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145\Desktop\"/>
    </mc:Choice>
  </mc:AlternateContent>
  <xr:revisionPtr revIDLastSave="0" documentId="13_ncr:1_{4198AE2B-AACE-4FEC-A117-CD71CAAEF171}" xr6:coauthVersionLast="43" xr6:coauthVersionMax="43" xr10:uidLastSave="{00000000-0000-0000-0000-000000000000}"/>
  <bookViews>
    <workbookView xWindow="4752" yWindow="1380" windowWidth="17280" windowHeight="8964" xr2:uid="{00000000-000D-0000-FFFF-FFFF00000000}"/>
  </bookViews>
  <sheets>
    <sheet name="Bonus" sheetId="6" r:id="rId1"/>
    <sheet name="Sub_category" sheetId="3" r:id="rId2"/>
    <sheet name="Parent Category" sheetId="2" r:id="rId3"/>
    <sheet name="Monthly Stats" sheetId="4" r:id="rId4"/>
    <sheet name="Sheet1" sheetId="1" r:id="rId5"/>
  </sheets>
  <definedNames>
    <definedName name="_xlnm._FilterDatabase" localSheetId="4" hidden="1">Sheet1!$A$1:$U$4115</definedName>
  </definedNames>
  <calcPr calcId="191029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3" i="6"/>
  <c r="D4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8" i="6"/>
  <c r="B9" i="6"/>
  <c r="B7" i="6"/>
  <c r="B6" i="6"/>
  <c r="B5" i="6"/>
  <c r="B4" i="6"/>
  <c r="B3" i="6"/>
  <c r="L4115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2" i="1"/>
  <c r="J3" i="1"/>
  <c r="M3" i="1" s="1"/>
  <c r="J4" i="1"/>
  <c r="M4" i="1" s="1"/>
  <c r="J5" i="1"/>
  <c r="M5" i="1" s="1"/>
  <c r="J6" i="1"/>
  <c r="M6" i="1" s="1"/>
  <c r="J7" i="1"/>
  <c r="J8" i="1"/>
  <c r="M8" i="1" s="1"/>
  <c r="J9" i="1"/>
  <c r="J10" i="1"/>
  <c r="M10" i="1" s="1"/>
  <c r="J11" i="1"/>
  <c r="M11" i="1" s="1"/>
  <c r="J12" i="1"/>
  <c r="M12" i="1" s="1"/>
  <c r="J13" i="1"/>
  <c r="M13" i="1" s="1"/>
  <c r="J14" i="1"/>
  <c r="M14" i="1" s="1"/>
  <c r="J15" i="1"/>
  <c r="J16" i="1"/>
  <c r="M16" i="1" s="1"/>
  <c r="J17" i="1"/>
  <c r="J18" i="1"/>
  <c r="M18" i="1" s="1"/>
  <c r="J19" i="1"/>
  <c r="M19" i="1" s="1"/>
  <c r="J20" i="1"/>
  <c r="M20" i="1" s="1"/>
  <c r="J21" i="1"/>
  <c r="M21" i="1" s="1"/>
  <c r="J22" i="1"/>
  <c r="M22" i="1" s="1"/>
  <c r="J23" i="1"/>
  <c r="J24" i="1"/>
  <c r="M24" i="1" s="1"/>
  <c r="J25" i="1"/>
  <c r="J26" i="1"/>
  <c r="M26" i="1" s="1"/>
  <c r="J27" i="1"/>
  <c r="M27" i="1" s="1"/>
  <c r="J28" i="1"/>
  <c r="M28" i="1" s="1"/>
  <c r="J29" i="1"/>
  <c r="M29" i="1" s="1"/>
  <c r="J30" i="1"/>
  <c r="M30" i="1" s="1"/>
  <c r="J31" i="1"/>
  <c r="J32" i="1"/>
  <c r="M32" i="1" s="1"/>
  <c r="J33" i="1"/>
  <c r="J34" i="1"/>
  <c r="M34" i="1" s="1"/>
  <c r="J35" i="1"/>
  <c r="M35" i="1" s="1"/>
  <c r="J36" i="1"/>
  <c r="M36" i="1" s="1"/>
  <c r="J37" i="1"/>
  <c r="M37" i="1" s="1"/>
  <c r="J38" i="1"/>
  <c r="M38" i="1" s="1"/>
  <c r="J39" i="1"/>
  <c r="J40" i="1"/>
  <c r="M40" i="1" s="1"/>
  <c r="J41" i="1"/>
  <c r="J42" i="1"/>
  <c r="M42" i="1" s="1"/>
  <c r="J43" i="1"/>
  <c r="M43" i="1" s="1"/>
  <c r="J44" i="1"/>
  <c r="M44" i="1" s="1"/>
  <c r="J45" i="1"/>
  <c r="M45" i="1" s="1"/>
  <c r="J46" i="1"/>
  <c r="M46" i="1" s="1"/>
  <c r="J47" i="1"/>
  <c r="J48" i="1"/>
  <c r="M48" i="1" s="1"/>
  <c r="J49" i="1"/>
  <c r="J50" i="1"/>
  <c r="M50" i="1" s="1"/>
  <c r="J51" i="1"/>
  <c r="M51" i="1" s="1"/>
  <c r="J52" i="1"/>
  <c r="M52" i="1" s="1"/>
  <c r="J53" i="1"/>
  <c r="M53" i="1" s="1"/>
  <c r="J54" i="1"/>
  <c r="M54" i="1" s="1"/>
  <c r="J55" i="1"/>
  <c r="J56" i="1"/>
  <c r="M56" i="1" s="1"/>
  <c r="J57" i="1"/>
  <c r="J58" i="1"/>
  <c r="M58" i="1" s="1"/>
  <c r="J59" i="1"/>
  <c r="M59" i="1" s="1"/>
  <c r="J60" i="1"/>
  <c r="M60" i="1" s="1"/>
  <c r="J61" i="1"/>
  <c r="M61" i="1" s="1"/>
  <c r="J62" i="1"/>
  <c r="M62" i="1" s="1"/>
  <c r="J63" i="1"/>
  <c r="J64" i="1"/>
  <c r="M64" i="1" s="1"/>
  <c r="J65" i="1"/>
  <c r="J66" i="1"/>
  <c r="M66" i="1" s="1"/>
  <c r="J67" i="1"/>
  <c r="M67" i="1" s="1"/>
  <c r="J68" i="1"/>
  <c r="M68" i="1" s="1"/>
  <c r="J69" i="1"/>
  <c r="M69" i="1" s="1"/>
  <c r="J70" i="1"/>
  <c r="M70" i="1" s="1"/>
  <c r="J71" i="1"/>
  <c r="J72" i="1"/>
  <c r="M72" i="1" s="1"/>
  <c r="J73" i="1"/>
  <c r="J74" i="1"/>
  <c r="M74" i="1" s="1"/>
  <c r="J75" i="1"/>
  <c r="M75" i="1" s="1"/>
  <c r="J76" i="1"/>
  <c r="M76" i="1" s="1"/>
  <c r="J77" i="1"/>
  <c r="M77" i="1" s="1"/>
  <c r="J78" i="1"/>
  <c r="M78" i="1" s="1"/>
  <c r="J79" i="1"/>
  <c r="J80" i="1"/>
  <c r="M80" i="1" s="1"/>
  <c r="J81" i="1"/>
  <c r="J82" i="1"/>
  <c r="M82" i="1" s="1"/>
  <c r="J83" i="1"/>
  <c r="M83" i="1" s="1"/>
  <c r="J84" i="1"/>
  <c r="M84" i="1" s="1"/>
  <c r="J85" i="1"/>
  <c r="M85" i="1" s="1"/>
  <c r="J86" i="1"/>
  <c r="M86" i="1" s="1"/>
  <c r="J87" i="1"/>
  <c r="J88" i="1"/>
  <c r="M88" i="1" s="1"/>
  <c r="J89" i="1"/>
  <c r="J90" i="1"/>
  <c r="M90" i="1" s="1"/>
  <c r="J91" i="1"/>
  <c r="M91" i="1" s="1"/>
  <c r="J92" i="1"/>
  <c r="M92" i="1" s="1"/>
  <c r="J93" i="1"/>
  <c r="M93" i="1" s="1"/>
  <c r="J94" i="1"/>
  <c r="M94" i="1" s="1"/>
  <c r="J95" i="1"/>
  <c r="J96" i="1"/>
  <c r="M96" i="1" s="1"/>
  <c r="J97" i="1"/>
  <c r="J98" i="1"/>
  <c r="M98" i="1" s="1"/>
  <c r="J99" i="1"/>
  <c r="M99" i="1" s="1"/>
  <c r="J100" i="1"/>
  <c r="M100" i="1" s="1"/>
  <c r="J101" i="1"/>
  <c r="M101" i="1" s="1"/>
  <c r="J102" i="1"/>
  <c r="M102" i="1" s="1"/>
  <c r="J103" i="1"/>
  <c r="J104" i="1"/>
  <c r="M104" i="1" s="1"/>
  <c r="J105" i="1"/>
  <c r="J106" i="1"/>
  <c r="M106" i="1" s="1"/>
  <c r="J107" i="1"/>
  <c r="M107" i="1" s="1"/>
  <c r="J108" i="1"/>
  <c r="M108" i="1" s="1"/>
  <c r="J109" i="1"/>
  <c r="M109" i="1" s="1"/>
  <c r="J110" i="1"/>
  <c r="M110" i="1" s="1"/>
  <c r="J111" i="1"/>
  <c r="J112" i="1"/>
  <c r="M112" i="1" s="1"/>
  <c r="J113" i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J120" i="1"/>
  <c r="M120" i="1" s="1"/>
  <c r="J121" i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J128" i="1"/>
  <c r="M128" i="1" s="1"/>
  <c r="J129" i="1"/>
  <c r="J130" i="1"/>
  <c r="J131" i="1"/>
  <c r="M131" i="1" s="1"/>
  <c r="J132" i="1"/>
  <c r="M132" i="1" s="1"/>
  <c r="J133" i="1"/>
  <c r="M133" i="1" s="1"/>
  <c r="J134" i="1"/>
  <c r="M134" i="1" s="1"/>
  <c r="J135" i="1"/>
  <c r="J136" i="1"/>
  <c r="M136" i="1" s="1"/>
  <c r="J137" i="1"/>
  <c r="J138" i="1"/>
  <c r="J139" i="1"/>
  <c r="M139" i="1" s="1"/>
  <c r="J140" i="1"/>
  <c r="M140" i="1" s="1"/>
  <c r="J141" i="1"/>
  <c r="M141" i="1" s="1"/>
  <c r="J142" i="1"/>
  <c r="M142" i="1" s="1"/>
  <c r="J143" i="1"/>
  <c r="J144" i="1"/>
  <c r="M144" i="1" s="1"/>
  <c r="J145" i="1"/>
  <c r="J146" i="1"/>
  <c r="J147" i="1"/>
  <c r="M147" i="1" s="1"/>
  <c r="J148" i="1"/>
  <c r="M148" i="1" s="1"/>
  <c r="J149" i="1"/>
  <c r="M149" i="1" s="1"/>
  <c r="J150" i="1"/>
  <c r="M150" i="1" s="1"/>
  <c r="J151" i="1"/>
  <c r="J152" i="1"/>
  <c r="M152" i="1" s="1"/>
  <c r="J153" i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J160" i="1"/>
  <c r="M160" i="1" s="1"/>
  <c r="J161" i="1"/>
  <c r="J162" i="1"/>
  <c r="M162" i="1" s="1"/>
  <c r="J163" i="1"/>
  <c r="M163" i="1" s="1"/>
  <c r="J164" i="1"/>
  <c r="M164" i="1" s="1"/>
  <c r="J165" i="1"/>
  <c r="M165" i="1" s="1"/>
  <c r="J166" i="1"/>
  <c r="M166" i="1" s="1"/>
  <c r="J167" i="1"/>
  <c r="J168" i="1"/>
  <c r="M168" i="1" s="1"/>
  <c r="J169" i="1"/>
  <c r="J170" i="1"/>
  <c r="M170" i="1" s="1"/>
  <c r="J171" i="1"/>
  <c r="M171" i="1" s="1"/>
  <c r="J172" i="1"/>
  <c r="M172" i="1" s="1"/>
  <c r="J173" i="1"/>
  <c r="M173" i="1" s="1"/>
  <c r="J174" i="1"/>
  <c r="M174" i="1" s="1"/>
  <c r="J175" i="1"/>
  <c r="J176" i="1"/>
  <c r="M176" i="1" s="1"/>
  <c r="J177" i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J184" i="1"/>
  <c r="M184" i="1" s="1"/>
  <c r="J185" i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J192" i="1"/>
  <c r="M192" i="1" s="1"/>
  <c r="J193" i="1"/>
  <c r="J194" i="1"/>
  <c r="M194" i="1" s="1"/>
  <c r="J195" i="1"/>
  <c r="M195" i="1" s="1"/>
  <c r="J196" i="1"/>
  <c r="M196" i="1" s="1"/>
  <c r="J197" i="1"/>
  <c r="M197" i="1" s="1"/>
  <c r="J198" i="1"/>
  <c r="M198" i="1" s="1"/>
  <c r="J199" i="1"/>
  <c r="J200" i="1"/>
  <c r="M200" i="1" s="1"/>
  <c r="J201" i="1"/>
  <c r="J202" i="1"/>
  <c r="M202" i="1" s="1"/>
  <c r="J203" i="1"/>
  <c r="M203" i="1" s="1"/>
  <c r="J204" i="1"/>
  <c r="M204" i="1" s="1"/>
  <c r="J205" i="1"/>
  <c r="M205" i="1" s="1"/>
  <c r="J206" i="1"/>
  <c r="M206" i="1" s="1"/>
  <c r="J207" i="1"/>
  <c r="J208" i="1"/>
  <c r="M208" i="1" s="1"/>
  <c r="J209" i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J216" i="1"/>
  <c r="M216" i="1" s="1"/>
  <c r="J217" i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J224" i="1"/>
  <c r="M224" i="1" s="1"/>
  <c r="J225" i="1"/>
  <c r="J226" i="1"/>
  <c r="M226" i="1" s="1"/>
  <c r="J227" i="1"/>
  <c r="M227" i="1" s="1"/>
  <c r="J228" i="1"/>
  <c r="M228" i="1" s="1"/>
  <c r="J229" i="1"/>
  <c r="M229" i="1" s="1"/>
  <c r="J230" i="1"/>
  <c r="M230" i="1" s="1"/>
  <c r="J231" i="1"/>
  <c r="J232" i="1"/>
  <c r="M232" i="1" s="1"/>
  <c r="J233" i="1"/>
  <c r="J234" i="1"/>
  <c r="M234" i="1" s="1"/>
  <c r="J235" i="1"/>
  <c r="M235" i="1" s="1"/>
  <c r="J236" i="1"/>
  <c r="J237" i="1"/>
  <c r="M237" i="1" s="1"/>
  <c r="J238" i="1"/>
  <c r="M238" i="1" s="1"/>
  <c r="J239" i="1"/>
  <c r="J240" i="1"/>
  <c r="M240" i="1" s="1"/>
  <c r="J241" i="1"/>
  <c r="J242" i="1"/>
  <c r="M242" i="1" s="1"/>
  <c r="J243" i="1"/>
  <c r="M243" i="1" s="1"/>
  <c r="J244" i="1"/>
  <c r="J245" i="1"/>
  <c r="M245" i="1" s="1"/>
  <c r="J246" i="1"/>
  <c r="M246" i="1" s="1"/>
  <c r="J247" i="1"/>
  <c r="J248" i="1"/>
  <c r="M248" i="1" s="1"/>
  <c r="J249" i="1"/>
  <c r="J250" i="1"/>
  <c r="M250" i="1" s="1"/>
  <c r="J251" i="1"/>
  <c r="M251" i="1" s="1"/>
  <c r="J252" i="1"/>
  <c r="J253" i="1"/>
  <c r="M253" i="1" s="1"/>
  <c r="J254" i="1"/>
  <c r="M254" i="1" s="1"/>
  <c r="J255" i="1"/>
  <c r="J256" i="1"/>
  <c r="M256" i="1" s="1"/>
  <c r="J257" i="1"/>
  <c r="J258" i="1"/>
  <c r="M258" i="1" s="1"/>
  <c r="J259" i="1"/>
  <c r="M259" i="1" s="1"/>
  <c r="J260" i="1"/>
  <c r="J261" i="1"/>
  <c r="M261" i="1" s="1"/>
  <c r="J262" i="1"/>
  <c r="M262" i="1" s="1"/>
  <c r="J263" i="1"/>
  <c r="J264" i="1"/>
  <c r="M264" i="1" s="1"/>
  <c r="J265" i="1"/>
  <c r="J266" i="1"/>
  <c r="M266" i="1" s="1"/>
  <c r="J267" i="1"/>
  <c r="M267" i="1" s="1"/>
  <c r="J268" i="1"/>
  <c r="J269" i="1"/>
  <c r="M269" i="1" s="1"/>
  <c r="J270" i="1"/>
  <c r="M270" i="1" s="1"/>
  <c r="J271" i="1"/>
  <c r="J272" i="1"/>
  <c r="M272" i="1" s="1"/>
  <c r="J273" i="1"/>
  <c r="J274" i="1"/>
  <c r="M274" i="1" s="1"/>
  <c r="J275" i="1"/>
  <c r="M275" i="1" s="1"/>
  <c r="J276" i="1"/>
  <c r="J277" i="1"/>
  <c r="M277" i="1" s="1"/>
  <c r="J278" i="1"/>
  <c r="M278" i="1" s="1"/>
  <c r="J279" i="1"/>
  <c r="J280" i="1"/>
  <c r="M280" i="1" s="1"/>
  <c r="J281" i="1"/>
  <c r="J282" i="1"/>
  <c r="M282" i="1" s="1"/>
  <c r="J283" i="1"/>
  <c r="M283" i="1" s="1"/>
  <c r="J284" i="1"/>
  <c r="J285" i="1"/>
  <c r="M285" i="1" s="1"/>
  <c r="J286" i="1"/>
  <c r="M286" i="1" s="1"/>
  <c r="J287" i="1"/>
  <c r="J288" i="1"/>
  <c r="M288" i="1" s="1"/>
  <c r="J289" i="1"/>
  <c r="J290" i="1"/>
  <c r="M290" i="1" s="1"/>
  <c r="J291" i="1"/>
  <c r="M291" i="1" s="1"/>
  <c r="J292" i="1"/>
  <c r="J293" i="1"/>
  <c r="M293" i="1" s="1"/>
  <c r="J294" i="1"/>
  <c r="M294" i="1" s="1"/>
  <c r="J295" i="1"/>
  <c r="J296" i="1"/>
  <c r="M296" i="1" s="1"/>
  <c r="J297" i="1"/>
  <c r="J298" i="1"/>
  <c r="M298" i="1" s="1"/>
  <c r="J299" i="1"/>
  <c r="M299" i="1" s="1"/>
  <c r="J300" i="1"/>
  <c r="J301" i="1"/>
  <c r="M301" i="1" s="1"/>
  <c r="J302" i="1"/>
  <c r="M302" i="1" s="1"/>
  <c r="J303" i="1"/>
  <c r="J304" i="1"/>
  <c r="M304" i="1" s="1"/>
  <c r="J305" i="1"/>
  <c r="J306" i="1"/>
  <c r="M306" i="1" s="1"/>
  <c r="J307" i="1"/>
  <c r="M307" i="1" s="1"/>
  <c r="J308" i="1"/>
  <c r="J309" i="1"/>
  <c r="M309" i="1" s="1"/>
  <c r="J310" i="1"/>
  <c r="M310" i="1" s="1"/>
  <c r="J311" i="1"/>
  <c r="J312" i="1"/>
  <c r="M312" i="1" s="1"/>
  <c r="J313" i="1"/>
  <c r="J314" i="1"/>
  <c r="M314" i="1" s="1"/>
  <c r="J315" i="1"/>
  <c r="M315" i="1" s="1"/>
  <c r="J316" i="1"/>
  <c r="J317" i="1"/>
  <c r="M317" i="1" s="1"/>
  <c r="J318" i="1"/>
  <c r="M318" i="1" s="1"/>
  <c r="J319" i="1"/>
  <c r="J320" i="1"/>
  <c r="M320" i="1" s="1"/>
  <c r="J321" i="1"/>
  <c r="J322" i="1"/>
  <c r="M322" i="1" s="1"/>
  <c r="J323" i="1"/>
  <c r="M323" i="1" s="1"/>
  <c r="J324" i="1"/>
  <c r="J325" i="1"/>
  <c r="M325" i="1" s="1"/>
  <c r="J326" i="1"/>
  <c r="M326" i="1" s="1"/>
  <c r="J327" i="1"/>
  <c r="J328" i="1"/>
  <c r="M328" i="1" s="1"/>
  <c r="J329" i="1"/>
  <c r="J330" i="1"/>
  <c r="M330" i="1" s="1"/>
  <c r="J331" i="1"/>
  <c r="M331" i="1" s="1"/>
  <c r="J332" i="1"/>
  <c r="J333" i="1"/>
  <c r="M333" i="1" s="1"/>
  <c r="J334" i="1"/>
  <c r="M334" i="1" s="1"/>
  <c r="J335" i="1"/>
  <c r="J336" i="1"/>
  <c r="M336" i="1" s="1"/>
  <c r="J337" i="1"/>
  <c r="J338" i="1"/>
  <c r="M338" i="1" s="1"/>
  <c r="J339" i="1"/>
  <c r="M339" i="1" s="1"/>
  <c r="J340" i="1"/>
  <c r="J341" i="1"/>
  <c r="M341" i="1" s="1"/>
  <c r="J342" i="1"/>
  <c r="M342" i="1" s="1"/>
  <c r="J343" i="1"/>
  <c r="J344" i="1"/>
  <c r="M344" i="1" s="1"/>
  <c r="J345" i="1"/>
  <c r="J346" i="1"/>
  <c r="M346" i="1" s="1"/>
  <c r="J347" i="1"/>
  <c r="M347" i="1" s="1"/>
  <c r="J348" i="1"/>
  <c r="J349" i="1"/>
  <c r="M349" i="1" s="1"/>
  <c r="J350" i="1"/>
  <c r="M350" i="1" s="1"/>
  <c r="J351" i="1"/>
  <c r="J352" i="1"/>
  <c r="M352" i="1" s="1"/>
  <c r="J353" i="1"/>
  <c r="J354" i="1"/>
  <c r="M354" i="1" s="1"/>
  <c r="J355" i="1"/>
  <c r="M355" i="1" s="1"/>
  <c r="J356" i="1"/>
  <c r="J357" i="1"/>
  <c r="M357" i="1" s="1"/>
  <c r="J358" i="1"/>
  <c r="M358" i="1" s="1"/>
  <c r="J359" i="1"/>
  <c r="J360" i="1"/>
  <c r="M360" i="1" s="1"/>
  <c r="J361" i="1"/>
  <c r="J362" i="1"/>
  <c r="M362" i="1" s="1"/>
  <c r="J363" i="1"/>
  <c r="M363" i="1" s="1"/>
  <c r="J364" i="1"/>
  <c r="J365" i="1"/>
  <c r="M365" i="1" s="1"/>
  <c r="J366" i="1"/>
  <c r="M366" i="1" s="1"/>
  <c r="J367" i="1"/>
  <c r="J368" i="1"/>
  <c r="M368" i="1" s="1"/>
  <c r="J369" i="1"/>
  <c r="J370" i="1"/>
  <c r="M370" i="1" s="1"/>
  <c r="J371" i="1"/>
  <c r="M371" i="1" s="1"/>
  <c r="J372" i="1"/>
  <c r="J373" i="1"/>
  <c r="M373" i="1" s="1"/>
  <c r="J374" i="1"/>
  <c r="M374" i="1" s="1"/>
  <c r="J375" i="1"/>
  <c r="J376" i="1"/>
  <c r="M376" i="1" s="1"/>
  <c r="J377" i="1"/>
  <c r="J378" i="1"/>
  <c r="M378" i="1" s="1"/>
  <c r="J379" i="1"/>
  <c r="M379" i="1" s="1"/>
  <c r="J380" i="1"/>
  <c r="J381" i="1"/>
  <c r="M381" i="1" s="1"/>
  <c r="J382" i="1"/>
  <c r="M382" i="1" s="1"/>
  <c r="J383" i="1"/>
  <c r="J384" i="1"/>
  <c r="M384" i="1" s="1"/>
  <c r="J385" i="1"/>
  <c r="J386" i="1"/>
  <c r="M386" i="1" s="1"/>
  <c r="J387" i="1"/>
  <c r="M387" i="1" s="1"/>
  <c r="J388" i="1"/>
  <c r="J389" i="1"/>
  <c r="M389" i="1" s="1"/>
  <c r="J390" i="1"/>
  <c r="M390" i="1" s="1"/>
  <c r="J391" i="1"/>
  <c r="J392" i="1"/>
  <c r="M392" i="1" s="1"/>
  <c r="J393" i="1"/>
  <c r="J394" i="1"/>
  <c r="M394" i="1" s="1"/>
  <c r="J395" i="1"/>
  <c r="M395" i="1" s="1"/>
  <c r="J396" i="1"/>
  <c r="J397" i="1"/>
  <c r="M397" i="1" s="1"/>
  <c r="J398" i="1"/>
  <c r="M398" i="1" s="1"/>
  <c r="J399" i="1"/>
  <c r="J400" i="1"/>
  <c r="M400" i="1" s="1"/>
  <c r="J401" i="1"/>
  <c r="J402" i="1"/>
  <c r="M402" i="1" s="1"/>
  <c r="J403" i="1"/>
  <c r="M403" i="1" s="1"/>
  <c r="J404" i="1"/>
  <c r="J405" i="1"/>
  <c r="M405" i="1" s="1"/>
  <c r="J406" i="1"/>
  <c r="M406" i="1" s="1"/>
  <c r="J407" i="1"/>
  <c r="J408" i="1"/>
  <c r="M408" i="1" s="1"/>
  <c r="J409" i="1"/>
  <c r="J410" i="1"/>
  <c r="M410" i="1" s="1"/>
  <c r="J411" i="1"/>
  <c r="M411" i="1" s="1"/>
  <c r="J412" i="1"/>
  <c r="J413" i="1"/>
  <c r="M413" i="1" s="1"/>
  <c r="J414" i="1"/>
  <c r="M414" i="1" s="1"/>
  <c r="J415" i="1"/>
  <c r="J416" i="1"/>
  <c r="M416" i="1" s="1"/>
  <c r="J417" i="1"/>
  <c r="J418" i="1"/>
  <c r="M418" i="1" s="1"/>
  <c r="J419" i="1"/>
  <c r="M419" i="1" s="1"/>
  <c r="J420" i="1"/>
  <c r="J421" i="1"/>
  <c r="M421" i="1" s="1"/>
  <c r="J422" i="1"/>
  <c r="M422" i="1" s="1"/>
  <c r="J423" i="1"/>
  <c r="J424" i="1"/>
  <c r="M424" i="1" s="1"/>
  <c r="J425" i="1"/>
  <c r="J426" i="1"/>
  <c r="M426" i="1" s="1"/>
  <c r="J427" i="1"/>
  <c r="M427" i="1" s="1"/>
  <c r="J428" i="1"/>
  <c r="J429" i="1"/>
  <c r="M429" i="1" s="1"/>
  <c r="J430" i="1"/>
  <c r="M430" i="1" s="1"/>
  <c r="J431" i="1"/>
  <c r="J432" i="1"/>
  <c r="M432" i="1" s="1"/>
  <c r="J433" i="1"/>
  <c r="J434" i="1"/>
  <c r="M434" i="1" s="1"/>
  <c r="J435" i="1"/>
  <c r="M435" i="1" s="1"/>
  <c r="J436" i="1"/>
  <c r="J437" i="1"/>
  <c r="M437" i="1" s="1"/>
  <c r="J438" i="1"/>
  <c r="M438" i="1" s="1"/>
  <c r="J439" i="1"/>
  <c r="J440" i="1"/>
  <c r="M440" i="1" s="1"/>
  <c r="J441" i="1"/>
  <c r="J442" i="1"/>
  <c r="M442" i="1" s="1"/>
  <c r="J443" i="1"/>
  <c r="M443" i="1" s="1"/>
  <c r="J444" i="1"/>
  <c r="J445" i="1"/>
  <c r="M445" i="1" s="1"/>
  <c r="J446" i="1"/>
  <c r="M446" i="1" s="1"/>
  <c r="J447" i="1"/>
  <c r="J448" i="1"/>
  <c r="M448" i="1" s="1"/>
  <c r="J449" i="1"/>
  <c r="J450" i="1"/>
  <c r="M450" i="1" s="1"/>
  <c r="J451" i="1"/>
  <c r="M451" i="1" s="1"/>
  <c r="J452" i="1"/>
  <c r="J453" i="1"/>
  <c r="M453" i="1" s="1"/>
  <c r="J454" i="1"/>
  <c r="M454" i="1" s="1"/>
  <c r="J455" i="1"/>
  <c r="J456" i="1"/>
  <c r="M456" i="1" s="1"/>
  <c r="J457" i="1"/>
  <c r="J458" i="1"/>
  <c r="M458" i="1" s="1"/>
  <c r="J459" i="1"/>
  <c r="M459" i="1" s="1"/>
  <c r="J460" i="1"/>
  <c r="J461" i="1"/>
  <c r="M461" i="1" s="1"/>
  <c r="J462" i="1"/>
  <c r="M462" i="1" s="1"/>
  <c r="J463" i="1"/>
  <c r="J464" i="1"/>
  <c r="M464" i="1" s="1"/>
  <c r="J465" i="1"/>
  <c r="J466" i="1"/>
  <c r="M466" i="1" s="1"/>
  <c r="J467" i="1"/>
  <c r="M467" i="1" s="1"/>
  <c r="J468" i="1"/>
  <c r="J469" i="1"/>
  <c r="M469" i="1" s="1"/>
  <c r="J470" i="1"/>
  <c r="M470" i="1" s="1"/>
  <c r="J471" i="1"/>
  <c r="J472" i="1"/>
  <c r="M472" i="1" s="1"/>
  <c r="J473" i="1"/>
  <c r="J474" i="1"/>
  <c r="M474" i="1" s="1"/>
  <c r="J475" i="1"/>
  <c r="M475" i="1" s="1"/>
  <c r="J476" i="1"/>
  <c r="J477" i="1"/>
  <c r="M477" i="1" s="1"/>
  <c r="J478" i="1"/>
  <c r="M478" i="1" s="1"/>
  <c r="J479" i="1"/>
  <c r="J480" i="1"/>
  <c r="M480" i="1" s="1"/>
  <c r="J481" i="1"/>
  <c r="J482" i="1"/>
  <c r="M482" i="1" s="1"/>
  <c r="J483" i="1"/>
  <c r="M483" i="1" s="1"/>
  <c r="J484" i="1"/>
  <c r="J485" i="1"/>
  <c r="M485" i="1" s="1"/>
  <c r="J486" i="1"/>
  <c r="M486" i="1" s="1"/>
  <c r="J487" i="1"/>
  <c r="J488" i="1"/>
  <c r="M488" i="1" s="1"/>
  <c r="J489" i="1"/>
  <c r="J490" i="1"/>
  <c r="M490" i="1" s="1"/>
  <c r="J491" i="1"/>
  <c r="M491" i="1" s="1"/>
  <c r="J492" i="1"/>
  <c r="J493" i="1"/>
  <c r="M493" i="1" s="1"/>
  <c r="J494" i="1"/>
  <c r="M494" i="1" s="1"/>
  <c r="J495" i="1"/>
  <c r="J496" i="1"/>
  <c r="M496" i="1" s="1"/>
  <c r="J497" i="1"/>
  <c r="J498" i="1"/>
  <c r="M498" i="1" s="1"/>
  <c r="J499" i="1"/>
  <c r="M499" i="1" s="1"/>
  <c r="J500" i="1"/>
  <c r="J501" i="1"/>
  <c r="M501" i="1" s="1"/>
  <c r="J502" i="1"/>
  <c r="M502" i="1" s="1"/>
  <c r="J503" i="1"/>
  <c r="J504" i="1"/>
  <c r="M504" i="1" s="1"/>
  <c r="J505" i="1"/>
  <c r="J506" i="1"/>
  <c r="M506" i="1" s="1"/>
  <c r="J507" i="1"/>
  <c r="M507" i="1" s="1"/>
  <c r="J508" i="1"/>
  <c r="J509" i="1"/>
  <c r="M509" i="1" s="1"/>
  <c r="J510" i="1"/>
  <c r="M510" i="1" s="1"/>
  <c r="J511" i="1"/>
  <c r="J512" i="1"/>
  <c r="M512" i="1" s="1"/>
  <c r="J513" i="1"/>
  <c r="J514" i="1"/>
  <c r="M514" i="1" s="1"/>
  <c r="J515" i="1"/>
  <c r="M515" i="1" s="1"/>
  <c r="J516" i="1"/>
  <c r="J517" i="1"/>
  <c r="M517" i="1" s="1"/>
  <c r="J518" i="1"/>
  <c r="M518" i="1" s="1"/>
  <c r="J519" i="1"/>
  <c r="J520" i="1"/>
  <c r="M520" i="1" s="1"/>
  <c r="J521" i="1"/>
  <c r="J522" i="1"/>
  <c r="M522" i="1" s="1"/>
  <c r="J523" i="1"/>
  <c r="M523" i="1" s="1"/>
  <c r="J524" i="1"/>
  <c r="J525" i="1"/>
  <c r="M525" i="1" s="1"/>
  <c r="J526" i="1"/>
  <c r="M526" i="1" s="1"/>
  <c r="J527" i="1"/>
  <c r="J528" i="1"/>
  <c r="M528" i="1" s="1"/>
  <c r="J529" i="1"/>
  <c r="J530" i="1"/>
  <c r="M530" i="1" s="1"/>
  <c r="J531" i="1"/>
  <c r="M531" i="1" s="1"/>
  <c r="J532" i="1"/>
  <c r="J533" i="1"/>
  <c r="M533" i="1" s="1"/>
  <c r="J534" i="1"/>
  <c r="M534" i="1" s="1"/>
  <c r="J535" i="1"/>
  <c r="J536" i="1"/>
  <c r="M536" i="1" s="1"/>
  <c r="J537" i="1"/>
  <c r="J538" i="1"/>
  <c r="M538" i="1" s="1"/>
  <c r="J539" i="1"/>
  <c r="M539" i="1" s="1"/>
  <c r="J540" i="1"/>
  <c r="J541" i="1"/>
  <c r="M541" i="1" s="1"/>
  <c r="J542" i="1"/>
  <c r="M542" i="1" s="1"/>
  <c r="J543" i="1"/>
  <c r="J544" i="1"/>
  <c r="M544" i="1" s="1"/>
  <c r="J545" i="1"/>
  <c r="J546" i="1"/>
  <c r="M546" i="1" s="1"/>
  <c r="J547" i="1"/>
  <c r="M547" i="1" s="1"/>
  <c r="J548" i="1"/>
  <c r="J549" i="1"/>
  <c r="M549" i="1" s="1"/>
  <c r="J550" i="1"/>
  <c r="M550" i="1" s="1"/>
  <c r="J551" i="1"/>
  <c r="J552" i="1"/>
  <c r="M552" i="1" s="1"/>
  <c r="J553" i="1"/>
  <c r="J554" i="1"/>
  <c r="M554" i="1" s="1"/>
  <c r="J555" i="1"/>
  <c r="M555" i="1" s="1"/>
  <c r="J556" i="1"/>
  <c r="J557" i="1"/>
  <c r="M557" i="1" s="1"/>
  <c r="J558" i="1"/>
  <c r="M558" i="1" s="1"/>
  <c r="J559" i="1"/>
  <c r="J560" i="1"/>
  <c r="M560" i="1" s="1"/>
  <c r="J561" i="1"/>
  <c r="J562" i="1"/>
  <c r="M562" i="1" s="1"/>
  <c r="J563" i="1"/>
  <c r="M563" i="1" s="1"/>
  <c r="J564" i="1"/>
  <c r="J565" i="1"/>
  <c r="M565" i="1" s="1"/>
  <c r="J566" i="1"/>
  <c r="M566" i="1" s="1"/>
  <c r="J567" i="1"/>
  <c r="J568" i="1"/>
  <c r="M568" i="1" s="1"/>
  <c r="J569" i="1"/>
  <c r="J570" i="1"/>
  <c r="M570" i="1" s="1"/>
  <c r="J571" i="1"/>
  <c r="M571" i="1" s="1"/>
  <c r="J572" i="1"/>
  <c r="J573" i="1"/>
  <c r="M573" i="1" s="1"/>
  <c r="J574" i="1"/>
  <c r="M574" i="1" s="1"/>
  <c r="J575" i="1"/>
  <c r="J576" i="1"/>
  <c r="M576" i="1" s="1"/>
  <c r="J577" i="1"/>
  <c r="J578" i="1"/>
  <c r="M578" i="1" s="1"/>
  <c r="J579" i="1"/>
  <c r="M579" i="1" s="1"/>
  <c r="J580" i="1"/>
  <c r="J581" i="1"/>
  <c r="M581" i="1" s="1"/>
  <c r="J582" i="1"/>
  <c r="M582" i="1" s="1"/>
  <c r="J583" i="1"/>
  <c r="J584" i="1"/>
  <c r="M584" i="1" s="1"/>
  <c r="J585" i="1"/>
  <c r="J586" i="1"/>
  <c r="M586" i="1" s="1"/>
  <c r="J587" i="1"/>
  <c r="M587" i="1" s="1"/>
  <c r="J588" i="1"/>
  <c r="J589" i="1"/>
  <c r="M589" i="1" s="1"/>
  <c r="J590" i="1"/>
  <c r="M590" i="1" s="1"/>
  <c r="J591" i="1"/>
  <c r="J592" i="1"/>
  <c r="M592" i="1" s="1"/>
  <c r="J593" i="1"/>
  <c r="J594" i="1"/>
  <c r="M594" i="1" s="1"/>
  <c r="J595" i="1"/>
  <c r="M595" i="1" s="1"/>
  <c r="J596" i="1"/>
  <c r="J597" i="1"/>
  <c r="M597" i="1" s="1"/>
  <c r="J598" i="1"/>
  <c r="M598" i="1" s="1"/>
  <c r="J599" i="1"/>
  <c r="J600" i="1"/>
  <c r="M600" i="1" s="1"/>
  <c r="J601" i="1"/>
  <c r="J602" i="1"/>
  <c r="M602" i="1" s="1"/>
  <c r="J603" i="1"/>
  <c r="M603" i="1" s="1"/>
  <c r="J604" i="1"/>
  <c r="J605" i="1"/>
  <c r="M605" i="1" s="1"/>
  <c r="J606" i="1"/>
  <c r="M606" i="1" s="1"/>
  <c r="J607" i="1"/>
  <c r="J608" i="1"/>
  <c r="M608" i="1" s="1"/>
  <c r="J609" i="1"/>
  <c r="J610" i="1"/>
  <c r="M610" i="1" s="1"/>
  <c r="J611" i="1"/>
  <c r="M611" i="1" s="1"/>
  <c r="J612" i="1"/>
  <c r="J613" i="1"/>
  <c r="M613" i="1" s="1"/>
  <c r="J614" i="1"/>
  <c r="M614" i="1" s="1"/>
  <c r="J615" i="1"/>
  <c r="J616" i="1"/>
  <c r="M616" i="1" s="1"/>
  <c r="J617" i="1"/>
  <c r="J618" i="1"/>
  <c r="M618" i="1" s="1"/>
  <c r="J619" i="1"/>
  <c r="M619" i="1" s="1"/>
  <c r="J620" i="1"/>
  <c r="J621" i="1"/>
  <c r="M621" i="1" s="1"/>
  <c r="J622" i="1"/>
  <c r="M622" i="1" s="1"/>
  <c r="J623" i="1"/>
  <c r="J624" i="1"/>
  <c r="M624" i="1" s="1"/>
  <c r="J625" i="1"/>
  <c r="J626" i="1"/>
  <c r="M626" i="1" s="1"/>
  <c r="J627" i="1"/>
  <c r="M627" i="1" s="1"/>
  <c r="J628" i="1"/>
  <c r="J629" i="1"/>
  <c r="M629" i="1" s="1"/>
  <c r="J630" i="1"/>
  <c r="M630" i="1" s="1"/>
  <c r="J631" i="1"/>
  <c r="J632" i="1"/>
  <c r="M632" i="1" s="1"/>
  <c r="J633" i="1"/>
  <c r="J634" i="1"/>
  <c r="M634" i="1" s="1"/>
  <c r="J635" i="1"/>
  <c r="M635" i="1" s="1"/>
  <c r="J636" i="1"/>
  <c r="J637" i="1"/>
  <c r="M637" i="1" s="1"/>
  <c r="J638" i="1"/>
  <c r="M638" i="1" s="1"/>
  <c r="J639" i="1"/>
  <c r="J640" i="1"/>
  <c r="M640" i="1" s="1"/>
  <c r="J641" i="1"/>
  <c r="J642" i="1"/>
  <c r="M642" i="1" s="1"/>
  <c r="J643" i="1"/>
  <c r="M643" i="1" s="1"/>
  <c r="J644" i="1"/>
  <c r="J645" i="1"/>
  <c r="M645" i="1" s="1"/>
  <c r="J646" i="1"/>
  <c r="M646" i="1" s="1"/>
  <c r="J647" i="1"/>
  <c r="J648" i="1"/>
  <c r="M648" i="1" s="1"/>
  <c r="J649" i="1"/>
  <c r="J650" i="1"/>
  <c r="M650" i="1" s="1"/>
  <c r="J651" i="1"/>
  <c r="M651" i="1" s="1"/>
  <c r="J652" i="1"/>
  <c r="J653" i="1"/>
  <c r="M653" i="1" s="1"/>
  <c r="J654" i="1"/>
  <c r="M654" i="1" s="1"/>
  <c r="J655" i="1"/>
  <c r="J656" i="1"/>
  <c r="M656" i="1" s="1"/>
  <c r="J657" i="1"/>
  <c r="J658" i="1"/>
  <c r="M658" i="1" s="1"/>
  <c r="J659" i="1"/>
  <c r="M659" i="1" s="1"/>
  <c r="J660" i="1"/>
  <c r="J661" i="1"/>
  <c r="M661" i="1" s="1"/>
  <c r="J662" i="1"/>
  <c r="M662" i="1" s="1"/>
  <c r="J663" i="1"/>
  <c r="J664" i="1"/>
  <c r="M664" i="1" s="1"/>
  <c r="J665" i="1"/>
  <c r="J666" i="1"/>
  <c r="M666" i="1" s="1"/>
  <c r="J667" i="1"/>
  <c r="M667" i="1" s="1"/>
  <c r="J668" i="1"/>
  <c r="J669" i="1"/>
  <c r="M669" i="1" s="1"/>
  <c r="J670" i="1"/>
  <c r="M670" i="1" s="1"/>
  <c r="J671" i="1"/>
  <c r="J672" i="1"/>
  <c r="M672" i="1" s="1"/>
  <c r="J673" i="1"/>
  <c r="J674" i="1"/>
  <c r="M674" i="1" s="1"/>
  <c r="J675" i="1"/>
  <c r="M675" i="1" s="1"/>
  <c r="J676" i="1"/>
  <c r="J677" i="1"/>
  <c r="M677" i="1" s="1"/>
  <c r="J678" i="1"/>
  <c r="M678" i="1" s="1"/>
  <c r="J679" i="1"/>
  <c r="J680" i="1"/>
  <c r="M680" i="1" s="1"/>
  <c r="J681" i="1"/>
  <c r="J682" i="1"/>
  <c r="M682" i="1" s="1"/>
  <c r="J683" i="1"/>
  <c r="M683" i="1" s="1"/>
  <c r="J684" i="1"/>
  <c r="J685" i="1"/>
  <c r="M685" i="1" s="1"/>
  <c r="J686" i="1"/>
  <c r="M686" i="1" s="1"/>
  <c r="J687" i="1"/>
  <c r="J688" i="1"/>
  <c r="M688" i="1" s="1"/>
  <c r="J689" i="1"/>
  <c r="J690" i="1"/>
  <c r="M690" i="1" s="1"/>
  <c r="J691" i="1"/>
  <c r="M691" i="1" s="1"/>
  <c r="J692" i="1"/>
  <c r="J693" i="1"/>
  <c r="M693" i="1" s="1"/>
  <c r="J694" i="1"/>
  <c r="M694" i="1" s="1"/>
  <c r="J695" i="1"/>
  <c r="J696" i="1"/>
  <c r="M696" i="1" s="1"/>
  <c r="J697" i="1"/>
  <c r="J698" i="1"/>
  <c r="M698" i="1" s="1"/>
  <c r="J699" i="1"/>
  <c r="M699" i="1" s="1"/>
  <c r="J700" i="1"/>
  <c r="J701" i="1"/>
  <c r="M701" i="1" s="1"/>
  <c r="J702" i="1"/>
  <c r="M702" i="1" s="1"/>
  <c r="J703" i="1"/>
  <c r="J704" i="1"/>
  <c r="M704" i="1" s="1"/>
  <c r="J705" i="1"/>
  <c r="J706" i="1"/>
  <c r="M706" i="1" s="1"/>
  <c r="J707" i="1"/>
  <c r="M707" i="1" s="1"/>
  <c r="J708" i="1"/>
  <c r="J709" i="1"/>
  <c r="M709" i="1" s="1"/>
  <c r="J710" i="1"/>
  <c r="M710" i="1" s="1"/>
  <c r="J711" i="1"/>
  <c r="J712" i="1"/>
  <c r="M712" i="1" s="1"/>
  <c r="J713" i="1"/>
  <c r="J714" i="1"/>
  <c r="M714" i="1" s="1"/>
  <c r="J715" i="1"/>
  <c r="M715" i="1" s="1"/>
  <c r="J716" i="1"/>
  <c r="J717" i="1"/>
  <c r="M717" i="1" s="1"/>
  <c r="J718" i="1"/>
  <c r="M718" i="1" s="1"/>
  <c r="J719" i="1"/>
  <c r="J720" i="1"/>
  <c r="M720" i="1" s="1"/>
  <c r="J721" i="1"/>
  <c r="J722" i="1"/>
  <c r="M722" i="1" s="1"/>
  <c r="J723" i="1"/>
  <c r="M723" i="1" s="1"/>
  <c r="J724" i="1"/>
  <c r="J725" i="1"/>
  <c r="M725" i="1" s="1"/>
  <c r="J726" i="1"/>
  <c r="M726" i="1" s="1"/>
  <c r="J727" i="1"/>
  <c r="J728" i="1"/>
  <c r="M728" i="1" s="1"/>
  <c r="J729" i="1"/>
  <c r="J730" i="1"/>
  <c r="M730" i="1" s="1"/>
  <c r="J731" i="1"/>
  <c r="M731" i="1" s="1"/>
  <c r="J732" i="1"/>
  <c r="J733" i="1"/>
  <c r="M733" i="1" s="1"/>
  <c r="J734" i="1"/>
  <c r="M734" i="1" s="1"/>
  <c r="J735" i="1"/>
  <c r="J736" i="1"/>
  <c r="M736" i="1" s="1"/>
  <c r="J737" i="1"/>
  <c r="J738" i="1"/>
  <c r="M738" i="1" s="1"/>
  <c r="J739" i="1"/>
  <c r="M739" i="1" s="1"/>
  <c r="J740" i="1"/>
  <c r="J741" i="1"/>
  <c r="M741" i="1" s="1"/>
  <c r="J742" i="1"/>
  <c r="M742" i="1" s="1"/>
  <c r="J743" i="1"/>
  <c r="J744" i="1"/>
  <c r="M744" i="1" s="1"/>
  <c r="J745" i="1"/>
  <c r="J746" i="1"/>
  <c r="M746" i="1" s="1"/>
  <c r="J747" i="1"/>
  <c r="M747" i="1" s="1"/>
  <c r="J748" i="1"/>
  <c r="J749" i="1"/>
  <c r="M749" i="1" s="1"/>
  <c r="J750" i="1"/>
  <c r="M750" i="1" s="1"/>
  <c r="J751" i="1"/>
  <c r="J752" i="1"/>
  <c r="M752" i="1" s="1"/>
  <c r="J753" i="1"/>
  <c r="J754" i="1"/>
  <c r="M754" i="1" s="1"/>
  <c r="J755" i="1"/>
  <c r="M755" i="1" s="1"/>
  <c r="J756" i="1"/>
  <c r="J757" i="1"/>
  <c r="M757" i="1" s="1"/>
  <c r="J758" i="1"/>
  <c r="M758" i="1" s="1"/>
  <c r="J759" i="1"/>
  <c r="J760" i="1"/>
  <c r="M760" i="1" s="1"/>
  <c r="J761" i="1"/>
  <c r="J762" i="1"/>
  <c r="M762" i="1" s="1"/>
  <c r="J763" i="1"/>
  <c r="M763" i="1" s="1"/>
  <c r="J764" i="1"/>
  <c r="J765" i="1"/>
  <c r="M765" i="1" s="1"/>
  <c r="J766" i="1"/>
  <c r="M766" i="1" s="1"/>
  <c r="J767" i="1"/>
  <c r="J768" i="1"/>
  <c r="M768" i="1" s="1"/>
  <c r="J769" i="1"/>
  <c r="J770" i="1"/>
  <c r="M770" i="1" s="1"/>
  <c r="J771" i="1"/>
  <c r="M771" i="1" s="1"/>
  <c r="J772" i="1"/>
  <c r="J773" i="1"/>
  <c r="M773" i="1" s="1"/>
  <c r="J774" i="1"/>
  <c r="M774" i="1" s="1"/>
  <c r="J775" i="1"/>
  <c r="J776" i="1"/>
  <c r="M776" i="1" s="1"/>
  <c r="J777" i="1"/>
  <c r="J778" i="1"/>
  <c r="M778" i="1" s="1"/>
  <c r="J779" i="1"/>
  <c r="M779" i="1" s="1"/>
  <c r="J780" i="1"/>
  <c r="J781" i="1"/>
  <c r="M781" i="1" s="1"/>
  <c r="J782" i="1"/>
  <c r="M782" i="1" s="1"/>
  <c r="J783" i="1"/>
  <c r="J784" i="1"/>
  <c r="M784" i="1" s="1"/>
  <c r="J785" i="1"/>
  <c r="J786" i="1"/>
  <c r="M786" i="1" s="1"/>
  <c r="J787" i="1"/>
  <c r="M787" i="1" s="1"/>
  <c r="J788" i="1"/>
  <c r="J789" i="1"/>
  <c r="M789" i="1" s="1"/>
  <c r="J790" i="1"/>
  <c r="M790" i="1" s="1"/>
  <c r="J791" i="1"/>
  <c r="J792" i="1"/>
  <c r="M792" i="1" s="1"/>
  <c r="J793" i="1"/>
  <c r="J794" i="1"/>
  <c r="M794" i="1" s="1"/>
  <c r="J795" i="1"/>
  <c r="M795" i="1" s="1"/>
  <c r="J796" i="1"/>
  <c r="J797" i="1"/>
  <c r="M797" i="1" s="1"/>
  <c r="J798" i="1"/>
  <c r="M798" i="1" s="1"/>
  <c r="J799" i="1"/>
  <c r="J800" i="1"/>
  <c r="M800" i="1" s="1"/>
  <c r="J801" i="1"/>
  <c r="J802" i="1"/>
  <c r="M802" i="1" s="1"/>
  <c r="J803" i="1"/>
  <c r="M803" i="1" s="1"/>
  <c r="J804" i="1"/>
  <c r="J805" i="1"/>
  <c r="M805" i="1" s="1"/>
  <c r="J806" i="1"/>
  <c r="M806" i="1" s="1"/>
  <c r="J807" i="1"/>
  <c r="J808" i="1"/>
  <c r="M808" i="1" s="1"/>
  <c r="J809" i="1"/>
  <c r="J810" i="1"/>
  <c r="M810" i="1" s="1"/>
  <c r="J811" i="1"/>
  <c r="M811" i="1" s="1"/>
  <c r="J812" i="1"/>
  <c r="J813" i="1"/>
  <c r="M813" i="1" s="1"/>
  <c r="J814" i="1"/>
  <c r="M814" i="1" s="1"/>
  <c r="J815" i="1"/>
  <c r="J816" i="1"/>
  <c r="M816" i="1" s="1"/>
  <c r="J817" i="1"/>
  <c r="J818" i="1"/>
  <c r="M818" i="1" s="1"/>
  <c r="J819" i="1"/>
  <c r="M819" i="1" s="1"/>
  <c r="J820" i="1"/>
  <c r="J821" i="1"/>
  <c r="M821" i="1" s="1"/>
  <c r="J822" i="1"/>
  <c r="M822" i="1" s="1"/>
  <c r="J823" i="1"/>
  <c r="J824" i="1"/>
  <c r="M824" i="1" s="1"/>
  <c r="J825" i="1"/>
  <c r="J826" i="1"/>
  <c r="M826" i="1" s="1"/>
  <c r="J827" i="1"/>
  <c r="M827" i="1" s="1"/>
  <c r="J828" i="1"/>
  <c r="J829" i="1"/>
  <c r="M829" i="1" s="1"/>
  <c r="J830" i="1"/>
  <c r="M830" i="1" s="1"/>
  <c r="J831" i="1"/>
  <c r="J832" i="1"/>
  <c r="M832" i="1" s="1"/>
  <c r="J833" i="1"/>
  <c r="J834" i="1"/>
  <c r="M834" i="1" s="1"/>
  <c r="J835" i="1"/>
  <c r="M835" i="1" s="1"/>
  <c r="J836" i="1"/>
  <c r="J837" i="1"/>
  <c r="M837" i="1" s="1"/>
  <c r="J838" i="1"/>
  <c r="M838" i="1" s="1"/>
  <c r="J839" i="1"/>
  <c r="J840" i="1"/>
  <c r="M840" i="1" s="1"/>
  <c r="J841" i="1"/>
  <c r="J842" i="1"/>
  <c r="M842" i="1" s="1"/>
  <c r="J843" i="1"/>
  <c r="M843" i="1" s="1"/>
  <c r="J844" i="1"/>
  <c r="J845" i="1"/>
  <c r="M845" i="1" s="1"/>
  <c r="J846" i="1"/>
  <c r="M846" i="1" s="1"/>
  <c r="J847" i="1"/>
  <c r="J848" i="1"/>
  <c r="M848" i="1" s="1"/>
  <c r="J849" i="1"/>
  <c r="J850" i="1"/>
  <c r="M850" i="1" s="1"/>
  <c r="J851" i="1"/>
  <c r="M851" i="1" s="1"/>
  <c r="J852" i="1"/>
  <c r="J853" i="1"/>
  <c r="M853" i="1" s="1"/>
  <c r="J854" i="1"/>
  <c r="M854" i="1" s="1"/>
  <c r="J855" i="1"/>
  <c r="J856" i="1"/>
  <c r="M856" i="1" s="1"/>
  <c r="J857" i="1"/>
  <c r="J858" i="1"/>
  <c r="M858" i="1" s="1"/>
  <c r="J859" i="1"/>
  <c r="M859" i="1" s="1"/>
  <c r="J860" i="1"/>
  <c r="J861" i="1"/>
  <c r="M861" i="1" s="1"/>
  <c r="J862" i="1"/>
  <c r="M862" i="1" s="1"/>
  <c r="J863" i="1"/>
  <c r="J864" i="1"/>
  <c r="M864" i="1" s="1"/>
  <c r="J865" i="1"/>
  <c r="J866" i="1"/>
  <c r="M866" i="1" s="1"/>
  <c r="J867" i="1"/>
  <c r="M867" i="1" s="1"/>
  <c r="J868" i="1"/>
  <c r="J869" i="1"/>
  <c r="M869" i="1" s="1"/>
  <c r="J870" i="1"/>
  <c r="M870" i="1" s="1"/>
  <c r="J871" i="1"/>
  <c r="J872" i="1"/>
  <c r="M872" i="1" s="1"/>
  <c r="J873" i="1"/>
  <c r="J874" i="1"/>
  <c r="M874" i="1" s="1"/>
  <c r="J875" i="1"/>
  <c r="M875" i="1" s="1"/>
  <c r="J876" i="1"/>
  <c r="J877" i="1"/>
  <c r="M877" i="1" s="1"/>
  <c r="J878" i="1"/>
  <c r="M878" i="1" s="1"/>
  <c r="J879" i="1"/>
  <c r="J880" i="1"/>
  <c r="M880" i="1" s="1"/>
  <c r="J881" i="1"/>
  <c r="J882" i="1"/>
  <c r="M882" i="1" s="1"/>
  <c r="J883" i="1"/>
  <c r="M883" i="1" s="1"/>
  <c r="J884" i="1"/>
  <c r="J885" i="1"/>
  <c r="M885" i="1" s="1"/>
  <c r="J886" i="1"/>
  <c r="M886" i="1" s="1"/>
  <c r="J887" i="1"/>
  <c r="J888" i="1"/>
  <c r="M888" i="1" s="1"/>
  <c r="J889" i="1"/>
  <c r="J890" i="1"/>
  <c r="M890" i="1" s="1"/>
  <c r="J891" i="1"/>
  <c r="M891" i="1" s="1"/>
  <c r="J892" i="1"/>
  <c r="J893" i="1"/>
  <c r="M893" i="1" s="1"/>
  <c r="J894" i="1"/>
  <c r="M894" i="1" s="1"/>
  <c r="J895" i="1"/>
  <c r="J896" i="1"/>
  <c r="M896" i="1" s="1"/>
  <c r="J897" i="1"/>
  <c r="J898" i="1"/>
  <c r="M898" i="1" s="1"/>
  <c r="J899" i="1"/>
  <c r="M899" i="1" s="1"/>
  <c r="J900" i="1"/>
  <c r="J901" i="1"/>
  <c r="M901" i="1" s="1"/>
  <c r="J902" i="1"/>
  <c r="M902" i="1" s="1"/>
  <c r="J903" i="1"/>
  <c r="J904" i="1"/>
  <c r="M904" i="1" s="1"/>
  <c r="J905" i="1"/>
  <c r="J906" i="1"/>
  <c r="M906" i="1" s="1"/>
  <c r="J907" i="1"/>
  <c r="M907" i="1" s="1"/>
  <c r="J908" i="1"/>
  <c r="J909" i="1"/>
  <c r="M909" i="1" s="1"/>
  <c r="J910" i="1"/>
  <c r="M910" i="1" s="1"/>
  <c r="J911" i="1"/>
  <c r="J912" i="1"/>
  <c r="M912" i="1" s="1"/>
  <c r="J913" i="1"/>
  <c r="J914" i="1"/>
  <c r="M914" i="1" s="1"/>
  <c r="J915" i="1"/>
  <c r="M915" i="1" s="1"/>
  <c r="J916" i="1"/>
  <c r="J917" i="1"/>
  <c r="M917" i="1" s="1"/>
  <c r="J918" i="1"/>
  <c r="M918" i="1" s="1"/>
  <c r="J919" i="1"/>
  <c r="J920" i="1"/>
  <c r="M920" i="1" s="1"/>
  <c r="J921" i="1"/>
  <c r="J922" i="1"/>
  <c r="M922" i="1" s="1"/>
  <c r="J923" i="1"/>
  <c r="M923" i="1" s="1"/>
  <c r="J924" i="1"/>
  <c r="J925" i="1"/>
  <c r="M925" i="1" s="1"/>
  <c r="J926" i="1"/>
  <c r="M926" i="1" s="1"/>
  <c r="J927" i="1"/>
  <c r="J928" i="1"/>
  <c r="M928" i="1" s="1"/>
  <c r="J929" i="1"/>
  <c r="J930" i="1"/>
  <c r="M930" i="1" s="1"/>
  <c r="J931" i="1"/>
  <c r="M931" i="1" s="1"/>
  <c r="J932" i="1"/>
  <c r="J933" i="1"/>
  <c r="M933" i="1" s="1"/>
  <c r="J934" i="1"/>
  <c r="M934" i="1" s="1"/>
  <c r="J935" i="1"/>
  <c r="J936" i="1"/>
  <c r="M936" i="1" s="1"/>
  <c r="J937" i="1"/>
  <c r="J938" i="1"/>
  <c r="M938" i="1" s="1"/>
  <c r="J939" i="1"/>
  <c r="M939" i="1" s="1"/>
  <c r="J940" i="1"/>
  <c r="J941" i="1"/>
  <c r="M941" i="1" s="1"/>
  <c r="J942" i="1"/>
  <c r="M942" i="1" s="1"/>
  <c r="J943" i="1"/>
  <c r="J944" i="1"/>
  <c r="M944" i="1" s="1"/>
  <c r="J945" i="1"/>
  <c r="J946" i="1"/>
  <c r="M946" i="1" s="1"/>
  <c r="J947" i="1"/>
  <c r="M947" i="1" s="1"/>
  <c r="J948" i="1"/>
  <c r="J949" i="1"/>
  <c r="M949" i="1" s="1"/>
  <c r="J950" i="1"/>
  <c r="M950" i="1" s="1"/>
  <c r="J951" i="1"/>
  <c r="J952" i="1"/>
  <c r="M952" i="1" s="1"/>
  <c r="J953" i="1"/>
  <c r="J954" i="1"/>
  <c r="M954" i="1" s="1"/>
  <c r="J955" i="1"/>
  <c r="M955" i="1" s="1"/>
  <c r="J956" i="1"/>
  <c r="J957" i="1"/>
  <c r="M957" i="1" s="1"/>
  <c r="J958" i="1"/>
  <c r="M958" i="1" s="1"/>
  <c r="J959" i="1"/>
  <c r="J960" i="1"/>
  <c r="M960" i="1" s="1"/>
  <c r="J961" i="1"/>
  <c r="J962" i="1"/>
  <c r="M962" i="1" s="1"/>
  <c r="J963" i="1"/>
  <c r="M963" i="1" s="1"/>
  <c r="J964" i="1"/>
  <c r="J965" i="1"/>
  <c r="M965" i="1" s="1"/>
  <c r="J966" i="1"/>
  <c r="M966" i="1" s="1"/>
  <c r="J967" i="1"/>
  <c r="J968" i="1"/>
  <c r="M968" i="1" s="1"/>
  <c r="J969" i="1"/>
  <c r="J970" i="1"/>
  <c r="M970" i="1" s="1"/>
  <c r="J971" i="1"/>
  <c r="M971" i="1" s="1"/>
  <c r="J972" i="1"/>
  <c r="J973" i="1"/>
  <c r="M973" i="1" s="1"/>
  <c r="J974" i="1"/>
  <c r="M974" i="1" s="1"/>
  <c r="J975" i="1"/>
  <c r="J976" i="1"/>
  <c r="M976" i="1" s="1"/>
  <c r="J977" i="1"/>
  <c r="J978" i="1"/>
  <c r="M978" i="1" s="1"/>
  <c r="J979" i="1"/>
  <c r="M979" i="1" s="1"/>
  <c r="J980" i="1"/>
  <c r="J981" i="1"/>
  <c r="M981" i="1" s="1"/>
  <c r="J982" i="1"/>
  <c r="M982" i="1" s="1"/>
  <c r="J983" i="1"/>
  <c r="J984" i="1"/>
  <c r="M984" i="1" s="1"/>
  <c r="J985" i="1"/>
  <c r="J986" i="1"/>
  <c r="M986" i="1" s="1"/>
  <c r="J987" i="1"/>
  <c r="M987" i="1" s="1"/>
  <c r="J988" i="1"/>
  <c r="J989" i="1"/>
  <c r="M989" i="1" s="1"/>
  <c r="J990" i="1"/>
  <c r="M990" i="1" s="1"/>
  <c r="J991" i="1"/>
  <c r="J992" i="1"/>
  <c r="M992" i="1" s="1"/>
  <c r="J993" i="1"/>
  <c r="J994" i="1"/>
  <c r="M994" i="1" s="1"/>
  <c r="J995" i="1"/>
  <c r="M995" i="1" s="1"/>
  <c r="J996" i="1"/>
  <c r="J997" i="1"/>
  <c r="M997" i="1" s="1"/>
  <c r="J998" i="1"/>
  <c r="M998" i="1" s="1"/>
  <c r="J999" i="1"/>
  <c r="J1000" i="1"/>
  <c r="M1000" i="1" s="1"/>
  <c r="J1001" i="1"/>
  <c r="J1002" i="1"/>
  <c r="M1002" i="1" s="1"/>
  <c r="J1003" i="1"/>
  <c r="M1003" i="1" s="1"/>
  <c r="J1004" i="1"/>
  <c r="J1005" i="1"/>
  <c r="M1005" i="1" s="1"/>
  <c r="J1006" i="1"/>
  <c r="M1006" i="1" s="1"/>
  <c r="J1007" i="1"/>
  <c r="J1008" i="1"/>
  <c r="M1008" i="1" s="1"/>
  <c r="J1009" i="1"/>
  <c r="J1010" i="1"/>
  <c r="M1010" i="1" s="1"/>
  <c r="J1011" i="1"/>
  <c r="M1011" i="1" s="1"/>
  <c r="J1012" i="1"/>
  <c r="J1013" i="1"/>
  <c r="M1013" i="1" s="1"/>
  <c r="J1014" i="1"/>
  <c r="M1014" i="1" s="1"/>
  <c r="J1015" i="1"/>
  <c r="J1016" i="1"/>
  <c r="M1016" i="1" s="1"/>
  <c r="J1017" i="1"/>
  <c r="J1018" i="1"/>
  <c r="M1018" i="1" s="1"/>
  <c r="J1019" i="1"/>
  <c r="M1019" i="1" s="1"/>
  <c r="J1020" i="1"/>
  <c r="J1021" i="1"/>
  <c r="M1021" i="1" s="1"/>
  <c r="J1022" i="1"/>
  <c r="M1022" i="1" s="1"/>
  <c r="J1023" i="1"/>
  <c r="J1024" i="1"/>
  <c r="M1024" i="1" s="1"/>
  <c r="J1025" i="1"/>
  <c r="J1026" i="1"/>
  <c r="M1026" i="1" s="1"/>
  <c r="J1027" i="1"/>
  <c r="M1027" i="1" s="1"/>
  <c r="J1028" i="1"/>
  <c r="J1029" i="1"/>
  <c r="M1029" i="1" s="1"/>
  <c r="J1030" i="1"/>
  <c r="M1030" i="1" s="1"/>
  <c r="J1031" i="1"/>
  <c r="J1032" i="1"/>
  <c r="M1032" i="1" s="1"/>
  <c r="J1033" i="1"/>
  <c r="J1034" i="1"/>
  <c r="M1034" i="1" s="1"/>
  <c r="J1035" i="1"/>
  <c r="M1035" i="1" s="1"/>
  <c r="J1036" i="1"/>
  <c r="J1037" i="1"/>
  <c r="M1037" i="1" s="1"/>
  <c r="J1038" i="1"/>
  <c r="M1038" i="1" s="1"/>
  <c r="J1039" i="1"/>
  <c r="J1040" i="1"/>
  <c r="M1040" i="1" s="1"/>
  <c r="J1041" i="1"/>
  <c r="J1042" i="1"/>
  <c r="M1042" i="1" s="1"/>
  <c r="J1043" i="1"/>
  <c r="M1043" i="1" s="1"/>
  <c r="J1044" i="1"/>
  <c r="J1045" i="1"/>
  <c r="M1045" i="1" s="1"/>
  <c r="J1046" i="1"/>
  <c r="M1046" i="1" s="1"/>
  <c r="J1047" i="1"/>
  <c r="J1048" i="1"/>
  <c r="M1048" i="1" s="1"/>
  <c r="J1049" i="1"/>
  <c r="J1050" i="1"/>
  <c r="M1050" i="1" s="1"/>
  <c r="J1051" i="1"/>
  <c r="M1051" i="1" s="1"/>
  <c r="J1052" i="1"/>
  <c r="J1053" i="1"/>
  <c r="M1053" i="1" s="1"/>
  <c r="J1054" i="1"/>
  <c r="M1054" i="1" s="1"/>
  <c r="J1055" i="1"/>
  <c r="J1056" i="1"/>
  <c r="M1056" i="1" s="1"/>
  <c r="J1057" i="1"/>
  <c r="J1058" i="1"/>
  <c r="M1058" i="1" s="1"/>
  <c r="J1059" i="1"/>
  <c r="M1059" i="1" s="1"/>
  <c r="J1060" i="1"/>
  <c r="J1061" i="1"/>
  <c r="M1061" i="1" s="1"/>
  <c r="J1062" i="1"/>
  <c r="M1062" i="1" s="1"/>
  <c r="J1063" i="1"/>
  <c r="J1064" i="1"/>
  <c r="M1064" i="1" s="1"/>
  <c r="J1065" i="1"/>
  <c r="J1066" i="1"/>
  <c r="M1066" i="1" s="1"/>
  <c r="J1067" i="1"/>
  <c r="M1067" i="1" s="1"/>
  <c r="J1068" i="1"/>
  <c r="J1069" i="1"/>
  <c r="M1069" i="1" s="1"/>
  <c r="J1070" i="1"/>
  <c r="M1070" i="1" s="1"/>
  <c r="J1071" i="1"/>
  <c r="J1072" i="1"/>
  <c r="M1072" i="1" s="1"/>
  <c r="J1073" i="1"/>
  <c r="J1074" i="1"/>
  <c r="M1074" i="1" s="1"/>
  <c r="J1075" i="1"/>
  <c r="M1075" i="1" s="1"/>
  <c r="J1076" i="1"/>
  <c r="J1077" i="1"/>
  <c r="M1077" i="1" s="1"/>
  <c r="J1078" i="1"/>
  <c r="M1078" i="1" s="1"/>
  <c r="J1079" i="1"/>
  <c r="J1080" i="1"/>
  <c r="M1080" i="1" s="1"/>
  <c r="J1081" i="1"/>
  <c r="J1082" i="1"/>
  <c r="M1082" i="1" s="1"/>
  <c r="J1083" i="1"/>
  <c r="M1083" i="1" s="1"/>
  <c r="J1084" i="1"/>
  <c r="J1085" i="1"/>
  <c r="M1085" i="1" s="1"/>
  <c r="J1086" i="1"/>
  <c r="M1086" i="1" s="1"/>
  <c r="J1087" i="1"/>
  <c r="J1088" i="1"/>
  <c r="M1088" i="1" s="1"/>
  <c r="J1089" i="1"/>
  <c r="J1090" i="1"/>
  <c r="M1090" i="1" s="1"/>
  <c r="J1091" i="1"/>
  <c r="M1091" i="1" s="1"/>
  <c r="J1092" i="1"/>
  <c r="J1093" i="1"/>
  <c r="M1093" i="1" s="1"/>
  <c r="J1094" i="1"/>
  <c r="M1094" i="1" s="1"/>
  <c r="J1095" i="1"/>
  <c r="J1096" i="1"/>
  <c r="M1096" i="1" s="1"/>
  <c r="J1097" i="1"/>
  <c r="J1098" i="1"/>
  <c r="M1098" i="1" s="1"/>
  <c r="J1099" i="1"/>
  <c r="M1099" i="1" s="1"/>
  <c r="J1100" i="1"/>
  <c r="J1101" i="1"/>
  <c r="M1101" i="1" s="1"/>
  <c r="J1102" i="1"/>
  <c r="M1102" i="1" s="1"/>
  <c r="J1103" i="1"/>
  <c r="J1104" i="1"/>
  <c r="M1104" i="1" s="1"/>
  <c r="J1105" i="1"/>
  <c r="J1106" i="1"/>
  <c r="M1106" i="1" s="1"/>
  <c r="J1107" i="1"/>
  <c r="M1107" i="1" s="1"/>
  <c r="J1108" i="1"/>
  <c r="J1109" i="1"/>
  <c r="M1109" i="1" s="1"/>
  <c r="J1110" i="1"/>
  <c r="M1110" i="1" s="1"/>
  <c r="J1111" i="1"/>
  <c r="J1112" i="1"/>
  <c r="M1112" i="1" s="1"/>
  <c r="J1113" i="1"/>
  <c r="J1114" i="1"/>
  <c r="M1114" i="1" s="1"/>
  <c r="J1115" i="1"/>
  <c r="M1115" i="1" s="1"/>
  <c r="J1116" i="1"/>
  <c r="J1117" i="1"/>
  <c r="M1117" i="1" s="1"/>
  <c r="J1118" i="1"/>
  <c r="M1118" i="1" s="1"/>
  <c r="J1119" i="1"/>
  <c r="J1120" i="1"/>
  <c r="M1120" i="1" s="1"/>
  <c r="J1121" i="1"/>
  <c r="J1122" i="1"/>
  <c r="M1122" i="1" s="1"/>
  <c r="J1123" i="1"/>
  <c r="M1123" i="1" s="1"/>
  <c r="J1124" i="1"/>
  <c r="J1125" i="1"/>
  <c r="M1125" i="1" s="1"/>
  <c r="J1126" i="1"/>
  <c r="M1126" i="1" s="1"/>
  <c r="J1127" i="1"/>
  <c r="J1128" i="1"/>
  <c r="M1128" i="1" s="1"/>
  <c r="J1129" i="1"/>
  <c r="J1130" i="1"/>
  <c r="M1130" i="1" s="1"/>
  <c r="J1131" i="1"/>
  <c r="M1131" i="1" s="1"/>
  <c r="J1132" i="1"/>
  <c r="J1133" i="1"/>
  <c r="M1133" i="1" s="1"/>
  <c r="J1134" i="1"/>
  <c r="M1134" i="1" s="1"/>
  <c r="J1135" i="1"/>
  <c r="J1136" i="1"/>
  <c r="M1136" i="1" s="1"/>
  <c r="J1137" i="1"/>
  <c r="J1138" i="1"/>
  <c r="M1138" i="1" s="1"/>
  <c r="J1139" i="1"/>
  <c r="M1139" i="1" s="1"/>
  <c r="J1140" i="1"/>
  <c r="J1141" i="1"/>
  <c r="M1141" i="1" s="1"/>
  <c r="J1142" i="1"/>
  <c r="M1142" i="1" s="1"/>
  <c r="J1143" i="1"/>
  <c r="J1144" i="1"/>
  <c r="M1144" i="1" s="1"/>
  <c r="J1145" i="1"/>
  <c r="J1146" i="1"/>
  <c r="M1146" i="1" s="1"/>
  <c r="J1147" i="1"/>
  <c r="M1147" i="1" s="1"/>
  <c r="J1148" i="1"/>
  <c r="J1149" i="1"/>
  <c r="M1149" i="1" s="1"/>
  <c r="J1150" i="1"/>
  <c r="M1150" i="1" s="1"/>
  <c r="J1151" i="1"/>
  <c r="J1152" i="1"/>
  <c r="M1152" i="1" s="1"/>
  <c r="J1153" i="1"/>
  <c r="J1154" i="1"/>
  <c r="M1154" i="1" s="1"/>
  <c r="J1155" i="1"/>
  <c r="M1155" i="1" s="1"/>
  <c r="J1156" i="1"/>
  <c r="J1157" i="1"/>
  <c r="M1157" i="1" s="1"/>
  <c r="J1158" i="1"/>
  <c r="M1158" i="1" s="1"/>
  <c r="J1159" i="1"/>
  <c r="J1160" i="1"/>
  <c r="M1160" i="1" s="1"/>
  <c r="J1161" i="1"/>
  <c r="J1162" i="1"/>
  <c r="M1162" i="1" s="1"/>
  <c r="J1163" i="1"/>
  <c r="M1163" i="1" s="1"/>
  <c r="J1164" i="1"/>
  <c r="J1165" i="1"/>
  <c r="M1165" i="1" s="1"/>
  <c r="J1166" i="1"/>
  <c r="M1166" i="1" s="1"/>
  <c r="J1167" i="1"/>
  <c r="J1168" i="1"/>
  <c r="M1168" i="1" s="1"/>
  <c r="J1169" i="1"/>
  <c r="J1170" i="1"/>
  <c r="M1170" i="1" s="1"/>
  <c r="J1171" i="1"/>
  <c r="M1171" i="1" s="1"/>
  <c r="J1172" i="1"/>
  <c r="J1173" i="1"/>
  <c r="M1173" i="1" s="1"/>
  <c r="J1174" i="1"/>
  <c r="M1174" i="1" s="1"/>
  <c r="J1175" i="1"/>
  <c r="J1176" i="1"/>
  <c r="M1176" i="1" s="1"/>
  <c r="J1177" i="1"/>
  <c r="J1178" i="1"/>
  <c r="M1178" i="1" s="1"/>
  <c r="J1179" i="1"/>
  <c r="M1179" i="1" s="1"/>
  <c r="J1180" i="1"/>
  <c r="J1181" i="1"/>
  <c r="M1181" i="1" s="1"/>
  <c r="J1182" i="1"/>
  <c r="M1182" i="1" s="1"/>
  <c r="J1183" i="1"/>
  <c r="J1184" i="1"/>
  <c r="M1184" i="1" s="1"/>
  <c r="J1185" i="1"/>
  <c r="J1186" i="1"/>
  <c r="M1186" i="1" s="1"/>
  <c r="J1187" i="1"/>
  <c r="M1187" i="1" s="1"/>
  <c r="J1188" i="1"/>
  <c r="J1189" i="1"/>
  <c r="M1189" i="1" s="1"/>
  <c r="J1190" i="1"/>
  <c r="M1190" i="1" s="1"/>
  <c r="J1191" i="1"/>
  <c r="J1192" i="1"/>
  <c r="M1192" i="1" s="1"/>
  <c r="J1193" i="1"/>
  <c r="J1194" i="1"/>
  <c r="M1194" i="1" s="1"/>
  <c r="J1195" i="1"/>
  <c r="M1195" i="1" s="1"/>
  <c r="J1196" i="1"/>
  <c r="J1197" i="1"/>
  <c r="M1197" i="1" s="1"/>
  <c r="J1198" i="1"/>
  <c r="M1198" i="1" s="1"/>
  <c r="J1199" i="1"/>
  <c r="J1200" i="1"/>
  <c r="M1200" i="1" s="1"/>
  <c r="J1201" i="1"/>
  <c r="J1202" i="1"/>
  <c r="M1202" i="1" s="1"/>
  <c r="J1203" i="1"/>
  <c r="M1203" i="1" s="1"/>
  <c r="J1204" i="1"/>
  <c r="J1205" i="1"/>
  <c r="M1205" i="1" s="1"/>
  <c r="J1206" i="1"/>
  <c r="M1206" i="1" s="1"/>
  <c r="J1207" i="1"/>
  <c r="J1208" i="1"/>
  <c r="M1208" i="1" s="1"/>
  <c r="J1209" i="1"/>
  <c r="J1210" i="1"/>
  <c r="M1210" i="1" s="1"/>
  <c r="J1211" i="1"/>
  <c r="M1211" i="1" s="1"/>
  <c r="J1212" i="1"/>
  <c r="J1213" i="1"/>
  <c r="M1213" i="1" s="1"/>
  <c r="J1214" i="1"/>
  <c r="M1214" i="1" s="1"/>
  <c r="J1215" i="1"/>
  <c r="J1216" i="1"/>
  <c r="M1216" i="1" s="1"/>
  <c r="J1217" i="1"/>
  <c r="J1218" i="1"/>
  <c r="M1218" i="1" s="1"/>
  <c r="J1219" i="1"/>
  <c r="M1219" i="1" s="1"/>
  <c r="J1220" i="1"/>
  <c r="J1221" i="1"/>
  <c r="M1221" i="1" s="1"/>
  <c r="J1222" i="1"/>
  <c r="M1222" i="1" s="1"/>
  <c r="J1223" i="1"/>
  <c r="J1224" i="1"/>
  <c r="M1224" i="1" s="1"/>
  <c r="J1225" i="1"/>
  <c r="J1226" i="1"/>
  <c r="M1226" i="1" s="1"/>
  <c r="J1227" i="1"/>
  <c r="M1227" i="1" s="1"/>
  <c r="J1228" i="1"/>
  <c r="J1229" i="1"/>
  <c r="M1229" i="1" s="1"/>
  <c r="J1230" i="1"/>
  <c r="M1230" i="1" s="1"/>
  <c r="J1231" i="1"/>
  <c r="J1232" i="1"/>
  <c r="M1232" i="1" s="1"/>
  <c r="J1233" i="1"/>
  <c r="J1234" i="1"/>
  <c r="M1234" i="1" s="1"/>
  <c r="J1235" i="1"/>
  <c r="M1235" i="1" s="1"/>
  <c r="J1236" i="1"/>
  <c r="J1237" i="1"/>
  <c r="M1237" i="1" s="1"/>
  <c r="J1238" i="1"/>
  <c r="M1238" i="1" s="1"/>
  <c r="J1239" i="1"/>
  <c r="J1240" i="1"/>
  <c r="M1240" i="1" s="1"/>
  <c r="J1241" i="1"/>
  <c r="J1242" i="1"/>
  <c r="M1242" i="1" s="1"/>
  <c r="J1243" i="1"/>
  <c r="M1243" i="1" s="1"/>
  <c r="J1244" i="1"/>
  <c r="J1245" i="1"/>
  <c r="M1245" i="1" s="1"/>
  <c r="J1246" i="1"/>
  <c r="M1246" i="1" s="1"/>
  <c r="J1247" i="1"/>
  <c r="J1248" i="1"/>
  <c r="M1248" i="1" s="1"/>
  <c r="J1249" i="1"/>
  <c r="J1250" i="1"/>
  <c r="M1250" i="1" s="1"/>
  <c r="J1251" i="1"/>
  <c r="M1251" i="1" s="1"/>
  <c r="J1252" i="1"/>
  <c r="J1253" i="1"/>
  <c r="M1253" i="1" s="1"/>
  <c r="J1254" i="1"/>
  <c r="M1254" i="1" s="1"/>
  <c r="J1255" i="1"/>
  <c r="J1256" i="1"/>
  <c r="M1256" i="1" s="1"/>
  <c r="J1257" i="1"/>
  <c r="J1258" i="1"/>
  <c r="M1258" i="1" s="1"/>
  <c r="J1259" i="1"/>
  <c r="M1259" i="1" s="1"/>
  <c r="J1260" i="1"/>
  <c r="J1261" i="1"/>
  <c r="M1261" i="1" s="1"/>
  <c r="J1262" i="1"/>
  <c r="M1262" i="1" s="1"/>
  <c r="J1263" i="1"/>
  <c r="J1264" i="1"/>
  <c r="M1264" i="1" s="1"/>
  <c r="J1265" i="1"/>
  <c r="J1266" i="1"/>
  <c r="M1266" i="1" s="1"/>
  <c r="J1267" i="1"/>
  <c r="M1267" i="1" s="1"/>
  <c r="J1268" i="1"/>
  <c r="J1269" i="1"/>
  <c r="M1269" i="1" s="1"/>
  <c r="J1270" i="1"/>
  <c r="M1270" i="1" s="1"/>
  <c r="J1271" i="1"/>
  <c r="J1272" i="1"/>
  <c r="M1272" i="1" s="1"/>
  <c r="J1273" i="1"/>
  <c r="J1274" i="1"/>
  <c r="M1274" i="1" s="1"/>
  <c r="J1275" i="1"/>
  <c r="M1275" i="1" s="1"/>
  <c r="J1276" i="1"/>
  <c r="J1277" i="1"/>
  <c r="M1277" i="1" s="1"/>
  <c r="J1278" i="1"/>
  <c r="M1278" i="1" s="1"/>
  <c r="J1279" i="1"/>
  <c r="J1280" i="1"/>
  <c r="M1280" i="1" s="1"/>
  <c r="J1281" i="1"/>
  <c r="J1282" i="1"/>
  <c r="M1282" i="1" s="1"/>
  <c r="J1283" i="1"/>
  <c r="M1283" i="1" s="1"/>
  <c r="J1284" i="1"/>
  <c r="J1285" i="1"/>
  <c r="M1285" i="1" s="1"/>
  <c r="J1286" i="1"/>
  <c r="M1286" i="1" s="1"/>
  <c r="J1287" i="1"/>
  <c r="J1288" i="1"/>
  <c r="M1288" i="1" s="1"/>
  <c r="J1289" i="1"/>
  <c r="J1290" i="1"/>
  <c r="M1290" i="1" s="1"/>
  <c r="J1291" i="1"/>
  <c r="M1291" i="1" s="1"/>
  <c r="J1292" i="1"/>
  <c r="J1293" i="1"/>
  <c r="M1293" i="1" s="1"/>
  <c r="J1294" i="1"/>
  <c r="M1294" i="1" s="1"/>
  <c r="J1295" i="1"/>
  <c r="J1296" i="1"/>
  <c r="M1296" i="1" s="1"/>
  <c r="J1297" i="1"/>
  <c r="J1298" i="1"/>
  <c r="M1298" i="1" s="1"/>
  <c r="J1299" i="1"/>
  <c r="M1299" i="1" s="1"/>
  <c r="J1300" i="1"/>
  <c r="J1301" i="1"/>
  <c r="M1301" i="1" s="1"/>
  <c r="J1302" i="1"/>
  <c r="M1302" i="1" s="1"/>
  <c r="J1303" i="1"/>
  <c r="J1304" i="1"/>
  <c r="M1304" i="1" s="1"/>
  <c r="J1305" i="1"/>
  <c r="J1306" i="1"/>
  <c r="M1306" i="1" s="1"/>
  <c r="J1307" i="1"/>
  <c r="M1307" i="1" s="1"/>
  <c r="J1308" i="1"/>
  <c r="J1309" i="1"/>
  <c r="M1309" i="1" s="1"/>
  <c r="J1310" i="1"/>
  <c r="M1310" i="1" s="1"/>
  <c r="J1311" i="1"/>
  <c r="J1312" i="1"/>
  <c r="M1312" i="1" s="1"/>
  <c r="J1313" i="1"/>
  <c r="J1314" i="1"/>
  <c r="M1314" i="1" s="1"/>
  <c r="J1315" i="1"/>
  <c r="M1315" i="1" s="1"/>
  <c r="J1316" i="1"/>
  <c r="J1317" i="1"/>
  <c r="M1317" i="1" s="1"/>
  <c r="J1318" i="1"/>
  <c r="M1318" i="1" s="1"/>
  <c r="J1319" i="1"/>
  <c r="J1320" i="1"/>
  <c r="M1320" i="1" s="1"/>
  <c r="J1321" i="1"/>
  <c r="J1322" i="1"/>
  <c r="M1322" i="1" s="1"/>
  <c r="J1323" i="1"/>
  <c r="M1323" i="1" s="1"/>
  <c r="J1324" i="1"/>
  <c r="J1325" i="1"/>
  <c r="M1325" i="1" s="1"/>
  <c r="J1326" i="1"/>
  <c r="M1326" i="1" s="1"/>
  <c r="J1327" i="1"/>
  <c r="J1328" i="1"/>
  <c r="M1328" i="1" s="1"/>
  <c r="J1329" i="1"/>
  <c r="J1330" i="1"/>
  <c r="M1330" i="1" s="1"/>
  <c r="J1331" i="1"/>
  <c r="M1331" i="1" s="1"/>
  <c r="J1332" i="1"/>
  <c r="J1333" i="1"/>
  <c r="M1333" i="1" s="1"/>
  <c r="J1334" i="1"/>
  <c r="M1334" i="1" s="1"/>
  <c r="J1335" i="1"/>
  <c r="J1336" i="1"/>
  <c r="M1336" i="1" s="1"/>
  <c r="J1337" i="1"/>
  <c r="J1338" i="1"/>
  <c r="M1338" i="1" s="1"/>
  <c r="J1339" i="1"/>
  <c r="M1339" i="1" s="1"/>
  <c r="J1340" i="1"/>
  <c r="J1341" i="1"/>
  <c r="M1341" i="1" s="1"/>
  <c r="J1342" i="1"/>
  <c r="M1342" i="1" s="1"/>
  <c r="J1343" i="1"/>
  <c r="J1344" i="1"/>
  <c r="M1344" i="1" s="1"/>
  <c r="J1345" i="1"/>
  <c r="J1346" i="1"/>
  <c r="M1346" i="1" s="1"/>
  <c r="J1347" i="1"/>
  <c r="M1347" i="1" s="1"/>
  <c r="J1348" i="1"/>
  <c r="J1349" i="1"/>
  <c r="M1349" i="1" s="1"/>
  <c r="J1350" i="1"/>
  <c r="M1350" i="1" s="1"/>
  <c r="J1351" i="1"/>
  <c r="J1352" i="1"/>
  <c r="M1352" i="1" s="1"/>
  <c r="J1353" i="1"/>
  <c r="J1354" i="1"/>
  <c r="M1354" i="1" s="1"/>
  <c r="J1355" i="1"/>
  <c r="M1355" i="1" s="1"/>
  <c r="J1356" i="1"/>
  <c r="J1357" i="1"/>
  <c r="M1357" i="1" s="1"/>
  <c r="J1358" i="1"/>
  <c r="M1358" i="1" s="1"/>
  <c r="J1359" i="1"/>
  <c r="J1360" i="1"/>
  <c r="M1360" i="1" s="1"/>
  <c r="J1361" i="1"/>
  <c r="J1362" i="1"/>
  <c r="M1362" i="1" s="1"/>
  <c r="J1363" i="1"/>
  <c r="M1363" i="1" s="1"/>
  <c r="J1364" i="1"/>
  <c r="J1365" i="1"/>
  <c r="M1365" i="1" s="1"/>
  <c r="J1366" i="1"/>
  <c r="M1366" i="1" s="1"/>
  <c r="J1367" i="1"/>
  <c r="J1368" i="1"/>
  <c r="M1368" i="1" s="1"/>
  <c r="J1369" i="1"/>
  <c r="J1370" i="1"/>
  <c r="M1370" i="1" s="1"/>
  <c r="J1371" i="1"/>
  <c r="M1371" i="1" s="1"/>
  <c r="J1372" i="1"/>
  <c r="J1373" i="1"/>
  <c r="M1373" i="1" s="1"/>
  <c r="J1374" i="1"/>
  <c r="M1374" i="1" s="1"/>
  <c r="J1375" i="1"/>
  <c r="J1376" i="1"/>
  <c r="M1376" i="1" s="1"/>
  <c r="J1377" i="1"/>
  <c r="J1378" i="1"/>
  <c r="M1378" i="1" s="1"/>
  <c r="J1379" i="1"/>
  <c r="M1379" i="1" s="1"/>
  <c r="J1380" i="1"/>
  <c r="J1381" i="1"/>
  <c r="M1381" i="1" s="1"/>
  <c r="J1382" i="1"/>
  <c r="M1382" i="1" s="1"/>
  <c r="J1383" i="1"/>
  <c r="J1384" i="1"/>
  <c r="M1384" i="1" s="1"/>
  <c r="J1385" i="1"/>
  <c r="J1386" i="1"/>
  <c r="M1386" i="1" s="1"/>
  <c r="J1387" i="1"/>
  <c r="M1387" i="1" s="1"/>
  <c r="J1388" i="1"/>
  <c r="J1389" i="1"/>
  <c r="M1389" i="1" s="1"/>
  <c r="J1390" i="1"/>
  <c r="M1390" i="1" s="1"/>
  <c r="J1391" i="1"/>
  <c r="J1392" i="1"/>
  <c r="M1392" i="1" s="1"/>
  <c r="J1393" i="1"/>
  <c r="J1394" i="1"/>
  <c r="M1394" i="1" s="1"/>
  <c r="J1395" i="1"/>
  <c r="M1395" i="1" s="1"/>
  <c r="J1396" i="1"/>
  <c r="J1397" i="1"/>
  <c r="M1397" i="1" s="1"/>
  <c r="J1398" i="1"/>
  <c r="M1398" i="1" s="1"/>
  <c r="J1399" i="1"/>
  <c r="J1400" i="1"/>
  <c r="M1400" i="1" s="1"/>
  <c r="J1401" i="1"/>
  <c r="J1402" i="1"/>
  <c r="M1402" i="1" s="1"/>
  <c r="J1403" i="1"/>
  <c r="M1403" i="1" s="1"/>
  <c r="J1404" i="1"/>
  <c r="J1405" i="1"/>
  <c r="M1405" i="1" s="1"/>
  <c r="J1406" i="1"/>
  <c r="M1406" i="1" s="1"/>
  <c r="J1407" i="1"/>
  <c r="J1408" i="1"/>
  <c r="M1408" i="1" s="1"/>
  <c r="J1409" i="1"/>
  <c r="J1410" i="1"/>
  <c r="M1410" i="1" s="1"/>
  <c r="J1411" i="1"/>
  <c r="M1411" i="1" s="1"/>
  <c r="J1412" i="1"/>
  <c r="J1413" i="1"/>
  <c r="M1413" i="1" s="1"/>
  <c r="J1414" i="1"/>
  <c r="M1414" i="1" s="1"/>
  <c r="J1415" i="1"/>
  <c r="J1416" i="1"/>
  <c r="M1416" i="1" s="1"/>
  <c r="J1417" i="1"/>
  <c r="J1418" i="1"/>
  <c r="M1418" i="1" s="1"/>
  <c r="J1419" i="1"/>
  <c r="M1419" i="1" s="1"/>
  <c r="J1420" i="1"/>
  <c r="J1421" i="1"/>
  <c r="M1421" i="1" s="1"/>
  <c r="J1422" i="1"/>
  <c r="M1422" i="1" s="1"/>
  <c r="J1423" i="1"/>
  <c r="J1424" i="1"/>
  <c r="M1424" i="1" s="1"/>
  <c r="J1425" i="1"/>
  <c r="J1426" i="1"/>
  <c r="M1426" i="1" s="1"/>
  <c r="J1427" i="1"/>
  <c r="M1427" i="1" s="1"/>
  <c r="J1428" i="1"/>
  <c r="J1429" i="1"/>
  <c r="M1429" i="1" s="1"/>
  <c r="J1430" i="1"/>
  <c r="M1430" i="1" s="1"/>
  <c r="J1431" i="1"/>
  <c r="J1432" i="1"/>
  <c r="M1432" i="1" s="1"/>
  <c r="J1433" i="1"/>
  <c r="J1434" i="1"/>
  <c r="M1434" i="1" s="1"/>
  <c r="J1435" i="1"/>
  <c r="M1435" i="1" s="1"/>
  <c r="J1436" i="1"/>
  <c r="J1437" i="1"/>
  <c r="M1437" i="1" s="1"/>
  <c r="J1438" i="1"/>
  <c r="M1438" i="1" s="1"/>
  <c r="J1439" i="1"/>
  <c r="J1440" i="1"/>
  <c r="M1440" i="1" s="1"/>
  <c r="J1441" i="1"/>
  <c r="J1442" i="1"/>
  <c r="M1442" i="1" s="1"/>
  <c r="J1443" i="1"/>
  <c r="M1443" i="1" s="1"/>
  <c r="J1444" i="1"/>
  <c r="J1445" i="1"/>
  <c r="M1445" i="1" s="1"/>
  <c r="J1446" i="1"/>
  <c r="M1446" i="1" s="1"/>
  <c r="J1447" i="1"/>
  <c r="J1448" i="1"/>
  <c r="M1448" i="1" s="1"/>
  <c r="J1449" i="1"/>
  <c r="J1450" i="1"/>
  <c r="M1450" i="1" s="1"/>
  <c r="J1451" i="1"/>
  <c r="M1451" i="1" s="1"/>
  <c r="J1452" i="1"/>
  <c r="J1453" i="1"/>
  <c r="M1453" i="1" s="1"/>
  <c r="J1454" i="1"/>
  <c r="M1454" i="1" s="1"/>
  <c r="J1455" i="1"/>
  <c r="J1456" i="1"/>
  <c r="M1456" i="1" s="1"/>
  <c r="J1457" i="1"/>
  <c r="J1458" i="1"/>
  <c r="M1458" i="1" s="1"/>
  <c r="J1459" i="1"/>
  <c r="M1459" i="1" s="1"/>
  <c r="J1460" i="1"/>
  <c r="J1461" i="1"/>
  <c r="M1461" i="1" s="1"/>
  <c r="J1462" i="1"/>
  <c r="M1462" i="1" s="1"/>
  <c r="J1463" i="1"/>
  <c r="J1464" i="1"/>
  <c r="M1464" i="1" s="1"/>
  <c r="J1465" i="1"/>
  <c r="J1466" i="1"/>
  <c r="M1466" i="1" s="1"/>
  <c r="J1467" i="1"/>
  <c r="M1467" i="1" s="1"/>
  <c r="J1468" i="1"/>
  <c r="J1469" i="1"/>
  <c r="M1469" i="1" s="1"/>
  <c r="J1470" i="1"/>
  <c r="M1470" i="1" s="1"/>
  <c r="J1471" i="1"/>
  <c r="J1472" i="1"/>
  <c r="M1472" i="1" s="1"/>
  <c r="J1473" i="1"/>
  <c r="J1474" i="1"/>
  <c r="M1474" i="1" s="1"/>
  <c r="J1475" i="1"/>
  <c r="M1475" i="1" s="1"/>
  <c r="J1476" i="1"/>
  <c r="J1477" i="1"/>
  <c r="M1477" i="1" s="1"/>
  <c r="J1478" i="1"/>
  <c r="M1478" i="1" s="1"/>
  <c r="J1479" i="1"/>
  <c r="J1480" i="1"/>
  <c r="M1480" i="1" s="1"/>
  <c r="J1481" i="1"/>
  <c r="J1482" i="1"/>
  <c r="M1482" i="1" s="1"/>
  <c r="J1483" i="1"/>
  <c r="M1483" i="1" s="1"/>
  <c r="J1484" i="1"/>
  <c r="J1485" i="1"/>
  <c r="M1485" i="1" s="1"/>
  <c r="J1486" i="1"/>
  <c r="M1486" i="1" s="1"/>
  <c r="J1487" i="1"/>
  <c r="J1488" i="1"/>
  <c r="M1488" i="1" s="1"/>
  <c r="J1489" i="1"/>
  <c r="J1490" i="1"/>
  <c r="M1490" i="1" s="1"/>
  <c r="J1491" i="1"/>
  <c r="M1491" i="1" s="1"/>
  <c r="J1492" i="1"/>
  <c r="J1493" i="1"/>
  <c r="M1493" i="1" s="1"/>
  <c r="J1494" i="1"/>
  <c r="M1494" i="1" s="1"/>
  <c r="J1495" i="1"/>
  <c r="J1496" i="1"/>
  <c r="M1496" i="1" s="1"/>
  <c r="J1497" i="1"/>
  <c r="J1498" i="1"/>
  <c r="M1498" i="1" s="1"/>
  <c r="J1499" i="1"/>
  <c r="M1499" i="1" s="1"/>
  <c r="J1500" i="1"/>
  <c r="J1501" i="1"/>
  <c r="M1501" i="1" s="1"/>
  <c r="J1502" i="1"/>
  <c r="M1502" i="1" s="1"/>
  <c r="J1503" i="1"/>
  <c r="J1504" i="1"/>
  <c r="M1504" i="1" s="1"/>
  <c r="J1505" i="1"/>
  <c r="J1506" i="1"/>
  <c r="M1506" i="1" s="1"/>
  <c r="J1507" i="1"/>
  <c r="M1507" i="1" s="1"/>
  <c r="J1508" i="1"/>
  <c r="J1509" i="1"/>
  <c r="M1509" i="1" s="1"/>
  <c r="J1510" i="1"/>
  <c r="M1510" i="1" s="1"/>
  <c r="J1511" i="1"/>
  <c r="J1512" i="1"/>
  <c r="M1512" i="1" s="1"/>
  <c r="J1513" i="1"/>
  <c r="J1514" i="1"/>
  <c r="M1514" i="1" s="1"/>
  <c r="J1515" i="1"/>
  <c r="M1515" i="1" s="1"/>
  <c r="J1516" i="1"/>
  <c r="J1517" i="1"/>
  <c r="M1517" i="1" s="1"/>
  <c r="J1518" i="1"/>
  <c r="M1518" i="1" s="1"/>
  <c r="J1519" i="1"/>
  <c r="J1520" i="1"/>
  <c r="M1520" i="1" s="1"/>
  <c r="J1521" i="1"/>
  <c r="J1522" i="1"/>
  <c r="M1522" i="1" s="1"/>
  <c r="J1523" i="1"/>
  <c r="M1523" i="1" s="1"/>
  <c r="J1524" i="1"/>
  <c r="J1525" i="1"/>
  <c r="M1525" i="1" s="1"/>
  <c r="J1526" i="1"/>
  <c r="M1526" i="1" s="1"/>
  <c r="J1527" i="1"/>
  <c r="J1528" i="1"/>
  <c r="M1528" i="1" s="1"/>
  <c r="J1529" i="1"/>
  <c r="J1530" i="1"/>
  <c r="M1530" i="1" s="1"/>
  <c r="J1531" i="1"/>
  <c r="M1531" i="1" s="1"/>
  <c r="J1532" i="1"/>
  <c r="J1533" i="1"/>
  <c r="M1533" i="1" s="1"/>
  <c r="J1534" i="1"/>
  <c r="M1534" i="1" s="1"/>
  <c r="J1535" i="1"/>
  <c r="J1536" i="1"/>
  <c r="M1536" i="1" s="1"/>
  <c r="J1537" i="1"/>
  <c r="J1538" i="1"/>
  <c r="M1538" i="1" s="1"/>
  <c r="J1539" i="1"/>
  <c r="M1539" i="1" s="1"/>
  <c r="J1540" i="1"/>
  <c r="J1541" i="1"/>
  <c r="M1541" i="1" s="1"/>
  <c r="J1542" i="1"/>
  <c r="M1542" i="1" s="1"/>
  <c r="J1543" i="1"/>
  <c r="J1544" i="1"/>
  <c r="M1544" i="1" s="1"/>
  <c r="J1545" i="1"/>
  <c r="J1546" i="1"/>
  <c r="M1546" i="1" s="1"/>
  <c r="J1547" i="1"/>
  <c r="M1547" i="1" s="1"/>
  <c r="J1548" i="1"/>
  <c r="J1549" i="1"/>
  <c r="M1549" i="1" s="1"/>
  <c r="J1550" i="1"/>
  <c r="M1550" i="1" s="1"/>
  <c r="J1551" i="1"/>
  <c r="J1552" i="1"/>
  <c r="M1552" i="1" s="1"/>
  <c r="J1553" i="1"/>
  <c r="J1554" i="1"/>
  <c r="M1554" i="1" s="1"/>
  <c r="J1555" i="1"/>
  <c r="M1555" i="1" s="1"/>
  <c r="J1556" i="1"/>
  <c r="J1557" i="1"/>
  <c r="M1557" i="1" s="1"/>
  <c r="J1558" i="1"/>
  <c r="M1558" i="1" s="1"/>
  <c r="J1559" i="1"/>
  <c r="J1560" i="1"/>
  <c r="M1560" i="1" s="1"/>
  <c r="J1561" i="1"/>
  <c r="J1562" i="1"/>
  <c r="M1562" i="1" s="1"/>
  <c r="J1563" i="1"/>
  <c r="M1563" i="1" s="1"/>
  <c r="J1564" i="1"/>
  <c r="J1565" i="1"/>
  <c r="M1565" i="1" s="1"/>
  <c r="J1566" i="1"/>
  <c r="M1566" i="1" s="1"/>
  <c r="J1567" i="1"/>
  <c r="J1568" i="1"/>
  <c r="M1568" i="1" s="1"/>
  <c r="J1569" i="1"/>
  <c r="J1570" i="1"/>
  <c r="M1570" i="1" s="1"/>
  <c r="J1571" i="1"/>
  <c r="M1571" i="1" s="1"/>
  <c r="J1572" i="1"/>
  <c r="J1573" i="1"/>
  <c r="M1573" i="1" s="1"/>
  <c r="J1574" i="1"/>
  <c r="M1574" i="1" s="1"/>
  <c r="J1575" i="1"/>
  <c r="J1576" i="1"/>
  <c r="M1576" i="1" s="1"/>
  <c r="J1577" i="1"/>
  <c r="J1578" i="1"/>
  <c r="M1578" i="1" s="1"/>
  <c r="J1579" i="1"/>
  <c r="M1579" i="1" s="1"/>
  <c r="J1580" i="1"/>
  <c r="J1581" i="1"/>
  <c r="M1581" i="1" s="1"/>
  <c r="J1582" i="1"/>
  <c r="M1582" i="1" s="1"/>
  <c r="J1583" i="1"/>
  <c r="J1584" i="1"/>
  <c r="M1584" i="1" s="1"/>
  <c r="J1585" i="1"/>
  <c r="J1586" i="1"/>
  <c r="M1586" i="1" s="1"/>
  <c r="J1587" i="1"/>
  <c r="M1587" i="1" s="1"/>
  <c r="J1588" i="1"/>
  <c r="J1589" i="1"/>
  <c r="M1589" i="1" s="1"/>
  <c r="J1590" i="1"/>
  <c r="M1590" i="1" s="1"/>
  <c r="J1591" i="1"/>
  <c r="J1592" i="1"/>
  <c r="M1592" i="1" s="1"/>
  <c r="J1593" i="1"/>
  <c r="J1594" i="1"/>
  <c r="M1594" i="1" s="1"/>
  <c r="J1595" i="1"/>
  <c r="M1595" i="1" s="1"/>
  <c r="J1596" i="1"/>
  <c r="J1597" i="1"/>
  <c r="M1597" i="1" s="1"/>
  <c r="J1598" i="1"/>
  <c r="M1598" i="1" s="1"/>
  <c r="J1599" i="1"/>
  <c r="J1600" i="1"/>
  <c r="M1600" i="1" s="1"/>
  <c r="J1601" i="1"/>
  <c r="J1602" i="1"/>
  <c r="M1602" i="1" s="1"/>
  <c r="J1603" i="1"/>
  <c r="M1603" i="1" s="1"/>
  <c r="J1604" i="1"/>
  <c r="J1605" i="1"/>
  <c r="M1605" i="1" s="1"/>
  <c r="J1606" i="1"/>
  <c r="M1606" i="1" s="1"/>
  <c r="J1607" i="1"/>
  <c r="J1608" i="1"/>
  <c r="M1608" i="1" s="1"/>
  <c r="J1609" i="1"/>
  <c r="J1610" i="1"/>
  <c r="M1610" i="1" s="1"/>
  <c r="J1611" i="1"/>
  <c r="M1611" i="1" s="1"/>
  <c r="J1612" i="1"/>
  <c r="J1613" i="1"/>
  <c r="M1613" i="1" s="1"/>
  <c r="J1614" i="1"/>
  <c r="M1614" i="1" s="1"/>
  <c r="J1615" i="1"/>
  <c r="J1616" i="1"/>
  <c r="M1616" i="1" s="1"/>
  <c r="J1617" i="1"/>
  <c r="J1618" i="1"/>
  <c r="M1618" i="1" s="1"/>
  <c r="J1619" i="1"/>
  <c r="M1619" i="1" s="1"/>
  <c r="J1620" i="1"/>
  <c r="J1621" i="1"/>
  <c r="M1621" i="1" s="1"/>
  <c r="J1622" i="1"/>
  <c r="M1622" i="1" s="1"/>
  <c r="J1623" i="1"/>
  <c r="J1624" i="1"/>
  <c r="M1624" i="1" s="1"/>
  <c r="J1625" i="1"/>
  <c r="J1626" i="1"/>
  <c r="M1626" i="1" s="1"/>
  <c r="J1627" i="1"/>
  <c r="M1627" i="1" s="1"/>
  <c r="J1628" i="1"/>
  <c r="J1629" i="1"/>
  <c r="M1629" i="1" s="1"/>
  <c r="J1630" i="1"/>
  <c r="M1630" i="1" s="1"/>
  <c r="J1631" i="1"/>
  <c r="J1632" i="1"/>
  <c r="M1632" i="1" s="1"/>
  <c r="J1633" i="1"/>
  <c r="J1634" i="1"/>
  <c r="M1634" i="1" s="1"/>
  <c r="J1635" i="1"/>
  <c r="M1635" i="1" s="1"/>
  <c r="J1636" i="1"/>
  <c r="J1637" i="1"/>
  <c r="M1637" i="1" s="1"/>
  <c r="J1638" i="1"/>
  <c r="M1638" i="1" s="1"/>
  <c r="J1639" i="1"/>
  <c r="J1640" i="1"/>
  <c r="M1640" i="1" s="1"/>
  <c r="J1641" i="1"/>
  <c r="J1642" i="1"/>
  <c r="M1642" i="1" s="1"/>
  <c r="J1643" i="1"/>
  <c r="M1643" i="1" s="1"/>
  <c r="J1644" i="1"/>
  <c r="J1645" i="1"/>
  <c r="M1645" i="1" s="1"/>
  <c r="J1646" i="1"/>
  <c r="M1646" i="1" s="1"/>
  <c r="J1647" i="1"/>
  <c r="J1648" i="1"/>
  <c r="M1648" i="1" s="1"/>
  <c r="J1649" i="1"/>
  <c r="J1650" i="1"/>
  <c r="M1650" i="1" s="1"/>
  <c r="J1651" i="1"/>
  <c r="M1651" i="1" s="1"/>
  <c r="J1652" i="1"/>
  <c r="J1653" i="1"/>
  <c r="M1653" i="1" s="1"/>
  <c r="J1654" i="1"/>
  <c r="M1654" i="1" s="1"/>
  <c r="J1655" i="1"/>
  <c r="J1656" i="1"/>
  <c r="M1656" i="1" s="1"/>
  <c r="J1657" i="1"/>
  <c r="J1658" i="1"/>
  <c r="M1658" i="1" s="1"/>
  <c r="J1659" i="1"/>
  <c r="M1659" i="1" s="1"/>
  <c r="J1660" i="1"/>
  <c r="J1661" i="1"/>
  <c r="M1661" i="1" s="1"/>
  <c r="J1662" i="1"/>
  <c r="M1662" i="1" s="1"/>
  <c r="J1663" i="1"/>
  <c r="J1664" i="1"/>
  <c r="M1664" i="1" s="1"/>
  <c r="J1665" i="1"/>
  <c r="J1666" i="1"/>
  <c r="M1666" i="1" s="1"/>
  <c r="J1667" i="1"/>
  <c r="M1667" i="1" s="1"/>
  <c r="J1668" i="1"/>
  <c r="J1669" i="1"/>
  <c r="M1669" i="1" s="1"/>
  <c r="J1670" i="1"/>
  <c r="M1670" i="1" s="1"/>
  <c r="J1671" i="1"/>
  <c r="J1672" i="1"/>
  <c r="M1672" i="1" s="1"/>
  <c r="J1673" i="1"/>
  <c r="J1674" i="1"/>
  <c r="M1674" i="1" s="1"/>
  <c r="J1675" i="1"/>
  <c r="M1675" i="1" s="1"/>
  <c r="J1676" i="1"/>
  <c r="J1677" i="1"/>
  <c r="M1677" i="1" s="1"/>
  <c r="J1678" i="1"/>
  <c r="M1678" i="1" s="1"/>
  <c r="J1679" i="1"/>
  <c r="J1680" i="1"/>
  <c r="M1680" i="1" s="1"/>
  <c r="J1681" i="1"/>
  <c r="J1682" i="1"/>
  <c r="M1682" i="1" s="1"/>
  <c r="J1683" i="1"/>
  <c r="M1683" i="1" s="1"/>
  <c r="J1684" i="1"/>
  <c r="J1685" i="1"/>
  <c r="M1685" i="1" s="1"/>
  <c r="J1686" i="1"/>
  <c r="M1686" i="1" s="1"/>
  <c r="J1687" i="1"/>
  <c r="J1688" i="1"/>
  <c r="M1688" i="1" s="1"/>
  <c r="J1689" i="1"/>
  <c r="J1690" i="1"/>
  <c r="M1690" i="1" s="1"/>
  <c r="J1691" i="1"/>
  <c r="M1691" i="1" s="1"/>
  <c r="J1692" i="1"/>
  <c r="J1693" i="1"/>
  <c r="M1693" i="1" s="1"/>
  <c r="J1694" i="1"/>
  <c r="M1694" i="1" s="1"/>
  <c r="J1695" i="1"/>
  <c r="J1696" i="1"/>
  <c r="M1696" i="1" s="1"/>
  <c r="J1697" i="1"/>
  <c r="J1698" i="1"/>
  <c r="M1698" i="1" s="1"/>
  <c r="J1699" i="1"/>
  <c r="M1699" i="1" s="1"/>
  <c r="J1700" i="1"/>
  <c r="J1701" i="1"/>
  <c r="M1701" i="1" s="1"/>
  <c r="J1702" i="1"/>
  <c r="M1702" i="1" s="1"/>
  <c r="J1703" i="1"/>
  <c r="J1704" i="1"/>
  <c r="M1704" i="1" s="1"/>
  <c r="J1705" i="1"/>
  <c r="J1706" i="1"/>
  <c r="M1706" i="1" s="1"/>
  <c r="J1707" i="1"/>
  <c r="M1707" i="1" s="1"/>
  <c r="J1708" i="1"/>
  <c r="J1709" i="1"/>
  <c r="M1709" i="1" s="1"/>
  <c r="J1710" i="1"/>
  <c r="M1710" i="1" s="1"/>
  <c r="J1711" i="1"/>
  <c r="J1712" i="1"/>
  <c r="M1712" i="1" s="1"/>
  <c r="J1713" i="1"/>
  <c r="J1714" i="1"/>
  <c r="M1714" i="1" s="1"/>
  <c r="J1715" i="1"/>
  <c r="M1715" i="1" s="1"/>
  <c r="J1716" i="1"/>
  <c r="J1717" i="1"/>
  <c r="M1717" i="1" s="1"/>
  <c r="J1718" i="1"/>
  <c r="M1718" i="1" s="1"/>
  <c r="J1719" i="1"/>
  <c r="J1720" i="1"/>
  <c r="M1720" i="1" s="1"/>
  <c r="J1721" i="1"/>
  <c r="J1722" i="1"/>
  <c r="M1722" i="1" s="1"/>
  <c r="J1723" i="1"/>
  <c r="M1723" i="1" s="1"/>
  <c r="J1724" i="1"/>
  <c r="J1725" i="1"/>
  <c r="M1725" i="1" s="1"/>
  <c r="J1726" i="1"/>
  <c r="M1726" i="1" s="1"/>
  <c r="J1727" i="1"/>
  <c r="J1728" i="1"/>
  <c r="M1728" i="1" s="1"/>
  <c r="J1729" i="1"/>
  <c r="J1730" i="1"/>
  <c r="M1730" i="1" s="1"/>
  <c r="J1731" i="1"/>
  <c r="M1731" i="1" s="1"/>
  <c r="J1732" i="1"/>
  <c r="J1733" i="1"/>
  <c r="M1733" i="1" s="1"/>
  <c r="J1734" i="1"/>
  <c r="M1734" i="1" s="1"/>
  <c r="J1735" i="1"/>
  <c r="J1736" i="1"/>
  <c r="M1736" i="1" s="1"/>
  <c r="J1737" i="1"/>
  <c r="J1738" i="1"/>
  <c r="M1738" i="1" s="1"/>
  <c r="J1739" i="1"/>
  <c r="M1739" i="1" s="1"/>
  <c r="J1740" i="1"/>
  <c r="J1741" i="1"/>
  <c r="M1741" i="1" s="1"/>
  <c r="J1742" i="1"/>
  <c r="M1742" i="1" s="1"/>
  <c r="J1743" i="1"/>
  <c r="J1744" i="1"/>
  <c r="M1744" i="1" s="1"/>
  <c r="J1745" i="1"/>
  <c r="J1746" i="1"/>
  <c r="M1746" i="1" s="1"/>
  <c r="J1747" i="1"/>
  <c r="M1747" i="1" s="1"/>
  <c r="J1748" i="1"/>
  <c r="J1749" i="1"/>
  <c r="M1749" i="1" s="1"/>
  <c r="J1750" i="1"/>
  <c r="M1750" i="1" s="1"/>
  <c r="J1751" i="1"/>
  <c r="J1752" i="1"/>
  <c r="M1752" i="1" s="1"/>
  <c r="J1753" i="1"/>
  <c r="J1754" i="1"/>
  <c r="M1754" i="1" s="1"/>
  <c r="J1755" i="1"/>
  <c r="M1755" i="1" s="1"/>
  <c r="J1756" i="1"/>
  <c r="J1757" i="1"/>
  <c r="M1757" i="1" s="1"/>
  <c r="J1758" i="1"/>
  <c r="M1758" i="1" s="1"/>
  <c r="J1759" i="1"/>
  <c r="J1760" i="1"/>
  <c r="M1760" i="1" s="1"/>
  <c r="J1761" i="1"/>
  <c r="J1762" i="1"/>
  <c r="M1762" i="1" s="1"/>
  <c r="J1763" i="1"/>
  <c r="M1763" i="1" s="1"/>
  <c r="J1764" i="1"/>
  <c r="J1765" i="1"/>
  <c r="M1765" i="1" s="1"/>
  <c r="J1766" i="1"/>
  <c r="M1766" i="1" s="1"/>
  <c r="J1767" i="1"/>
  <c r="J1768" i="1"/>
  <c r="M1768" i="1" s="1"/>
  <c r="J1769" i="1"/>
  <c r="J1770" i="1"/>
  <c r="M1770" i="1" s="1"/>
  <c r="J1771" i="1"/>
  <c r="M1771" i="1" s="1"/>
  <c r="J1772" i="1"/>
  <c r="J1773" i="1"/>
  <c r="M1773" i="1" s="1"/>
  <c r="J1774" i="1"/>
  <c r="M1774" i="1" s="1"/>
  <c r="J1775" i="1"/>
  <c r="J1776" i="1"/>
  <c r="M1776" i="1" s="1"/>
  <c r="J1777" i="1"/>
  <c r="J1778" i="1"/>
  <c r="M1778" i="1" s="1"/>
  <c r="J1779" i="1"/>
  <c r="M1779" i="1" s="1"/>
  <c r="J1780" i="1"/>
  <c r="J1781" i="1"/>
  <c r="M1781" i="1" s="1"/>
  <c r="J1782" i="1"/>
  <c r="M1782" i="1" s="1"/>
  <c r="J1783" i="1"/>
  <c r="J1784" i="1"/>
  <c r="M1784" i="1" s="1"/>
  <c r="J1785" i="1"/>
  <c r="J1786" i="1"/>
  <c r="M1786" i="1" s="1"/>
  <c r="J1787" i="1"/>
  <c r="M1787" i="1" s="1"/>
  <c r="J1788" i="1"/>
  <c r="J1789" i="1"/>
  <c r="M1789" i="1" s="1"/>
  <c r="J1790" i="1"/>
  <c r="M1790" i="1" s="1"/>
  <c r="J1791" i="1"/>
  <c r="J1792" i="1"/>
  <c r="M1792" i="1" s="1"/>
  <c r="J1793" i="1"/>
  <c r="J1794" i="1"/>
  <c r="M1794" i="1" s="1"/>
  <c r="J1795" i="1"/>
  <c r="M1795" i="1" s="1"/>
  <c r="J1796" i="1"/>
  <c r="J1797" i="1"/>
  <c r="M1797" i="1" s="1"/>
  <c r="J1798" i="1"/>
  <c r="M1798" i="1" s="1"/>
  <c r="J1799" i="1"/>
  <c r="J1800" i="1"/>
  <c r="M1800" i="1" s="1"/>
  <c r="J1801" i="1"/>
  <c r="J1802" i="1"/>
  <c r="M1802" i="1" s="1"/>
  <c r="J1803" i="1"/>
  <c r="M1803" i="1" s="1"/>
  <c r="J1804" i="1"/>
  <c r="J1805" i="1"/>
  <c r="M1805" i="1" s="1"/>
  <c r="J1806" i="1"/>
  <c r="M1806" i="1" s="1"/>
  <c r="J1807" i="1"/>
  <c r="J1808" i="1"/>
  <c r="M1808" i="1" s="1"/>
  <c r="J1809" i="1"/>
  <c r="J1810" i="1"/>
  <c r="M1810" i="1" s="1"/>
  <c r="J1811" i="1"/>
  <c r="M1811" i="1" s="1"/>
  <c r="J1812" i="1"/>
  <c r="J1813" i="1"/>
  <c r="M1813" i="1" s="1"/>
  <c r="J1814" i="1"/>
  <c r="M1814" i="1" s="1"/>
  <c r="J1815" i="1"/>
  <c r="J1816" i="1"/>
  <c r="M1816" i="1" s="1"/>
  <c r="J1817" i="1"/>
  <c r="J1818" i="1"/>
  <c r="M1818" i="1" s="1"/>
  <c r="J1819" i="1"/>
  <c r="M1819" i="1" s="1"/>
  <c r="J1820" i="1"/>
  <c r="J1821" i="1"/>
  <c r="M1821" i="1" s="1"/>
  <c r="J1822" i="1"/>
  <c r="M1822" i="1" s="1"/>
  <c r="J1823" i="1"/>
  <c r="J1824" i="1"/>
  <c r="M1824" i="1" s="1"/>
  <c r="J1825" i="1"/>
  <c r="J1826" i="1"/>
  <c r="M1826" i="1" s="1"/>
  <c r="J1827" i="1"/>
  <c r="M1827" i="1" s="1"/>
  <c r="J1828" i="1"/>
  <c r="J1829" i="1"/>
  <c r="M1829" i="1" s="1"/>
  <c r="J1830" i="1"/>
  <c r="M1830" i="1" s="1"/>
  <c r="J1831" i="1"/>
  <c r="J1832" i="1"/>
  <c r="M1832" i="1" s="1"/>
  <c r="J1833" i="1"/>
  <c r="J1834" i="1"/>
  <c r="M1834" i="1" s="1"/>
  <c r="J1835" i="1"/>
  <c r="M1835" i="1" s="1"/>
  <c r="J1836" i="1"/>
  <c r="J1837" i="1"/>
  <c r="M1837" i="1" s="1"/>
  <c r="J1838" i="1"/>
  <c r="M1838" i="1" s="1"/>
  <c r="J1839" i="1"/>
  <c r="J1840" i="1"/>
  <c r="M1840" i="1" s="1"/>
  <c r="J1841" i="1"/>
  <c r="J1842" i="1"/>
  <c r="M1842" i="1" s="1"/>
  <c r="J1843" i="1"/>
  <c r="M1843" i="1" s="1"/>
  <c r="J1844" i="1"/>
  <c r="J1845" i="1"/>
  <c r="M1845" i="1" s="1"/>
  <c r="J1846" i="1"/>
  <c r="M1846" i="1" s="1"/>
  <c r="J1847" i="1"/>
  <c r="J1848" i="1"/>
  <c r="M1848" i="1" s="1"/>
  <c r="J1849" i="1"/>
  <c r="J1850" i="1"/>
  <c r="M1850" i="1" s="1"/>
  <c r="J1851" i="1"/>
  <c r="M1851" i="1" s="1"/>
  <c r="J1852" i="1"/>
  <c r="J1853" i="1"/>
  <c r="M1853" i="1" s="1"/>
  <c r="J1854" i="1"/>
  <c r="M1854" i="1" s="1"/>
  <c r="J1855" i="1"/>
  <c r="J1856" i="1"/>
  <c r="M1856" i="1" s="1"/>
  <c r="J1857" i="1"/>
  <c r="J1858" i="1"/>
  <c r="M1858" i="1" s="1"/>
  <c r="J1859" i="1"/>
  <c r="M1859" i="1" s="1"/>
  <c r="J1860" i="1"/>
  <c r="J1861" i="1"/>
  <c r="M1861" i="1" s="1"/>
  <c r="J1862" i="1"/>
  <c r="M1862" i="1" s="1"/>
  <c r="J1863" i="1"/>
  <c r="J1864" i="1"/>
  <c r="M1864" i="1" s="1"/>
  <c r="J1865" i="1"/>
  <c r="J1866" i="1"/>
  <c r="M1866" i="1" s="1"/>
  <c r="J1867" i="1"/>
  <c r="M1867" i="1" s="1"/>
  <c r="J1868" i="1"/>
  <c r="J1869" i="1"/>
  <c r="M1869" i="1" s="1"/>
  <c r="J1870" i="1"/>
  <c r="M1870" i="1" s="1"/>
  <c r="J1871" i="1"/>
  <c r="J1872" i="1"/>
  <c r="M1872" i="1" s="1"/>
  <c r="J1873" i="1"/>
  <c r="J1874" i="1"/>
  <c r="M1874" i="1" s="1"/>
  <c r="J1875" i="1"/>
  <c r="M1875" i="1" s="1"/>
  <c r="J1876" i="1"/>
  <c r="J1877" i="1"/>
  <c r="M1877" i="1" s="1"/>
  <c r="J1878" i="1"/>
  <c r="M1878" i="1" s="1"/>
  <c r="J1879" i="1"/>
  <c r="J1880" i="1"/>
  <c r="M1880" i="1" s="1"/>
  <c r="J1881" i="1"/>
  <c r="J1882" i="1"/>
  <c r="M1882" i="1" s="1"/>
  <c r="J1883" i="1"/>
  <c r="M1883" i="1" s="1"/>
  <c r="J1884" i="1"/>
  <c r="J1885" i="1"/>
  <c r="M1885" i="1" s="1"/>
  <c r="J1886" i="1"/>
  <c r="M1886" i="1" s="1"/>
  <c r="J1887" i="1"/>
  <c r="J1888" i="1"/>
  <c r="M1888" i="1" s="1"/>
  <c r="J1889" i="1"/>
  <c r="J1890" i="1"/>
  <c r="M1890" i="1" s="1"/>
  <c r="J1891" i="1"/>
  <c r="M1891" i="1" s="1"/>
  <c r="J1892" i="1"/>
  <c r="J1893" i="1"/>
  <c r="M1893" i="1" s="1"/>
  <c r="J1894" i="1"/>
  <c r="M1894" i="1" s="1"/>
  <c r="J1895" i="1"/>
  <c r="J1896" i="1"/>
  <c r="M1896" i="1" s="1"/>
  <c r="J1897" i="1"/>
  <c r="J1898" i="1"/>
  <c r="M1898" i="1" s="1"/>
  <c r="J1899" i="1"/>
  <c r="M1899" i="1" s="1"/>
  <c r="J1900" i="1"/>
  <c r="J1901" i="1"/>
  <c r="M1901" i="1" s="1"/>
  <c r="J1902" i="1"/>
  <c r="M1902" i="1" s="1"/>
  <c r="J1903" i="1"/>
  <c r="J1904" i="1"/>
  <c r="M1904" i="1" s="1"/>
  <c r="J1905" i="1"/>
  <c r="J1906" i="1"/>
  <c r="M1906" i="1" s="1"/>
  <c r="J1907" i="1"/>
  <c r="M1907" i="1" s="1"/>
  <c r="J1908" i="1"/>
  <c r="J1909" i="1"/>
  <c r="M1909" i="1" s="1"/>
  <c r="J1910" i="1"/>
  <c r="M1910" i="1" s="1"/>
  <c r="J1911" i="1"/>
  <c r="J1912" i="1"/>
  <c r="M1912" i="1" s="1"/>
  <c r="J1913" i="1"/>
  <c r="J1914" i="1"/>
  <c r="M1914" i="1" s="1"/>
  <c r="J1915" i="1"/>
  <c r="M1915" i="1" s="1"/>
  <c r="J1916" i="1"/>
  <c r="J1917" i="1"/>
  <c r="M1917" i="1" s="1"/>
  <c r="J1918" i="1"/>
  <c r="M1918" i="1" s="1"/>
  <c r="J1919" i="1"/>
  <c r="J1920" i="1"/>
  <c r="M1920" i="1" s="1"/>
  <c r="J1921" i="1"/>
  <c r="J1922" i="1"/>
  <c r="M1922" i="1" s="1"/>
  <c r="J1923" i="1"/>
  <c r="M1923" i="1" s="1"/>
  <c r="J1924" i="1"/>
  <c r="J1925" i="1"/>
  <c r="M1925" i="1" s="1"/>
  <c r="J1926" i="1"/>
  <c r="M1926" i="1" s="1"/>
  <c r="J1927" i="1"/>
  <c r="J1928" i="1"/>
  <c r="M1928" i="1" s="1"/>
  <c r="J1929" i="1"/>
  <c r="J1930" i="1"/>
  <c r="M1930" i="1" s="1"/>
  <c r="J1931" i="1"/>
  <c r="M1931" i="1" s="1"/>
  <c r="J1932" i="1"/>
  <c r="J1933" i="1"/>
  <c r="M1933" i="1" s="1"/>
  <c r="J1934" i="1"/>
  <c r="M1934" i="1" s="1"/>
  <c r="J1935" i="1"/>
  <c r="J1936" i="1"/>
  <c r="M1936" i="1" s="1"/>
  <c r="J1937" i="1"/>
  <c r="J1938" i="1"/>
  <c r="M1938" i="1" s="1"/>
  <c r="J1939" i="1"/>
  <c r="M1939" i="1" s="1"/>
  <c r="J1940" i="1"/>
  <c r="J1941" i="1"/>
  <c r="M1941" i="1" s="1"/>
  <c r="J1942" i="1"/>
  <c r="M1942" i="1" s="1"/>
  <c r="J1943" i="1"/>
  <c r="J1944" i="1"/>
  <c r="M1944" i="1" s="1"/>
  <c r="J1945" i="1"/>
  <c r="J1946" i="1"/>
  <c r="M1946" i="1" s="1"/>
  <c r="J1947" i="1"/>
  <c r="M1947" i="1" s="1"/>
  <c r="J1948" i="1"/>
  <c r="J1949" i="1"/>
  <c r="M1949" i="1" s="1"/>
  <c r="J1950" i="1"/>
  <c r="M1950" i="1" s="1"/>
  <c r="J1951" i="1"/>
  <c r="J1952" i="1"/>
  <c r="M1952" i="1" s="1"/>
  <c r="J1953" i="1"/>
  <c r="J1954" i="1"/>
  <c r="M1954" i="1" s="1"/>
  <c r="J1955" i="1"/>
  <c r="M1955" i="1" s="1"/>
  <c r="J1956" i="1"/>
  <c r="J1957" i="1"/>
  <c r="M1957" i="1" s="1"/>
  <c r="J1958" i="1"/>
  <c r="M1958" i="1" s="1"/>
  <c r="J1959" i="1"/>
  <c r="J1960" i="1"/>
  <c r="M1960" i="1" s="1"/>
  <c r="J1961" i="1"/>
  <c r="J1962" i="1"/>
  <c r="M1962" i="1" s="1"/>
  <c r="J1963" i="1"/>
  <c r="M1963" i="1" s="1"/>
  <c r="J1964" i="1"/>
  <c r="J1965" i="1"/>
  <c r="M1965" i="1" s="1"/>
  <c r="J1966" i="1"/>
  <c r="M1966" i="1" s="1"/>
  <c r="J1967" i="1"/>
  <c r="J1968" i="1"/>
  <c r="M1968" i="1" s="1"/>
  <c r="J1969" i="1"/>
  <c r="J1970" i="1"/>
  <c r="M1970" i="1" s="1"/>
  <c r="J1971" i="1"/>
  <c r="M1971" i="1" s="1"/>
  <c r="J1972" i="1"/>
  <c r="J1973" i="1"/>
  <c r="M1973" i="1" s="1"/>
  <c r="J1974" i="1"/>
  <c r="M1974" i="1" s="1"/>
  <c r="J1975" i="1"/>
  <c r="J1976" i="1"/>
  <c r="M1976" i="1" s="1"/>
  <c r="J1977" i="1"/>
  <c r="J1978" i="1"/>
  <c r="M1978" i="1" s="1"/>
  <c r="J1979" i="1"/>
  <c r="M1979" i="1" s="1"/>
  <c r="J1980" i="1"/>
  <c r="J1981" i="1"/>
  <c r="M1981" i="1" s="1"/>
  <c r="J1982" i="1"/>
  <c r="M1982" i="1" s="1"/>
  <c r="J1983" i="1"/>
  <c r="J1984" i="1"/>
  <c r="M1984" i="1" s="1"/>
  <c r="J1985" i="1"/>
  <c r="J1986" i="1"/>
  <c r="M1986" i="1" s="1"/>
  <c r="J1987" i="1"/>
  <c r="M1987" i="1" s="1"/>
  <c r="J1988" i="1"/>
  <c r="J1989" i="1"/>
  <c r="M1989" i="1" s="1"/>
  <c r="J1990" i="1"/>
  <c r="M1990" i="1" s="1"/>
  <c r="J1991" i="1"/>
  <c r="J1992" i="1"/>
  <c r="M1992" i="1" s="1"/>
  <c r="J1993" i="1"/>
  <c r="J1994" i="1"/>
  <c r="M1994" i="1" s="1"/>
  <c r="J1995" i="1"/>
  <c r="M1995" i="1" s="1"/>
  <c r="J1996" i="1"/>
  <c r="J1997" i="1"/>
  <c r="M1997" i="1" s="1"/>
  <c r="J1998" i="1"/>
  <c r="M1998" i="1" s="1"/>
  <c r="J1999" i="1"/>
  <c r="J2000" i="1"/>
  <c r="M2000" i="1" s="1"/>
  <c r="J2001" i="1"/>
  <c r="J2002" i="1"/>
  <c r="M2002" i="1" s="1"/>
  <c r="J2003" i="1"/>
  <c r="M2003" i="1" s="1"/>
  <c r="J2004" i="1"/>
  <c r="J2005" i="1"/>
  <c r="M2005" i="1" s="1"/>
  <c r="J2006" i="1"/>
  <c r="M2006" i="1" s="1"/>
  <c r="J2007" i="1"/>
  <c r="J2008" i="1"/>
  <c r="M2008" i="1" s="1"/>
  <c r="J2009" i="1"/>
  <c r="J2010" i="1"/>
  <c r="M2010" i="1" s="1"/>
  <c r="J2011" i="1"/>
  <c r="M2011" i="1" s="1"/>
  <c r="J2012" i="1"/>
  <c r="J2013" i="1"/>
  <c r="M2013" i="1" s="1"/>
  <c r="J2014" i="1"/>
  <c r="M2014" i="1" s="1"/>
  <c r="J2015" i="1"/>
  <c r="J2016" i="1"/>
  <c r="M2016" i="1" s="1"/>
  <c r="J2017" i="1"/>
  <c r="J2018" i="1"/>
  <c r="M2018" i="1" s="1"/>
  <c r="J2019" i="1"/>
  <c r="M2019" i="1" s="1"/>
  <c r="J2020" i="1"/>
  <c r="J2021" i="1"/>
  <c r="M2021" i="1" s="1"/>
  <c r="J2022" i="1"/>
  <c r="M2022" i="1" s="1"/>
  <c r="J2023" i="1"/>
  <c r="J2024" i="1"/>
  <c r="M2024" i="1" s="1"/>
  <c r="J2025" i="1"/>
  <c r="J2026" i="1"/>
  <c r="M2026" i="1" s="1"/>
  <c r="J2027" i="1"/>
  <c r="M2027" i="1" s="1"/>
  <c r="J2028" i="1"/>
  <c r="J2029" i="1"/>
  <c r="M2029" i="1" s="1"/>
  <c r="J2030" i="1"/>
  <c r="M2030" i="1" s="1"/>
  <c r="J2031" i="1"/>
  <c r="J2032" i="1"/>
  <c r="M2032" i="1" s="1"/>
  <c r="J2033" i="1"/>
  <c r="J2034" i="1"/>
  <c r="M2034" i="1" s="1"/>
  <c r="J2035" i="1"/>
  <c r="M2035" i="1" s="1"/>
  <c r="J2036" i="1"/>
  <c r="J2037" i="1"/>
  <c r="M2037" i="1" s="1"/>
  <c r="J2038" i="1"/>
  <c r="M2038" i="1" s="1"/>
  <c r="J2039" i="1"/>
  <c r="J2040" i="1"/>
  <c r="M2040" i="1" s="1"/>
  <c r="J2041" i="1"/>
  <c r="J2042" i="1"/>
  <c r="M2042" i="1" s="1"/>
  <c r="J2043" i="1"/>
  <c r="M2043" i="1" s="1"/>
  <c r="J2044" i="1"/>
  <c r="J2045" i="1"/>
  <c r="M2045" i="1" s="1"/>
  <c r="J2046" i="1"/>
  <c r="M2046" i="1" s="1"/>
  <c r="J2047" i="1"/>
  <c r="J2048" i="1"/>
  <c r="M2048" i="1" s="1"/>
  <c r="J2049" i="1"/>
  <c r="J2050" i="1"/>
  <c r="M2050" i="1" s="1"/>
  <c r="J2051" i="1"/>
  <c r="M2051" i="1" s="1"/>
  <c r="J2052" i="1"/>
  <c r="J2053" i="1"/>
  <c r="M2053" i="1" s="1"/>
  <c r="J2054" i="1"/>
  <c r="M2054" i="1" s="1"/>
  <c r="J2055" i="1"/>
  <c r="J2056" i="1"/>
  <c r="M2056" i="1" s="1"/>
  <c r="J2057" i="1"/>
  <c r="J2058" i="1"/>
  <c r="M2058" i="1" s="1"/>
  <c r="J2059" i="1"/>
  <c r="M2059" i="1" s="1"/>
  <c r="J2060" i="1"/>
  <c r="J2061" i="1"/>
  <c r="M2061" i="1" s="1"/>
  <c r="J2062" i="1"/>
  <c r="M2062" i="1" s="1"/>
  <c r="J2063" i="1"/>
  <c r="J2064" i="1"/>
  <c r="M2064" i="1" s="1"/>
  <c r="J2065" i="1"/>
  <c r="J2066" i="1"/>
  <c r="M2066" i="1" s="1"/>
  <c r="J2067" i="1"/>
  <c r="M2067" i="1" s="1"/>
  <c r="J2068" i="1"/>
  <c r="J2069" i="1"/>
  <c r="M2069" i="1" s="1"/>
  <c r="J2070" i="1"/>
  <c r="M2070" i="1" s="1"/>
  <c r="J2071" i="1"/>
  <c r="J2072" i="1"/>
  <c r="M2072" i="1" s="1"/>
  <c r="J2073" i="1"/>
  <c r="J2074" i="1"/>
  <c r="M2074" i="1" s="1"/>
  <c r="J2075" i="1"/>
  <c r="M2075" i="1" s="1"/>
  <c r="J2076" i="1"/>
  <c r="J2077" i="1"/>
  <c r="M2077" i="1" s="1"/>
  <c r="J2078" i="1"/>
  <c r="M2078" i="1" s="1"/>
  <c r="J2079" i="1"/>
  <c r="J2080" i="1"/>
  <c r="M2080" i="1" s="1"/>
  <c r="J2081" i="1"/>
  <c r="J2082" i="1"/>
  <c r="M2082" i="1" s="1"/>
  <c r="J2083" i="1"/>
  <c r="M2083" i="1" s="1"/>
  <c r="J2084" i="1"/>
  <c r="J2085" i="1"/>
  <c r="M2085" i="1" s="1"/>
  <c r="J2086" i="1"/>
  <c r="M2086" i="1" s="1"/>
  <c r="J2087" i="1"/>
  <c r="J2088" i="1"/>
  <c r="M2088" i="1" s="1"/>
  <c r="J2089" i="1"/>
  <c r="J2090" i="1"/>
  <c r="M2090" i="1" s="1"/>
  <c r="J2091" i="1"/>
  <c r="M2091" i="1" s="1"/>
  <c r="J2092" i="1"/>
  <c r="J2093" i="1"/>
  <c r="M2093" i="1" s="1"/>
  <c r="J2094" i="1"/>
  <c r="M2094" i="1" s="1"/>
  <c r="J2095" i="1"/>
  <c r="J2096" i="1"/>
  <c r="M2096" i="1" s="1"/>
  <c r="J2097" i="1"/>
  <c r="J2098" i="1"/>
  <c r="M2098" i="1" s="1"/>
  <c r="J2099" i="1"/>
  <c r="M2099" i="1" s="1"/>
  <c r="J2100" i="1"/>
  <c r="J2101" i="1"/>
  <c r="M2101" i="1" s="1"/>
  <c r="J2102" i="1"/>
  <c r="M2102" i="1" s="1"/>
  <c r="J2103" i="1"/>
  <c r="J2104" i="1"/>
  <c r="M2104" i="1" s="1"/>
  <c r="J2105" i="1"/>
  <c r="J2106" i="1"/>
  <c r="M2106" i="1" s="1"/>
  <c r="J2107" i="1"/>
  <c r="M2107" i="1" s="1"/>
  <c r="J2108" i="1"/>
  <c r="J2109" i="1"/>
  <c r="M2109" i="1" s="1"/>
  <c r="J2110" i="1"/>
  <c r="M2110" i="1" s="1"/>
  <c r="J2111" i="1"/>
  <c r="J2112" i="1"/>
  <c r="M2112" i="1" s="1"/>
  <c r="J2113" i="1"/>
  <c r="J2114" i="1"/>
  <c r="M2114" i="1" s="1"/>
  <c r="J2115" i="1"/>
  <c r="M2115" i="1" s="1"/>
  <c r="J2116" i="1"/>
  <c r="J2117" i="1"/>
  <c r="M2117" i="1" s="1"/>
  <c r="J2118" i="1"/>
  <c r="M2118" i="1" s="1"/>
  <c r="J2119" i="1"/>
  <c r="J2120" i="1"/>
  <c r="M2120" i="1" s="1"/>
  <c r="J2121" i="1"/>
  <c r="J2122" i="1"/>
  <c r="M2122" i="1" s="1"/>
  <c r="J2123" i="1"/>
  <c r="M2123" i="1" s="1"/>
  <c r="J2124" i="1"/>
  <c r="J2125" i="1"/>
  <c r="M2125" i="1" s="1"/>
  <c r="J2126" i="1"/>
  <c r="M2126" i="1" s="1"/>
  <c r="J2127" i="1"/>
  <c r="J2128" i="1"/>
  <c r="M2128" i="1" s="1"/>
  <c r="J2129" i="1"/>
  <c r="J2130" i="1"/>
  <c r="M2130" i="1" s="1"/>
  <c r="J2131" i="1"/>
  <c r="M2131" i="1" s="1"/>
  <c r="J2132" i="1"/>
  <c r="J2133" i="1"/>
  <c r="M2133" i="1" s="1"/>
  <c r="J2134" i="1"/>
  <c r="M2134" i="1" s="1"/>
  <c r="J2135" i="1"/>
  <c r="J2136" i="1"/>
  <c r="M2136" i="1" s="1"/>
  <c r="J2137" i="1"/>
  <c r="J2138" i="1"/>
  <c r="M2138" i="1" s="1"/>
  <c r="J2139" i="1"/>
  <c r="M2139" i="1" s="1"/>
  <c r="J2140" i="1"/>
  <c r="J2141" i="1"/>
  <c r="M2141" i="1" s="1"/>
  <c r="J2142" i="1"/>
  <c r="M2142" i="1" s="1"/>
  <c r="J2143" i="1"/>
  <c r="J2144" i="1"/>
  <c r="M2144" i="1" s="1"/>
  <c r="J2145" i="1"/>
  <c r="J2146" i="1"/>
  <c r="M2146" i="1" s="1"/>
  <c r="J2147" i="1"/>
  <c r="M2147" i="1" s="1"/>
  <c r="J2148" i="1"/>
  <c r="J2149" i="1"/>
  <c r="M2149" i="1" s="1"/>
  <c r="J2150" i="1"/>
  <c r="M2150" i="1" s="1"/>
  <c r="J2151" i="1"/>
  <c r="J2152" i="1"/>
  <c r="M2152" i="1" s="1"/>
  <c r="J2153" i="1"/>
  <c r="J2154" i="1"/>
  <c r="M2154" i="1" s="1"/>
  <c r="J2155" i="1"/>
  <c r="M2155" i="1" s="1"/>
  <c r="J2156" i="1"/>
  <c r="J2157" i="1"/>
  <c r="M2157" i="1" s="1"/>
  <c r="J2158" i="1"/>
  <c r="M2158" i="1" s="1"/>
  <c r="J2159" i="1"/>
  <c r="J2160" i="1"/>
  <c r="M2160" i="1" s="1"/>
  <c r="J2161" i="1"/>
  <c r="J2162" i="1"/>
  <c r="M2162" i="1" s="1"/>
  <c r="J2163" i="1"/>
  <c r="M2163" i="1" s="1"/>
  <c r="J2164" i="1"/>
  <c r="J2165" i="1"/>
  <c r="M2165" i="1" s="1"/>
  <c r="J2166" i="1"/>
  <c r="M2166" i="1" s="1"/>
  <c r="J2167" i="1"/>
  <c r="J2168" i="1"/>
  <c r="M2168" i="1" s="1"/>
  <c r="J2169" i="1"/>
  <c r="J2170" i="1"/>
  <c r="M2170" i="1" s="1"/>
  <c r="J2171" i="1"/>
  <c r="M2171" i="1" s="1"/>
  <c r="J2172" i="1"/>
  <c r="J2173" i="1"/>
  <c r="M2173" i="1" s="1"/>
  <c r="J2174" i="1"/>
  <c r="M2174" i="1" s="1"/>
  <c r="J2175" i="1"/>
  <c r="J2176" i="1"/>
  <c r="M2176" i="1" s="1"/>
  <c r="J2177" i="1"/>
  <c r="J2178" i="1"/>
  <c r="M2178" i="1" s="1"/>
  <c r="J2179" i="1"/>
  <c r="M2179" i="1" s="1"/>
  <c r="J2180" i="1"/>
  <c r="J2181" i="1"/>
  <c r="M2181" i="1" s="1"/>
  <c r="J2182" i="1"/>
  <c r="M2182" i="1" s="1"/>
  <c r="J2183" i="1"/>
  <c r="J2184" i="1"/>
  <c r="M2184" i="1" s="1"/>
  <c r="J2185" i="1"/>
  <c r="J2186" i="1"/>
  <c r="M2186" i="1" s="1"/>
  <c r="J2187" i="1"/>
  <c r="M2187" i="1" s="1"/>
  <c r="J2188" i="1"/>
  <c r="J2189" i="1"/>
  <c r="M2189" i="1" s="1"/>
  <c r="J2190" i="1"/>
  <c r="M2190" i="1" s="1"/>
  <c r="J2191" i="1"/>
  <c r="J2192" i="1"/>
  <c r="M2192" i="1" s="1"/>
  <c r="J2193" i="1"/>
  <c r="J2194" i="1"/>
  <c r="M2194" i="1" s="1"/>
  <c r="J2195" i="1"/>
  <c r="M2195" i="1" s="1"/>
  <c r="J2196" i="1"/>
  <c r="J2197" i="1"/>
  <c r="M2197" i="1" s="1"/>
  <c r="J2198" i="1"/>
  <c r="M2198" i="1" s="1"/>
  <c r="J2199" i="1"/>
  <c r="J2200" i="1"/>
  <c r="M2200" i="1" s="1"/>
  <c r="J2201" i="1"/>
  <c r="J2202" i="1"/>
  <c r="M2202" i="1" s="1"/>
  <c r="J2203" i="1"/>
  <c r="M2203" i="1" s="1"/>
  <c r="J2204" i="1"/>
  <c r="J2205" i="1"/>
  <c r="M2205" i="1" s="1"/>
  <c r="J2206" i="1"/>
  <c r="M2206" i="1" s="1"/>
  <c r="J2207" i="1"/>
  <c r="J2208" i="1"/>
  <c r="M2208" i="1" s="1"/>
  <c r="J2209" i="1"/>
  <c r="J2210" i="1"/>
  <c r="M2210" i="1" s="1"/>
  <c r="J2211" i="1"/>
  <c r="M2211" i="1" s="1"/>
  <c r="J2212" i="1"/>
  <c r="J2213" i="1"/>
  <c r="M2213" i="1" s="1"/>
  <c r="J2214" i="1"/>
  <c r="M2214" i="1" s="1"/>
  <c r="J2215" i="1"/>
  <c r="J2216" i="1"/>
  <c r="M2216" i="1" s="1"/>
  <c r="J2217" i="1"/>
  <c r="J2218" i="1"/>
  <c r="M2218" i="1" s="1"/>
  <c r="J2219" i="1"/>
  <c r="M2219" i="1" s="1"/>
  <c r="J2220" i="1"/>
  <c r="J2221" i="1"/>
  <c r="M2221" i="1" s="1"/>
  <c r="J2222" i="1"/>
  <c r="M2222" i="1" s="1"/>
  <c r="J2223" i="1"/>
  <c r="J2224" i="1"/>
  <c r="M2224" i="1" s="1"/>
  <c r="J2225" i="1"/>
  <c r="J2226" i="1"/>
  <c r="M2226" i="1" s="1"/>
  <c r="J2227" i="1"/>
  <c r="M2227" i="1" s="1"/>
  <c r="J2228" i="1"/>
  <c r="J2229" i="1"/>
  <c r="M2229" i="1" s="1"/>
  <c r="J2230" i="1"/>
  <c r="M2230" i="1" s="1"/>
  <c r="J2231" i="1"/>
  <c r="J2232" i="1"/>
  <c r="M2232" i="1" s="1"/>
  <c r="J2233" i="1"/>
  <c r="J2234" i="1"/>
  <c r="M2234" i="1" s="1"/>
  <c r="J2235" i="1"/>
  <c r="M2235" i="1" s="1"/>
  <c r="J2236" i="1"/>
  <c r="J2237" i="1"/>
  <c r="M2237" i="1" s="1"/>
  <c r="J2238" i="1"/>
  <c r="M2238" i="1" s="1"/>
  <c r="J2239" i="1"/>
  <c r="J2240" i="1"/>
  <c r="M2240" i="1" s="1"/>
  <c r="J2241" i="1"/>
  <c r="J2242" i="1"/>
  <c r="M2242" i="1" s="1"/>
  <c r="J2243" i="1"/>
  <c r="M2243" i="1" s="1"/>
  <c r="J2244" i="1"/>
  <c r="J2245" i="1"/>
  <c r="M2245" i="1" s="1"/>
  <c r="J2246" i="1"/>
  <c r="M2246" i="1" s="1"/>
  <c r="J2247" i="1"/>
  <c r="J2248" i="1"/>
  <c r="M2248" i="1" s="1"/>
  <c r="J2249" i="1"/>
  <c r="J2250" i="1"/>
  <c r="M2250" i="1" s="1"/>
  <c r="J2251" i="1"/>
  <c r="M2251" i="1" s="1"/>
  <c r="J2252" i="1"/>
  <c r="J2253" i="1"/>
  <c r="M2253" i="1" s="1"/>
  <c r="J2254" i="1"/>
  <c r="M2254" i="1" s="1"/>
  <c r="J2255" i="1"/>
  <c r="J2256" i="1"/>
  <c r="M2256" i="1" s="1"/>
  <c r="J2257" i="1"/>
  <c r="J2258" i="1"/>
  <c r="M2258" i="1" s="1"/>
  <c r="J2259" i="1"/>
  <c r="M2259" i="1" s="1"/>
  <c r="J2260" i="1"/>
  <c r="J2261" i="1"/>
  <c r="M2261" i="1" s="1"/>
  <c r="J2262" i="1"/>
  <c r="M2262" i="1" s="1"/>
  <c r="J2263" i="1"/>
  <c r="J2264" i="1"/>
  <c r="M2264" i="1" s="1"/>
  <c r="J2265" i="1"/>
  <c r="J2266" i="1"/>
  <c r="M2266" i="1" s="1"/>
  <c r="J2267" i="1"/>
  <c r="M2267" i="1" s="1"/>
  <c r="J2268" i="1"/>
  <c r="J2269" i="1"/>
  <c r="M2269" i="1" s="1"/>
  <c r="J2270" i="1"/>
  <c r="M2270" i="1" s="1"/>
  <c r="J2271" i="1"/>
  <c r="J2272" i="1"/>
  <c r="M2272" i="1" s="1"/>
  <c r="J2273" i="1"/>
  <c r="J2274" i="1"/>
  <c r="M2274" i="1" s="1"/>
  <c r="J2275" i="1"/>
  <c r="M2275" i="1" s="1"/>
  <c r="J2276" i="1"/>
  <c r="J2277" i="1"/>
  <c r="M2277" i="1" s="1"/>
  <c r="J2278" i="1"/>
  <c r="M2278" i="1" s="1"/>
  <c r="J2279" i="1"/>
  <c r="J2280" i="1"/>
  <c r="M2280" i="1" s="1"/>
  <c r="J2281" i="1"/>
  <c r="J2282" i="1"/>
  <c r="M2282" i="1" s="1"/>
  <c r="J2283" i="1"/>
  <c r="M2283" i="1" s="1"/>
  <c r="J2284" i="1"/>
  <c r="J2285" i="1"/>
  <c r="M2285" i="1" s="1"/>
  <c r="J2286" i="1"/>
  <c r="M2286" i="1" s="1"/>
  <c r="J2287" i="1"/>
  <c r="J2288" i="1"/>
  <c r="M2288" i="1" s="1"/>
  <c r="J2289" i="1"/>
  <c r="J2290" i="1"/>
  <c r="M2290" i="1" s="1"/>
  <c r="J2291" i="1"/>
  <c r="M2291" i="1" s="1"/>
  <c r="J2292" i="1"/>
  <c r="J2293" i="1"/>
  <c r="M2293" i="1" s="1"/>
  <c r="J2294" i="1"/>
  <c r="M2294" i="1" s="1"/>
  <c r="J2295" i="1"/>
  <c r="J2296" i="1"/>
  <c r="M2296" i="1" s="1"/>
  <c r="J2297" i="1"/>
  <c r="J2298" i="1"/>
  <c r="M2298" i="1" s="1"/>
  <c r="J2299" i="1"/>
  <c r="M2299" i="1" s="1"/>
  <c r="J2300" i="1"/>
  <c r="J2301" i="1"/>
  <c r="M2301" i="1" s="1"/>
  <c r="J2302" i="1"/>
  <c r="M2302" i="1" s="1"/>
  <c r="J2303" i="1"/>
  <c r="J2304" i="1"/>
  <c r="M2304" i="1" s="1"/>
  <c r="J2305" i="1"/>
  <c r="J2306" i="1"/>
  <c r="M2306" i="1" s="1"/>
  <c r="J2307" i="1"/>
  <c r="M2307" i="1" s="1"/>
  <c r="J2308" i="1"/>
  <c r="J2309" i="1"/>
  <c r="M2309" i="1" s="1"/>
  <c r="J2310" i="1"/>
  <c r="M2310" i="1" s="1"/>
  <c r="J2311" i="1"/>
  <c r="J2312" i="1"/>
  <c r="M2312" i="1" s="1"/>
  <c r="J2313" i="1"/>
  <c r="J2314" i="1"/>
  <c r="M2314" i="1" s="1"/>
  <c r="J2315" i="1"/>
  <c r="M2315" i="1" s="1"/>
  <c r="J2316" i="1"/>
  <c r="J2317" i="1"/>
  <c r="M2317" i="1" s="1"/>
  <c r="J2318" i="1"/>
  <c r="M2318" i="1" s="1"/>
  <c r="J2319" i="1"/>
  <c r="J2320" i="1"/>
  <c r="M2320" i="1" s="1"/>
  <c r="J2321" i="1"/>
  <c r="J2322" i="1"/>
  <c r="M2322" i="1" s="1"/>
  <c r="J2323" i="1"/>
  <c r="M2323" i="1" s="1"/>
  <c r="J2324" i="1"/>
  <c r="J2325" i="1"/>
  <c r="M2325" i="1" s="1"/>
  <c r="J2326" i="1"/>
  <c r="M2326" i="1" s="1"/>
  <c r="J2327" i="1"/>
  <c r="J2328" i="1"/>
  <c r="M2328" i="1" s="1"/>
  <c r="J2329" i="1"/>
  <c r="J2330" i="1"/>
  <c r="M2330" i="1" s="1"/>
  <c r="J2331" i="1"/>
  <c r="M2331" i="1" s="1"/>
  <c r="J2332" i="1"/>
  <c r="J2333" i="1"/>
  <c r="M2333" i="1" s="1"/>
  <c r="J2334" i="1"/>
  <c r="M2334" i="1" s="1"/>
  <c r="J2335" i="1"/>
  <c r="J2336" i="1"/>
  <c r="M2336" i="1" s="1"/>
  <c r="J2337" i="1"/>
  <c r="J2338" i="1"/>
  <c r="M2338" i="1" s="1"/>
  <c r="J2339" i="1"/>
  <c r="M2339" i="1" s="1"/>
  <c r="J2340" i="1"/>
  <c r="J2341" i="1"/>
  <c r="M2341" i="1" s="1"/>
  <c r="J2342" i="1"/>
  <c r="M2342" i="1" s="1"/>
  <c r="J2343" i="1"/>
  <c r="J2344" i="1"/>
  <c r="M2344" i="1" s="1"/>
  <c r="J2345" i="1"/>
  <c r="J2346" i="1"/>
  <c r="M2346" i="1" s="1"/>
  <c r="J2347" i="1"/>
  <c r="M2347" i="1" s="1"/>
  <c r="J2348" i="1"/>
  <c r="J2349" i="1"/>
  <c r="M2349" i="1" s="1"/>
  <c r="J2350" i="1"/>
  <c r="M2350" i="1" s="1"/>
  <c r="J2351" i="1"/>
  <c r="J2352" i="1"/>
  <c r="M2352" i="1" s="1"/>
  <c r="J2353" i="1"/>
  <c r="J2354" i="1"/>
  <c r="M2354" i="1" s="1"/>
  <c r="J2355" i="1"/>
  <c r="M2355" i="1" s="1"/>
  <c r="J2356" i="1"/>
  <c r="J2357" i="1"/>
  <c r="M2357" i="1" s="1"/>
  <c r="J2358" i="1"/>
  <c r="M2358" i="1" s="1"/>
  <c r="J2359" i="1"/>
  <c r="J2360" i="1"/>
  <c r="M2360" i="1" s="1"/>
  <c r="J2361" i="1"/>
  <c r="J2362" i="1"/>
  <c r="M2362" i="1" s="1"/>
  <c r="J2363" i="1"/>
  <c r="M2363" i="1" s="1"/>
  <c r="J2364" i="1"/>
  <c r="J2365" i="1"/>
  <c r="M2365" i="1" s="1"/>
  <c r="J2366" i="1"/>
  <c r="M2366" i="1" s="1"/>
  <c r="J2367" i="1"/>
  <c r="J2368" i="1"/>
  <c r="M2368" i="1" s="1"/>
  <c r="J2369" i="1"/>
  <c r="J2370" i="1"/>
  <c r="M2370" i="1" s="1"/>
  <c r="J2371" i="1"/>
  <c r="M2371" i="1" s="1"/>
  <c r="J2372" i="1"/>
  <c r="J2373" i="1"/>
  <c r="M2373" i="1" s="1"/>
  <c r="J2374" i="1"/>
  <c r="M2374" i="1" s="1"/>
  <c r="J2375" i="1"/>
  <c r="J2376" i="1"/>
  <c r="M2376" i="1" s="1"/>
  <c r="J2377" i="1"/>
  <c r="J2378" i="1"/>
  <c r="M2378" i="1" s="1"/>
  <c r="J2379" i="1"/>
  <c r="M2379" i="1" s="1"/>
  <c r="J2380" i="1"/>
  <c r="J2381" i="1"/>
  <c r="M2381" i="1" s="1"/>
  <c r="J2382" i="1"/>
  <c r="M2382" i="1" s="1"/>
  <c r="J2383" i="1"/>
  <c r="J2384" i="1"/>
  <c r="M2384" i="1" s="1"/>
  <c r="J2385" i="1"/>
  <c r="J2386" i="1"/>
  <c r="M2386" i="1" s="1"/>
  <c r="J2387" i="1"/>
  <c r="M2387" i="1" s="1"/>
  <c r="J2388" i="1"/>
  <c r="J2389" i="1"/>
  <c r="M2389" i="1" s="1"/>
  <c r="J2390" i="1"/>
  <c r="M2390" i="1" s="1"/>
  <c r="J2391" i="1"/>
  <c r="J2392" i="1"/>
  <c r="M2392" i="1" s="1"/>
  <c r="J2393" i="1"/>
  <c r="J2394" i="1"/>
  <c r="M2394" i="1" s="1"/>
  <c r="J2395" i="1"/>
  <c r="M2395" i="1" s="1"/>
  <c r="J2396" i="1"/>
  <c r="J2397" i="1"/>
  <c r="M2397" i="1" s="1"/>
  <c r="J2398" i="1"/>
  <c r="M2398" i="1" s="1"/>
  <c r="J2399" i="1"/>
  <c r="J2400" i="1"/>
  <c r="M2400" i="1" s="1"/>
  <c r="J2401" i="1"/>
  <c r="J2402" i="1"/>
  <c r="M2402" i="1" s="1"/>
  <c r="J2403" i="1"/>
  <c r="M2403" i="1" s="1"/>
  <c r="J2404" i="1"/>
  <c r="J2405" i="1"/>
  <c r="M2405" i="1" s="1"/>
  <c r="J2406" i="1"/>
  <c r="M2406" i="1" s="1"/>
  <c r="J2407" i="1"/>
  <c r="J2408" i="1"/>
  <c r="M2408" i="1" s="1"/>
  <c r="J2409" i="1"/>
  <c r="J2410" i="1"/>
  <c r="M2410" i="1" s="1"/>
  <c r="J2411" i="1"/>
  <c r="M2411" i="1" s="1"/>
  <c r="J2412" i="1"/>
  <c r="J2413" i="1"/>
  <c r="M2413" i="1" s="1"/>
  <c r="J2414" i="1"/>
  <c r="M2414" i="1" s="1"/>
  <c r="J2415" i="1"/>
  <c r="J2416" i="1"/>
  <c r="M2416" i="1" s="1"/>
  <c r="J2417" i="1"/>
  <c r="J2418" i="1"/>
  <c r="M2418" i="1" s="1"/>
  <c r="J2419" i="1"/>
  <c r="M2419" i="1" s="1"/>
  <c r="J2420" i="1"/>
  <c r="J2421" i="1"/>
  <c r="M2421" i="1" s="1"/>
  <c r="J2422" i="1"/>
  <c r="M2422" i="1" s="1"/>
  <c r="J2423" i="1"/>
  <c r="J2424" i="1"/>
  <c r="M2424" i="1" s="1"/>
  <c r="J2425" i="1"/>
  <c r="J2426" i="1"/>
  <c r="M2426" i="1" s="1"/>
  <c r="J2427" i="1"/>
  <c r="M2427" i="1" s="1"/>
  <c r="J2428" i="1"/>
  <c r="J2429" i="1"/>
  <c r="M2429" i="1" s="1"/>
  <c r="J2430" i="1"/>
  <c r="M2430" i="1" s="1"/>
  <c r="J2431" i="1"/>
  <c r="J2432" i="1"/>
  <c r="M2432" i="1" s="1"/>
  <c r="J2433" i="1"/>
  <c r="J2434" i="1"/>
  <c r="M2434" i="1" s="1"/>
  <c r="J2435" i="1"/>
  <c r="M2435" i="1" s="1"/>
  <c r="J2436" i="1"/>
  <c r="J2437" i="1"/>
  <c r="M2437" i="1" s="1"/>
  <c r="J2438" i="1"/>
  <c r="M2438" i="1" s="1"/>
  <c r="J2439" i="1"/>
  <c r="J2440" i="1"/>
  <c r="M2440" i="1" s="1"/>
  <c r="J2441" i="1"/>
  <c r="J2442" i="1"/>
  <c r="M2442" i="1" s="1"/>
  <c r="J2443" i="1"/>
  <c r="M2443" i="1" s="1"/>
  <c r="J2444" i="1"/>
  <c r="J2445" i="1"/>
  <c r="M2445" i="1" s="1"/>
  <c r="J2446" i="1"/>
  <c r="M2446" i="1" s="1"/>
  <c r="J2447" i="1"/>
  <c r="J2448" i="1"/>
  <c r="M2448" i="1" s="1"/>
  <c r="J2449" i="1"/>
  <c r="J2450" i="1"/>
  <c r="M2450" i="1" s="1"/>
  <c r="J2451" i="1"/>
  <c r="M2451" i="1" s="1"/>
  <c r="J2452" i="1"/>
  <c r="J2453" i="1"/>
  <c r="M2453" i="1" s="1"/>
  <c r="J2454" i="1"/>
  <c r="M2454" i="1" s="1"/>
  <c r="J2455" i="1"/>
  <c r="J2456" i="1"/>
  <c r="M2456" i="1" s="1"/>
  <c r="J2457" i="1"/>
  <c r="J2458" i="1"/>
  <c r="M2458" i="1" s="1"/>
  <c r="J2459" i="1"/>
  <c r="M2459" i="1" s="1"/>
  <c r="J2460" i="1"/>
  <c r="J2461" i="1"/>
  <c r="M2461" i="1" s="1"/>
  <c r="J2462" i="1"/>
  <c r="M2462" i="1" s="1"/>
  <c r="J2463" i="1"/>
  <c r="J2464" i="1"/>
  <c r="M2464" i="1" s="1"/>
  <c r="J2465" i="1"/>
  <c r="J2466" i="1"/>
  <c r="M2466" i="1" s="1"/>
  <c r="J2467" i="1"/>
  <c r="M2467" i="1" s="1"/>
  <c r="J2468" i="1"/>
  <c r="J2469" i="1"/>
  <c r="M2469" i="1" s="1"/>
  <c r="J2470" i="1"/>
  <c r="M2470" i="1" s="1"/>
  <c r="J2471" i="1"/>
  <c r="J2472" i="1"/>
  <c r="M2472" i="1" s="1"/>
  <c r="J2473" i="1"/>
  <c r="J2474" i="1"/>
  <c r="M2474" i="1" s="1"/>
  <c r="J2475" i="1"/>
  <c r="M2475" i="1" s="1"/>
  <c r="J2476" i="1"/>
  <c r="J2477" i="1"/>
  <c r="M2477" i="1" s="1"/>
  <c r="J2478" i="1"/>
  <c r="M2478" i="1" s="1"/>
  <c r="J2479" i="1"/>
  <c r="J2480" i="1"/>
  <c r="M2480" i="1" s="1"/>
  <c r="J2481" i="1"/>
  <c r="J2482" i="1"/>
  <c r="M2482" i="1" s="1"/>
  <c r="J2483" i="1"/>
  <c r="M2483" i="1" s="1"/>
  <c r="J2484" i="1"/>
  <c r="J2485" i="1"/>
  <c r="M2485" i="1" s="1"/>
  <c r="J2486" i="1"/>
  <c r="M2486" i="1" s="1"/>
  <c r="J2487" i="1"/>
  <c r="J2488" i="1"/>
  <c r="M2488" i="1" s="1"/>
  <c r="J2489" i="1"/>
  <c r="J2490" i="1"/>
  <c r="M2490" i="1" s="1"/>
  <c r="J2491" i="1"/>
  <c r="M2491" i="1" s="1"/>
  <c r="J2492" i="1"/>
  <c r="J2493" i="1"/>
  <c r="M2493" i="1" s="1"/>
  <c r="J2494" i="1"/>
  <c r="M2494" i="1" s="1"/>
  <c r="J2495" i="1"/>
  <c r="J2496" i="1"/>
  <c r="M2496" i="1" s="1"/>
  <c r="J2497" i="1"/>
  <c r="J2498" i="1"/>
  <c r="M2498" i="1" s="1"/>
  <c r="J2499" i="1"/>
  <c r="M2499" i="1" s="1"/>
  <c r="J2500" i="1"/>
  <c r="J2501" i="1"/>
  <c r="M2501" i="1" s="1"/>
  <c r="J2502" i="1"/>
  <c r="M2502" i="1" s="1"/>
  <c r="J2503" i="1"/>
  <c r="J2504" i="1"/>
  <c r="M2504" i="1" s="1"/>
  <c r="J2505" i="1"/>
  <c r="J2506" i="1"/>
  <c r="M2506" i="1" s="1"/>
  <c r="J2507" i="1"/>
  <c r="M2507" i="1" s="1"/>
  <c r="J2508" i="1"/>
  <c r="J2509" i="1"/>
  <c r="M2509" i="1" s="1"/>
  <c r="J2510" i="1"/>
  <c r="M2510" i="1" s="1"/>
  <c r="J2511" i="1"/>
  <c r="J2512" i="1"/>
  <c r="M2512" i="1" s="1"/>
  <c r="J2513" i="1"/>
  <c r="J2514" i="1"/>
  <c r="M2514" i="1" s="1"/>
  <c r="J2515" i="1"/>
  <c r="M2515" i="1" s="1"/>
  <c r="J2516" i="1"/>
  <c r="J2517" i="1"/>
  <c r="M2517" i="1" s="1"/>
  <c r="J2518" i="1"/>
  <c r="M2518" i="1" s="1"/>
  <c r="J2519" i="1"/>
  <c r="J2520" i="1"/>
  <c r="M2520" i="1" s="1"/>
  <c r="J2521" i="1"/>
  <c r="J2522" i="1"/>
  <c r="M2522" i="1" s="1"/>
  <c r="J2523" i="1"/>
  <c r="M2523" i="1" s="1"/>
  <c r="J2524" i="1"/>
  <c r="J2525" i="1"/>
  <c r="M2525" i="1" s="1"/>
  <c r="J2526" i="1"/>
  <c r="M2526" i="1" s="1"/>
  <c r="J2527" i="1"/>
  <c r="J2528" i="1"/>
  <c r="M2528" i="1" s="1"/>
  <c r="J2529" i="1"/>
  <c r="J2530" i="1"/>
  <c r="M2530" i="1" s="1"/>
  <c r="J2531" i="1"/>
  <c r="M2531" i="1" s="1"/>
  <c r="J2532" i="1"/>
  <c r="J2533" i="1"/>
  <c r="M2533" i="1" s="1"/>
  <c r="J2534" i="1"/>
  <c r="M2534" i="1" s="1"/>
  <c r="J2535" i="1"/>
  <c r="J2536" i="1"/>
  <c r="M2536" i="1" s="1"/>
  <c r="J2537" i="1"/>
  <c r="J2538" i="1"/>
  <c r="M2538" i="1" s="1"/>
  <c r="J2539" i="1"/>
  <c r="M2539" i="1" s="1"/>
  <c r="J2540" i="1"/>
  <c r="J2541" i="1"/>
  <c r="M2541" i="1" s="1"/>
  <c r="J2542" i="1"/>
  <c r="M2542" i="1" s="1"/>
  <c r="J2543" i="1"/>
  <c r="J2544" i="1"/>
  <c r="M2544" i="1" s="1"/>
  <c r="J2545" i="1"/>
  <c r="J2546" i="1"/>
  <c r="M2546" i="1" s="1"/>
  <c r="J2547" i="1"/>
  <c r="M2547" i="1" s="1"/>
  <c r="J2548" i="1"/>
  <c r="J2549" i="1"/>
  <c r="M2549" i="1" s="1"/>
  <c r="J2550" i="1"/>
  <c r="M2550" i="1" s="1"/>
  <c r="J2551" i="1"/>
  <c r="J2552" i="1"/>
  <c r="M2552" i="1" s="1"/>
  <c r="J2553" i="1"/>
  <c r="J2554" i="1"/>
  <c r="M2554" i="1" s="1"/>
  <c r="J2555" i="1"/>
  <c r="M2555" i="1" s="1"/>
  <c r="J2556" i="1"/>
  <c r="J2557" i="1"/>
  <c r="M2557" i="1" s="1"/>
  <c r="J2558" i="1"/>
  <c r="M2558" i="1" s="1"/>
  <c r="J2559" i="1"/>
  <c r="J2560" i="1"/>
  <c r="M2560" i="1" s="1"/>
  <c r="J2561" i="1"/>
  <c r="J2562" i="1"/>
  <c r="M2562" i="1" s="1"/>
  <c r="J2563" i="1"/>
  <c r="M2563" i="1" s="1"/>
  <c r="J2564" i="1"/>
  <c r="J2565" i="1"/>
  <c r="M2565" i="1" s="1"/>
  <c r="J2566" i="1"/>
  <c r="M2566" i="1" s="1"/>
  <c r="J2567" i="1"/>
  <c r="J2568" i="1"/>
  <c r="M2568" i="1" s="1"/>
  <c r="J2569" i="1"/>
  <c r="J2570" i="1"/>
  <c r="M2570" i="1" s="1"/>
  <c r="J2571" i="1"/>
  <c r="M2571" i="1" s="1"/>
  <c r="J2572" i="1"/>
  <c r="J2573" i="1"/>
  <c r="M2573" i="1" s="1"/>
  <c r="J2574" i="1"/>
  <c r="M2574" i="1" s="1"/>
  <c r="J2575" i="1"/>
  <c r="J2576" i="1"/>
  <c r="M2576" i="1" s="1"/>
  <c r="J2577" i="1"/>
  <c r="J2578" i="1"/>
  <c r="M2578" i="1" s="1"/>
  <c r="J2579" i="1"/>
  <c r="M2579" i="1" s="1"/>
  <c r="J2580" i="1"/>
  <c r="J2581" i="1"/>
  <c r="M2581" i="1" s="1"/>
  <c r="J2582" i="1"/>
  <c r="M2582" i="1" s="1"/>
  <c r="J2583" i="1"/>
  <c r="J2584" i="1"/>
  <c r="M2584" i="1" s="1"/>
  <c r="J2585" i="1"/>
  <c r="J2586" i="1"/>
  <c r="M2586" i="1" s="1"/>
  <c r="J2587" i="1"/>
  <c r="M2587" i="1" s="1"/>
  <c r="J2588" i="1"/>
  <c r="J2589" i="1"/>
  <c r="M2589" i="1" s="1"/>
  <c r="J2590" i="1"/>
  <c r="M2590" i="1" s="1"/>
  <c r="J2591" i="1"/>
  <c r="J2592" i="1"/>
  <c r="M2592" i="1" s="1"/>
  <c r="J2593" i="1"/>
  <c r="J2594" i="1"/>
  <c r="M2594" i="1" s="1"/>
  <c r="J2595" i="1"/>
  <c r="M2595" i="1" s="1"/>
  <c r="J2596" i="1"/>
  <c r="J2597" i="1"/>
  <c r="M2597" i="1" s="1"/>
  <c r="J2598" i="1"/>
  <c r="M2598" i="1" s="1"/>
  <c r="J2599" i="1"/>
  <c r="J2600" i="1"/>
  <c r="M2600" i="1" s="1"/>
  <c r="J2601" i="1"/>
  <c r="J2602" i="1"/>
  <c r="M2602" i="1" s="1"/>
  <c r="J2603" i="1"/>
  <c r="M2603" i="1" s="1"/>
  <c r="J2604" i="1"/>
  <c r="J2605" i="1"/>
  <c r="M2605" i="1" s="1"/>
  <c r="J2606" i="1"/>
  <c r="M2606" i="1" s="1"/>
  <c r="J2607" i="1"/>
  <c r="J2608" i="1"/>
  <c r="M2608" i="1" s="1"/>
  <c r="J2609" i="1"/>
  <c r="J2610" i="1"/>
  <c r="M2610" i="1" s="1"/>
  <c r="J2611" i="1"/>
  <c r="M2611" i="1" s="1"/>
  <c r="J2612" i="1"/>
  <c r="J2613" i="1"/>
  <c r="M2613" i="1" s="1"/>
  <c r="J2614" i="1"/>
  <c r="M2614" i="1" s="1"/>
  <c r="J2615" i="1"/>
  <c r="J2616" i="1"/>
  <c r="M2616" i="1" s="1"/>
  <c r="J2617" i="1"/>
  <c r="J2618" i="1"/>
  <c r="M2618" i="1" s="1"/>
  <c r="J2619" i="1"/>
  <c r="M2619" i="1" s="1"/>
  <c r="J2620" i="1"/>
  <c r="J2621" i="1"/>
  <c r="M2621" i="1" s="1"/>
  <c r="J2622" i="1"/>
  <c r="M2622" i="1" s="1"/>
  <c r="J2623" i="1"/>
  <c r="J2624" i="1"/>
  <c r="M2624" i="1" s="1"/>
  <c r="J2625" i="1"/>
  <c r="J2626" i="1"/>
  <c r="M2626" i="1" s="1"/>
  <c r="J2627" i="1"/>
  <c r="M2627" i="1" s="1"/>
  <c r="J2628" i="1"/>
  <c r="J2629" i="1"/>
  <c r="M2629" i="1" s="1"/>
  <c r="J2630" i="1"/>
  <c r="M2630" i="1" s="1"/>
  <c r="J2631" i="1"/>
  <c r="J2632" i="1"/>
  <c r="M2632" i="1" s="1"/>
  <c r="J2633" i="1"/>
  <c r="J2634" i="1"/>
  <c r="M2634" i="1" s="1"/>
  <c r="J2635" i="1"/>
  <c r="M2635" i="1" s="1"/>
  <c r="J2636" i="1"/>
  <c r="J2637" i="1"/>
  <c r="M2637" i="1" s="1"/>
  <c r="J2638" i="1"/>
  <c r="M2638" i="1" s="1"/>
  <c r="J2639" i="1"/>
  <c r="J2640" i="1"/>
  <c r="M2640" i="1" s="1"/>
  <c r="J2641" i="1"/>
  <c r="J2642" i="1"/>
  <c r="M2642" i="1" s="1"/>
  <c r="J2643" i="1"/>
  <c r="M2643" i="1" s="1"/>
  <c r="J2644" i="1"/>
  <c r="J2645" i="1"/>
  <c r="M2645" i="1" s="1"/>
  <c r="J2646" i="1"/>
  <c r="M2646" i="1" s="1"/>
  <c r="J2647" i="1"/>
  <c r="J2648" i="1"/>
  <c r="M2648" i="1" s="1"/>
  <c r="J2649" i="1"/>
  <c r="J2650" i="1"/>
  <c r="M2650" i="1" s="1"/>
  <c r="J2651" i="1"/>
  <c r="M2651" i="1" s="1"/>
  <c r="J2652" i="1"/>
  <c r="J2653" i="1"/>
  <c r="M2653" i="1" s="1"/>
  <c r="J2654" i="1"/>
  <c r="M2654" i="1" s="1"/>
  <c r="J2655" i="1"/>
  <c r="J2656" i="1"/>
  <c r="M2656" i="1" s="1"/>
  <c r="J2657" i="1"/>
  <c r="J2658" i="1"/>
  <c r="M2658" i="1" s="1"/>
  <c r="J2659" i="1"/>
  <c r="M2659" i="1" s="1"/>
  <c r="J2660" i="1"/>
  <c r="J2661" i="1"/>
  <c r="M2661" i="1" s="1"/>
  <c r="J2662" i="1"/>
  <c r="M2662" i="1" s="1"/>
  <c r="J2663" i="1"/>
  <c r="J2664" i="1"/>
  <c r="M2664" i="1" s="1"/>
  <c r="J2665" i="1"/>
  <c r="J2666" i="1"/>
  <c r="M2666" i="1" s="1"/>
  <c r="J2667" i="1"/>
  <c r="M2667" i="1" s="1"/>
  <c r="J2668" i="1"/>
  <c r="J2669" i="1"/>
  <c r="M2669" i="1" s="1"/>
  <c r="J2670" i="1"/>
  <c r="M2670" i="1" s="1"/>
  <c r="J2671" i="1"/>
  <c r="J2672" i="1"/>
  <c r="M2672" i="1" s="1"/>
  <c r="J2673" i="1"/>
  <c r="J2674" i="1"/>
  <c r="M2674" i="1" s="1"/>
  <c r="J2675" i="1"/>
  <c r="M2675" i="1" s="1"/>
  <c r="J2676" i="1"/>
  <c r="J2677" i="1"/>
  <c r="M2677" i="1" s="1"/>
  <c r="J2678" i="1"/>
  <c r="M2678" i="1" s="1"/>
  <c r="J2679" i="1"/>
  <c r="J2680" i="1"/>
  <c r="M2680" i="1" s="1"/>
  <c r="J2681" i="1"/>
  <c r="J2682" i="1"/>
  <c r="M2682" i="1" s="1"/>
  <c r="J2683" i="1"/>
  <c r="M2683" i="1" s="1"/>
  <c r="J2684" i="1"/>
  <c r="J2685" i="1"/>
  <c r="M2685" i="1" s="1"/>
  <c r="J2686" i="1"/>
  <c r="M2686" i="1" s="1"/>
  <c r="J2687" i="1"/>
  <c r="J2688" i="1"/>
  <c r="M2688" i="1" s="1"/>
  <c r="J2689" i="1"/>
  <c r="J2690" i="1"/>
  <c r="M2690" i="1" s="1"/>
  <c r="J2691" i="1"/>
  <c r="M2691" i="1" s="1"/>
  <c r="J2692" i="1"/>
  <c r="J2693" i="1"/>
  <c r="M2693" i="1" s="1"/>
  <c r="J2694" i="1"/>
  <c r="M2694" i="1" s="1"/>
  <c r="J2695" i="1"/>
  <c r="J2696" i="1"/>
  <c r="M2696" i="1" s="1"/>
  <c r="J2697" i="1"/>
  <c r="J2698" i="1"/>
  <c r="M2698" i="1" s="1"/>
  <c r="J2699" i="1"/>
  <c r="M2699" i="1" s="1"/>
  <c r="J2700" i="1"/>
  <c r="J2701" i="1"/>
  <c r="M2701" i="1" s="1"/>
  <c r="J2702" i="1"/>
  <c r="M2702" i="1" s="1"/>
  <c r="J2703" i="1"/>
  <c r="J2704" i="1"/>
  <c r="M2704" i="1" s="1"/>
  <c r="J2705" i="1"/>
  <c r="J2706" i="1"/>
  <c r="M2706" i="1" s="1"/>
  <c r="J2707" i="1"/>
  <c r="M2707" i="1" s="1"/>
  <c r="J2708" i="1"/>
  <c r="J2709" i="1"/>
  <c r="M2709" i="1" s="1"/>
  <c r="J2710" i="1"/>
  <c r="M2710" i="1" s="1"/>
  <c r="J2711" i="1"/>
  <c r="J2712" i="1"/>
  <c r="M2712" i="1" s="1"/>
  <c r="J2713" i="1"/>
  <c r="J2714" i="1"/>
  <c r="M2714" i="1" s="1"/>
  <c r="J2715" i="1"/>
  <c r="M2715" i="1" s="1"/>
  <c r="J2716" i="1"/>
  <c r="J2717" i="1"/>
  <c r="M2717" i="1" s="1"/>
  <c r="J2718" i="1"/>
  <c r="M2718" i="1" s="1"/>
  <c r="J2719" i="1"/>
  <c r="J2720" i="1"/>
  <c r="M2720" i="1" s="1"/>
  <c r="J2721" i="1"/>
  <c r="J2722" i="1"/>
  <c r="M2722" i="1" s="1"/>
  <c r="J2723" i="1"/>
  <c r="M2723" i="1" s="1"/>
  <c r="J2724" i="1"/>
  <c r="J2725" i="1"/>
  <c r="M2725" i="1" s="1"/>
  <c r="J2726" i="1"/>
  <c r="M2726" i="1" s="1"/>
  <c r="J2727" i="1"/>
  <c r="J2728" i="1"/>
  <c r="M2728" i="1" s="1"/>
  <c r="J2729" i="1"/>
  <c r="J2730" i="1"/>
  <c r="M2730" i="1" s="1"/>
  <c r="J2731" i="1"/>
  <c r="M2731" i="1" s="1"/>
  <c r="J2732" i="1"/>
  <c r="J2733" i="1"/>
  <c r="M2733" i="1" s="1"/>
  <c r="J2734" i="1"/>
  <c r="M2734" i="1" s="1"/>
  <c r="J2735" i="1"/>
  <c r="J2736" i="1"/>
  <c r="M2736" i="1" s="1"/>
  <c r="J2737" i="1"/>
  <c r="J2738" i="1"/>
  <c r="M2738" i="1" s="1"/>
  <c r="J2739" i="1"/>
  <c r="M2739" i="1" s="1"/>
  <c r="J2740" i="1"/>
  <c r="J2741" i="1"/>
  <c r="M2741" i="1" s="1"/>
  <c r="J2742" i="1"/>
  <c r="M2742" i="1" s="1"/>
  <c r="J2743" i="1"/>
  <c r="J2744" i="1"/>
  <c r="M2744" i="1" s="1"/>
  <c r="J2745" i="1"/>
  <c r="J2746" i="1"/>
  <c r="M2746" i="1" s="1"/>
  <c r="J2747" i="1"/>
  <c r="M2747" i="1" s="1"/>
  <c r="J2748" i="1"/>
  <c r="J2749" i="1"/>
  <c r="M2749" i="1" s="1"/>
  <c r="J2750" i="1"/>
  <c r="M2750" i="1" s="1"/>
  <c r="J2751" i="1"/>
  <c r="J2752" i="1"/>
  <c r="M2752" i="1" s="1"/>
  <c r="J2753" i="1"/>
  <c r="J2754" i="1"/>
  <c r="M2754" i="1" s="1"/>
  <c r="J2755" i="1"/>
  <c r="M2755" i="1" s="1"/>
  <c r="J2756" i="1"/>
  <c r="J2757" i="1"/>
  <c r="M2757" i="1" s="1"/>
  <c r="J2758" i="1"/>
  <c r="M2758" i="1" s="1"/>
  <c r="J2759" i="1"/>
  <c r="J2760" i="1"/>
  <c r="M2760" i="1" s="1"/>
  <c r="J2761" i="1"/>
  <c r="J2762" i="1"/>
  <c r="M2762" i="1" s="1"/>
  <c r="J2763" i="1"/>
  <c r="M2763" i="1" s="1"/>
  <c r="J2764" i="1"/>
  <c r="J2765" i="1"/>
  <c r="M2765" i="1" s="1"/>
  <c r="J2766" i="1"/>
  <c r="M2766" i="1" s="1"/>
  <c r="J2767" i="1"/>
  <c r="J2768" i="1"/>
  <c r="M2768" i="1" s="1"/>
  <c r="J2769" i="1"/>
  <c r="J2770" i="1"/>
  <c r="M2770" i="1" s="1"/>
  <c r="J2771" i="1"/>
  <c r="M2771" i="1" s="1"/>
  <c r="J2772" i="1"/>
  <c r="J2773" i="1"/>
  <c r="M2773" i="1" s="1"/>
  <c r="J2774" i="1"/>
  <c r="M2774" i="1" s="1"/>
  <c r="J2775" i="1"/>
  <c r="J2776" i="1"/>
  <c r="M2776" i="1" s="1"/>
  <c r="J2777" i="1"/>
  <c r="J2778" i="1"/>
  <c r="M2778" i="1" s="1"/>
  <c r="J2779" i="1"/>
  <c r="M2779" i="1" s="1"/>
  <c r="J2780" i="1"/>
  <c r="J2781" i="1"/>
  <c r="M2781" i="1" s="1"/>
  <c r="J2782" i="1"/>
  <c r="M2782" i="1" s="1"/>
  <c r="J2783" i="1"/>
  <c r="J2784" i="1"/>
  <c r="M2784" i="1" s="1"/>
  <c r="J2785" i="1"/>
  <c r="J2786" i="1"/>
  <c r="M2786" i="1" s="1"/>
  <c r="J2787" i="1"/>
  <c r="M2787" i="1" s="1"/>
  <c r="J2788" i="1"/>
  <c r="J2789" i="1"/>
  <c r="M2789" i="1" s="1"/>
  <c r="J2790" i="1"/>
  <c r="M2790" i="1" s="1"/>
  <c r="J2791" i="1"/>
  <c r="J2792" i="1"/>
  <c r="M2792" i="1" s="1"/>
  <c r="J2793" i="1"/>
  <c r="J2794" i="1"/>
  <c r="M2794" i="1" s="1"/>
  <c r="J2795" i="1"/>
  <c r="M2795" i="1" s="1"/>
  <c r="J2796" i="1"/>
  <c r="J2797" i="1"/>
  <c r="M2797" i="1" s="1"/>
  <c r="J2798" i="1"/>
  <c r="M2798" i="1" s="1"/>
  <c r="J2799" i="1"/>
  <c r="J2800" i="1"/>
  <c r="M2800" i="1" s="1"/>
  <c r="J2801" i="1"/>
  <c r="J2802" i="1"/>
  <c r="M2802" i="1" s="1"/>
  <c r="J2803" i="1"/>
  <c r="M2803" i="1" s="1"/>
  <c r="J2804" i="1"/>
  <c r="J2805" i="1"/>
  <c r="M2805" i="1" s="1"/>
  <c r="J2806" i="1"/>
  <c r="M2806" i="1" s="1"/>
  <c r="J2807" i="1"/>
  <c r="J2808" i="1"/>
  <c r="M2808" i="1" s="1"/>
  <c r="J2809" i="1"/>
  <c r="J2810" i="1"/>
  <c r="M2810" i="1" s="1"/>
  <c r="J2811" i="1"/>
  <c r="M2811" i="1" s="1"/>
  <c r="J2812" i="1"/>
  <c r="J2813" i="1"/>
  <c r="M2813" i="1" s="1"/>
  <c r="J2814" i="1"/>
  <c r="M2814" i="1" s="1"/>
  <c r="J2815" i="1"/>
  <c r="J2816" i="1"/>
  <c r="M2816" i="1" s="1"/>
  <c r="J2817" i="1"/>
  <c r="J2818" i="1"/>
  <c r="M2818" i="1" s="1"/>
  <c r="J2819" i="1"/>
  <c r="M2819" i="1" s="1"/>
  <c r="J2820" i="1"/>
  <c r="J2821" i="1"/>
  <c r="M2821" i="1" s="1"/>
  <c r="J2822" i="1"/>
  <c r="M2822" i="1" s="1"/>
  <c r="J2823" i="1"/>
  <c r="J2824" i="1"/>
  <c r="M2824" i="1" s="1"/>
  <c r="J2825" i="1"/>
  <c r="J2826" i="1"/>
  <c r="M2826" i="1" s="1"/>
  <c r="J2827" i="1"/>
  <c r="M2827" i="1" s="1"/>
  <c r="J2828" i="1"/>
  <c r="J2829" i="1"/>
  <c r="M2829" i="1" s="1"/>
  <c r="J2830" i="1"/>
  <c r="M2830" i="1" s="1"/>
  <c r="J2831" i="1"/>
  <c r="J2832" i="1"/>
  <c r="M2832" i="1" s="1"/>
  <c r="J2833" i="1"/>
  <c r="J2834" i="1"/>
  <c r="M2834" i="1" s="1"/>
  <c r="J2835" i="1"/>
  <c r="M2835" i="1" s="1"/>
  <c r="J2836" i="1"/>
  <c r="J2837" i="1"/>
  <c r="M2837" i="1" s="1"/>
  <c r="J2838" i="1"/>
  <c r="M2838" i="1" s="1"/>
  <c r="J2839" i="1"/>
  <c r="J2840" i="1"/>
  <c r="M2840" i="1" s="1"/>
  <c r="J2841" i="1"/>
  <c r="J2842" i="1"/>
  <c r="M2842" i="1" s="1"/>
  <c r="J2843" i="1"/>
  <c r="M2843" i="1" s="1"/>
  <c r="J2844" i="1"/>
  <c r="J2845" i="1"/>
  <c r="M2845" i="1" s="1"/>
  <c r="J2846" i="1"/>
  <c r="M2846" i="1" s="1"/>
  <c r="J2847" i="1"/>
  <c r="J2848" i="1"/>
  <c r="M2848" i="1" s="1"/>
  <c r="J2849" i="1"/>
  <c r="J2850" i="1"/>
  <c r="M2850" i="1" s="1"/>
  <c r="J2851" i="1"/>
  <c r="M2851" i="1" s="1"/>
  <c r="J2852" i="1"/>
  <c r="J2853" i="1"/>
  <c r="M2853" i="1" s="1"/>
  <c r="J2854" i="1"/>
  <c r="M2854" i="1" s="1"/>
  <c r="J2855" i="1"/>
  <c r="J2856" i="1"/>
  <c r="M2856" i="1" s="1"/>
  <c r="J2857" i="1"/>
  <c r="J2858" i="1"/>
  <c r="M2858" i="1" s="1"/>
  <c r="J2859" i="1"/>
  <c r="M2859" i="1" s="1"/>
  <c r="J2860" i="1"/>
  <c r="J2861" i="1"/>
  <c r="M2861" i="1" s="1"/>
  <c r="J2862" i="1"/>
  <c r="M2862" i="1" s="1"/>
  <c r="J2863" i="1"/>
  <c r="J2864" i="1"/>
  <c r="M2864" i="1" s="1"/>
  <c r="J2865" i="1"/>
  <c r="J2866" i="1"/>
  <c r="M2866" i="1" s="1"/>
  <c r="J2867" i="1"/>
  <c r="M2867" i="1" s="1"/>
  <c r="J2868" i="1"/>
  <c r="J2869" i="1"/>
  <c r="M2869" i="1" s="1"/>
  <c r="J2870" i="1"/>
  <c r="M2870" i="1" s="1"/>
  <c r="J2871" i="1"/>
  <c r="J2872" i="1"/>
  <c r="M2872" i="1" s="1"/>
  <c r="J2873" i="1"/>
  <c r="J2874" i="1"/>
  <c r="M2874" i="1" s="1"/>
  <c r="J2875" i="1"/>
  <c r="M2875" i="1" s="1"/>
  <c r="J2876" i="1"/>
  <c r="J2877" i="1"/>
  <c r="M2877" i="1" s="1"/>
  <c r="J2878" i="1"/>
  <c r="M2878" i="1" s="1"/>
  <c r="J2879" i="1"/>
  <c r="J2880" i="1"/>
  <c r="M2880" i="1" s="1"/>
  <c r="J2881" i="1"/>
  <c r="J2882" i="1"/>
  <c r="M2882" i="1" s="1"/>
  <c r="J2883" i="1"/>
  <c r="M2883" i="1" s="1"/>
  <c r="J2884" i="1"/>
  <c r="J2885" i="1"/>
  <c r="M2885" i="1" s="1"/>
  <c r="J2886" i="1"/>
  <c r="M2886" i="1" s="1"/>
  <c r="J2887" i="1"/>
  <c r="J2888" i="1"/>
  <c r="M2888" i="1" s="1"/>
  <c r="J2889" i="1"/>
  <c r="J2890" i="1"/>
  <c r="M2890" i="1" s="1"/>
  <c r="J2891" i="1"/>
  <c r="M2891" i="1" s="1"/>
  <c r="J2892" i="1"/>
  <c r="J2893" i="1"/>
  <c r="M2893" i="1" s="1"/>
  <c r="J2894" i="1"/>
  <c r="M2894" i="1" s="1"/>
  <c r="J2895" i="1"/>
  <c r="J2896" i="1"/>
  <c r="M2896" i="1" s="1"/>
  <c r="J2897" i="1"/>
  <c r="J2898" i="1"/>
  <c r="M2898" i="1" s="1"/>
  <c r="J2899" i="1"/>
  <c r="M2899" i="1" s="1"/>
  <c r="J2900" i="1"/>
  <c r="J2901" i="1"/>
  <c r="M2901" i="1" s="1"/>
  <c r="J2902" i="1"/>
  <c r="M2902" i="1" s="1"/>
  <c r="J2903" i="1"/>
  <c r="J2904" i="1"/>
  <c r="M2904" i="1" s="1"/>
  <c r="J2905" i="1"/>
  <c r="J2906" i="1"/>
  <c r="M2906" i="1" s="1"/>
  <c r="J2907" i="1"/>
  <c r="M2907" i="1" s="1"/>
  <c r="J2908" i="1"/>
  <c r="J2909" i="1"/>
  <c r="M2909" i="1" s="1"/>
  <c r="J2910" i="1"/>
  <c r="M2910" i="1" s="1"/>
  <c r="J2911" i="1"/>
  <c r="J2912" i="1"/>
  <c r="M2912" i="1" s="1"/>
  <c r="J2913" i="1"/>
  <c r="J2914" i="1"/>
  <c r="M2914" i="1" s="1"/>
  <c r="J2915" i="1"/>
  <c r="M2915" i="1" s="1"/>
  <c r="J2916" i="1"/>
  <c r="J2917" i="1"/>
  <c r="M2917" i="1" s="1"/>
  <c r="J2918" i="1"/>
  <c r="M2918" i="1" s="1"/>
  <c r="J2919" i="1"/>
  <c r="J2920" i="1"/>
  <c r="M2920" i="1" s="1"/>
  <c r="J2921" i="1"/>
  <c r="J2922" i="1"/>
  <c r="M2922" i="1" s="1"/>
  <c r="J2923" i="1"/>
  <c r="M2923" i="1" s="1"/>
  <c r="J2924" i="1"/>
  <c r="J2925" i="1"/>
  <c r="M2925" i="1" s="1"/>
  <c r="J2926" i="1"/>
  <c r="M2926" i="1" s="1"/>
  <c r="J2927" i="1"/>
  <c r="J2928" i="1"/>
  <c r="M2928" i="1" s="1"/>
  <c r="J2929" i="1"/>
  <c r="J2930" i="1"/>
  <c r="M2930" i="1" s="1"/>
  <c r="J2931" i="1"/>
  <c r="M2931" i="1" s="1"/>
  <c r="J2932" i="1"/>
  <c r="J2933" i="1"/>
  <c r="M2933" i="1" s="1"/>
  <c r="J2934" i="1"/>
  <c r="M2934" i="1" s="1"/>
  <c r="J2935" i="1"/>
  <c r="J2936" i="1"/>
  <c r="M2936" i="1" s="1"/>
  <c r="J2937" i="1"/>
  <c r="J2938" i="1"/>
  <c r="M2938" i="1" s="1"/>
  <c r="J2939" i="1"/>
  <c r="M2939" i="1" s="1"/>
  <c r="J2940" i="1"/>
  <c r="J2941" i="1"/>
  <c r="M2941" i="1" s="1"/>
  <c r="J2942" i="1"/>
  <c r="M2942" i="1" s="1"/>
  <c r="J2943" i="1"/>
  <c r="J2944" i="1"/>
  <c r="M2944" i="1" s="1"/>
  <c r="J2945" i="1"/>
  <c r="J2946" i="1"/>
  <c r="M2946" i="1" s="1"/>
  <c r="J2947" i="1"/>
  <c r="M2947" i="1" s="1"/>
  <c r="J2948" i="1"/>
  <c r="J2949" i="1"/>
  <c r="M2949" i="1" s="1"/>
  <c r="J2950" i="1"/>
  <c r="M2950" i="1" s="1"/>
  <c r="J2951" i="1"/>
  <c r="J2952" i="1"/>
  <c r="M2952" i="1" s="1"/>
  <c r="J2953" i="1"/>
  <c r="J2954" i="1"/>
  <c r="M2954" i="1" s="1"/>
  <c r="J2955" i="1"/>
  <c r="M2955" i="1" s="1"/>
  <c r="J2956" i="1"/>
  <c r="J2957" i="1"/>
  <c r="M2957" i="1" s="1"/>
  <c r="J2958" i="1"/>
  <c r="M2958" i="1" s="1"/>
  <c r="J2959" i="1"/>
  <c r="J2960" i="1"/>
  <c r="M2960" i="1" s="1"/>
  <c r="J2961" i="1"/>
  <c r="J2962" i="1"/>
  <c r="M2962" i="1" s="1"/>
  <c r="J2963" i="1"/>
  <c r="M2963" i="1" s="1"/>
  <c r="J2964" i="1"/>
  <c r="J2965" i="1"/>
  <c r="M2965" i="1" s="1"/>
  <c r="J2966" i="1"/>
  <c r="M2966" i="1" s="1"/>
  <c r="J2967" i="1"/>
  <c r="J2968" i="1"/>
  <c r="M2968" i="1" s="1"/>
  <c r="J2969" i="1"/>
  <c r="J2970" i="1"/>
  <c r="M2970" i="1" s="1"/>
  <c r="J2971" i="1"/>
  <c r="M2971" i="1" s="1"/>
  <c r="J2972" i="1"/>
  <c r="J2973" i="1"/>
  <c r="M2973" i="1" s="1"/>
  <c r="J2974" i="1"/>
  <c r="M2974" i="1" s="1"/>
  <c r="J2975" i="1"/>
  <c r="J2976" i="1"/>
  <c r="M2976" i="1" s="1"/>
  <c r="J2977" i="1"/>
  <c r="J2978" i="1"/>
  <c r="M2978" i="1" s="1"/>
  <c r="J2979" i="1"/>
  <c r="M2979" i="1" s="1"/>
  <c r="J2980" i="1"/>
  <c r="J2981" i="1"/>
  <c r="M2981" i="1" s="1"/>
  <c r="J2982" i="1"/>
  <c r="M2982" i="1" s="1"/>
  <c r="J2983" i="1"/>
  <c r="J2984" i="1"/>
  <c r="M2984" i="1" s="1"/>
  <c r="J2985" i="1"/>
  <c r="J2986" i="1"/>
  <c r="M2986" i="1" s="1"/>
  <c r="J2987" i="1"/>
  <c r="M2987" i="1" s="1"/>
  <c r="J2988" i="1"/>
  <c r="J2989" i="1"/>
  <c r="M2989" i="1" s="1"/>
  <c r="J2990" i="1"/>
  <c r="M2990" i="1" s="1"/>
  <c r="J2991" i="1"/>
  <c r="J2992" i="1"/>
  <c r="M2992" i="1" s="1"/>
  <c r="J2993" i="1"/>
  <c r="J2994" i="1"/>
  <c r="M2994" i="1" s="1"/>
  <c r="J2995" i="1"/>
  <c r="M2995" i="1" s="1"/>
  <c r="J2996" i="1"/>
  <c r="J2997" i="1"/>
  <c r="M2997" i="1" s="1"/>
  <c r="J2998" i="1"/>
  <c r="M2998" i="1" s="1"/>
  <c r="J2999" i="1"/>
  <c r="J3000" i="1"/>
  <c r="M3000" i="1" s="1"/>
  <c r="J3001" i="1"/>
  <c r="J3002" i="1"/>
  <c r="M3002" i="1" s="1"/>
  <c r="J3003" i="1"/>
  <c r="M3003" i="1" s="1"/>
  <c r="J3004" i="1"/>
  <c r="J3005" i="1"/>
  <c r="M3005" i="1" s="1"/>
  <c r="J3006" i="1"/>
  <c r="M3006" i="1" s="1"/>
  <c r="J3007" i="1"/>
  <c r="J3008" i="1"/>
  <c r="M3008" i="1" s="1"/>
  <c r="J3009" i="1"/>
  <c r="J3010" i="1"/>
  <c r="M3010" i="1" s="1"/>
  <c r="J3011" i="1"/>
  <c r="M3011" i="1" s="1"/>
  <c r="J3012" i="1"/>
  <c r="J3013" i="1"/>
  <c r="M3013" i="1" s="1"/>
  <c r="J3014" i="1"/>
  <c r="M3014" i="1" s="1"/>
  <c r="J3015" i="1"/>
  <c r="J3016" i="1"/>
  <c r="M3016" i="1" s="1"/>
  <c r="J3017" i="1"/>
  <c r="J3018" i="1"/>
  <c r="M3018" i="1" s="1"/>
  <c r="J3019" i="1"/>
  <c r="M3019" i="1" s="1"/>
  <c r="J3020" i="1"/>
  <c r="J3021" i="1"/>
  <c r="M3021" i="1" s="1"/>
  <c r="J3022" i="1"/>
  <c r="M3022" i="1" s="1"/>
  <c r="J3023" i="1"/>
  <c r="J3024" i="1"/>
  <c r="M3024" i="1" s="1"/>
  <c r="J3025" i="1"/>
  <c r="J3026" i="1"/>
  <c r="M3026" i="1" s="1"/>
  <c r="J3027" i="1"/>
  <c r="M3027" i="1" s="1"/>
  <c r="J3028" i="1"/>
  <c r="J3029" i="1"/>
  <c r="M3029" i="1" s="1"/>
  <c r="J3030" i="1"/>
  <c r="M3030" i="1" s="1"/>
  <c r="J3031" i="1"/>
  <c r="J3032" i="1"/>
  <c r="M3032" i="1" s="1"/>
  <c r="J3033" i="1"/>
  <c r="J3034" i="1"/>
  <c r="M3034" i="1" s="1"/>
  <c r="J3035" i="1"/>
  <c r="M3035" i="1" s="1"/>
  <c r="J3036" i="1"/>
  <c r="J3037" i="1"/>
  <c r="M3037" i="1" s="1"/>
  <c r="J3038" i="1"/>
  <c r="M3038" i="1" s="1"/>
  <c r="J3039" i="1"/>
  <c r="J3040" i="1"/>
  <c r="M3040" i="1" s="1"/>
  <c r="J3041" i="1"/>
  <c r="J3042" i="1"/>
  <c r="M3042" i="1" s="1"/>
  <c r="J3043" i="1"/>
  <c r="M3043" i="1" s="1"/>
  <c r="J3044" i="1"/>
  <c r="J3045" i="1"/>
  <c r="M3045" i="1" s="1"/>
  <c r="J3046" i="1"/>
  <c r="M3046" i="1" s="1"/>
  <c r="J3047" i="1"/>
  <c r="J3048" i="1"/>
  <c r="M3048" i="1" s="1"/>
  <c r="J3049" i="1"/>
  <c r="J3050" i="1"/>
  <c r="M3050" i="1" s="1"/>
  <c r="J3051" i="1"/>
  <c r="M3051" i="1" s="1"/>
  <c r="J3052" i="1"/>
  <c r="J3053" i="1"/>
  <c r="M3053" i="1" s="1"/>
  <c r="J3054" i="1"/>
  <c r="M3054" i="1" s="1"/>
  <c r="J3055" i="1"/>
  <c r="J3056" i="1"/>
  <c r="M3056" i="1" s="1"/>
  <c r="J3057" i="1"/>
  <c r="J3058" i="1"/>
  <c r="M3058" i="1" s="1"/>
  <c r="J3059" i="1"/>
  <c r="M3059" i="1" s="1"/>
  <c r="J3060" i="1"/>
  <c r="J3061" i="1"/>
  <c r="M3061" i="1" s="1"/>
  <c r="J3062" i="1"/>
  <c r="M3062" i="1" s="1"/>
  <c r="J3063" i="1"/>
  <c r="J3064" i="1"/>
  <c r="M3064" i="1" s="1"/>
  <c r="J3065" i="1"/>
  <c r="J3066" i="1"/>
  <c r="M3066" i="1" s="1"/>
  <c r="J3067" i="1"/>
  <c r="M3067" i="1" s="1"/>
  <c r="J3068" i="1"/>
  <c r="J3069" i="1"/>
  <c r="M3069" i="1" s="1"/>
  <c r="J3070" i="1"/>
  <c r="M3070" i="1" s="1"/>
  <c r="J3071" i="1"/>
  <c r="J3072" i="1"/>
  <c r="M3072" i="1" s="1"/>
  <c r="J3073" i="1"/>
  <c r="J3074" i="1"/>
  <c r="M3074" i="1" s="1"/>
  <c r="J3075" i="1"/>
  <c r="M3075" i="1" s="1"/>
  <c r="J3076" i="1"/>
  <c r="J3077" i="1"/>
  <c r="M3077" i="1" s="1"/>
  <c r="J3078" i="1"/>
  <c r="M3078" i="1" s="1"/>
  <c r="J3079" i="1"/>
  <c r="J3080" i="1"/>
  <c r="M3080" i="1" s="1"/>
  <c r="J3081" i="1"/>
  <c r="J3082" i="1"/>
  <c r="M3082" i="1" s="1"/>
  <c r="J3083" i="1"/>
  <c r="M3083" i="1" s="1"/>
  <c r="J3084" i="1"/>
  <c r="J3085" i="1"/>
  <c r="M3085" i="1" s="1"/>
  <c r="J3086" i="1"/>
  <c r="M3086" i="1" s="1"/>
  <c r="J3087" i="1"/>
  <c r="J3088" i="1"/>
  <c r="M3088" i="1" s="1"/>
  <c r="J3089" i="1"/>
  <c r="J3090" i="1"/>
  <c r="M3090" i="1" s="1"/>
  <c r="J3091" i="1"/>
  <c r="M3091" i="1" s="1"/>
  <c r="J3092" i="1"/>
  <c r="J3093" i="1"/>
  <c r="M3093" i="1" s="1"/>
  <c r="J3094" i="1"/>
  <c r="M3094" i="1" s="1"/>
  <c r="J3095" i="1"/>
  <c r="J3096" i="1"/>
  <c r="M3096" i="1" s="1"/>
  <c r="J3097" i="1"/>
  <c r="J3098" i="1"/>
  <c r="M3098" i="1" s="1"/>
  <c r="J3099" i="1"/>
  <c r="M3099" i="1" s="1"/>
  <c r="J3100" i="1"/>
  <c r="J3101" i="1"/>
  <c r="M3101" i="1" s="1"/>
  <c r="J3102" i="1"/>
  <c r="M3102" i="1" s="1"/>
  <c r="J3103" i="1"/>
  <c r="J3104" i="1"/>
  <c r="M3104" i="1" s="1"/>
  <c r="J3105" i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J3112" i="1"/>
  <c r="M3112" i="1" s="1"/>
  <c r="J3113" i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J3120" i="1"/>
  <c r="M3120" i="1" s="1"/>
  <c r="J3121" i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J3128" i="1"/>
  <c r="M3128" i="1" s="1"/>
  <c r="J3129" i="1"/>
  <c r="J3130" i="1"/>
  <c r="M3130" i="1" s="1"/>
  <c r="J3131" i="1"/>
  <c r="M3131" i="1" s="1"/>
  <c r="J3132" i="1"/>
  <c r="M3132" i="1" s="1"/>
  <c r="J3133" i="1"/>
  <c r="M3133" i="1" s="1"/>
  <c r="J3134" i="1"/>
  <c r="M3134" i="1" s="1"/>
  <c r="J3135" i="1"/>
  <c r="J3136" i="1"/>
  <c r="M3136" i="1" s="1"/>
  <c r="J3137" i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J3144" i="1"/>
  <c r="M3144" i="1" s="1"/>
  <c r="J3145" i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J3152" i="1"/>
  <c r="M3152" i="1" s="1"/>
  <c r="J3153" i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J3160" i="1"/>
  <c r="M3160" i="1" s="1"/>
  <c r="J3161" i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J3168" i="1"/>
  <c r="M3168" i="1" s="1"/>
  <c r="J3169" i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J3176" i="1"/>
  <c r="M3176" i="1" s="1"/>
  <c r="J3177" i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J3184" i="1"/>
  <c r="M3184" i="1" s="1"/>
  <c r="J3185" i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J3192" i="1"/>
  <c r="M3192" i="1" s="1"/>
  <c r="J3193" i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J3200" i="1"/>
  <c r="M3200" i="1" s="1"/>
  <c r="J3201" i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J3208" i="1"/>
  <c r="M3208" i="1" s="1"/>
  <c r="J3209" i="1"/>
  <c r="J3210" i="1"/>
  <c r="M3210" i="1" s="1"/>
  <c r="J3211" i="1"/>
  <c r="M3211" i="1" s="1"/>
  <c r="J3212" i="1"/>
  <c r="M3212" i="1" s="1"/>
  <c r="J3213" i="1"/>
  <c r="M3213" i="1" s="1"/>
  <c r="J3214" i="1"/>
  <c r="M3214" i="1" s="1"/>
  <c r="J3215" i="1"/>
  <c r="J3216" i="1"/>
  <c r="M3216" i="1" s="1"/>
  <c r="J3217" i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J3224" i="1"/>
  <c r="M3224" i="1" s="1"/>
  <c r="J3225" i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J3232" i="1"/>
  <c r="M3232" i="1" s="1"/>
  <c r="J3233" i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J3240" i="1"/>
  <c r="M3240" i="1" s="1"/>
  <c r="J3241" i="1"/>
  <c r="J3242" i="1"/>
  <c r="M3242" i="1" s="1"/>
  <c r="J3243" i="1"/>
  <c r="M3243" i="1" s="1"/>
  <c r="J3244" i="1"/>
  <c r="M3244" i="1" s="1"/>
  <c r="J3245" i="1"/>
  <c r="M3245" i="1" s="1"/>
  <c r="J3246" i="1"/>
  <c r="M3246" i="1" s="1"/>
  <c r="J3247" i="1"/>
  <c r="J3248" i="1"/>
  <c r="M3248" i="1" s="1"/>
  <c r="J3249" i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J3256" i="1"/>
  <c r="M3256" i="1" s="1"/>
  <c r="J3257" i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J3264" i="1"/>
  <c r="M3264" i="1" s="1"/>
  <c r="J3265" i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J3272" i="1"/>
  <c r="M3272" i="1" s="1"/>
  <c r="J3273" i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J3280" i="1"/>
  <c r="M3280" i="1" s="1"/>
  <c r="J3281" i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J3288" i="1"/>
  <c r="M3288" i="1" s="1"/>
  <c r="J3289" i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J3296" i="1"/>
  <c r="M3296" i="1" s="1"/>
  <c r="J3297" i="1"/>
  <c r="J3298" i="1"/>
  <c r="M3298" i="1" s="1"/>
  <c r="J3299" i="1"/>
  <c r="M3299" i="1" s="1"/>
  <c r="J3300" i="1"/>
  <c r="M3300" i="1" s="1"/>
  <c r="J3301" i="1"/>
  <c r="M3301" i="1" s="1"/>
  <c r="J3302" i="1"/>
  <c r="M3302" i="1" s="1"/>
  <c r="J3303" i="1"/>
  <c r="J3304" i="1"/>
  <c r="M3304" i="1" s="1"/>
  <c r="J3305" i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J3312" i="1"/>
  <c r="M3312" i="1" s="1"/>
  <c r="J3313" i="1"/>
  <c r="J3314" i="1"/>
  <c r="M3314" i="1" s="1"/>
  <c r="J3315" i="1"/>
  <c r="M3315" i="1" s="1"/>
  <c r="J3316" i="1"/>
  <c r="M3316" i="1" s="1"/>
  <c r="J3317" i="1"/>
  <c r="M3317" i="1" s="1"/>
  <c r="J3318" i="1"/>
  <c r="M3318" i="1" s="1"/>
  <c r="J3319" i="1"/>
  <c r="J3320" i="1"/>
  <c r="M3320" i="1" s="1"/>
  <c r="J3321" i="1"/>
  <c r="J3322" i="1"/>
  <c r="M3322" i="1" s="1"/>
  <c r="J3323" i="1"/>
  <c r="M3323" i="1" s="1"/>
  <c r="J3324" i="1"/>
  <c r="M3324" i="1" s="1"/>
  <c r="J3325" i="1"/>
  <c r="M3325" i="1" s="1"/>
  <c r="J3326" i="1"/>
  <c r="M3326" i="1" s="1"/>
  <c r="J3327" i="1"/>
  <c r="J3328" i="1"/>
  <c r="M3328" i="1" s="1"/>
  <c r="J3329" i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J3336" i="1"/>
  <c r="M3336" i="1" s="1"/>
  <c r="J3337" i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J3344" i="1"/>
  <c r="M3344" i="1" s="1"/>
  <c r="J3345" i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J3352" i="1"/>
  <c r="M3352" i="1" s="1"/>
  <c r="J3353" i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J3360" i="1"/>
  <c r="M3360" i="1" s="1"/>
  <c r="J3361" i="1"/>
  <c r="J3362" i="1"/>
  <c r="M3362" i="1" s="1"/>
  <c r="J3363" i="1"/>
  <c r="M3363" i="1" s="1"/>
  <c r="J3364" i="1"/>
  <c r="M3364" i="1" s="1"/>
  <c r="J3365" i="1"/>
  <c r="M3365" i="1" s="1"/>
  <c r="J3366" i="1"/>
  <c r="M3366" i="1" s="1"/>
  <c r="J3367" i="1"/>
  <c r="J3368" i="1"/>
  <c r="M3368" i="1" s="1"/>
  <c r="J3369" i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J3376" i="1"/>
  <c r="M3376" i="1" s="1"/>
  <c r="J3377" i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J3384" i="1"/>
  <c r="M3384" i="1" s="1"/>
  <c r="J3385" i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J3392" i="1"/>
  <c r="M3392" i="1" s="1"/>
  <c r="J3393" i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J3400" i="1"/>
  <c r="M3400" i="1" s="1"/>
  <c r="J3401" i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J3408" i="1"/>
  <c r="M3408" i="1" s="1"/>
  <c r="J3409" i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J3416" i="1"/>
  <c r="M3416" i="1" s="1"/>
  <c r="J3417" i="1"/>
  <c r="J3418" i="1"/>
  <c r="M3418" i="1" s="1"/>
  <c r="J3419" i="1"/>
  <c r="M3419" i="1" s="1"/>
  <c r="J3420" i="1"/>
  <c r="M3420" i="1" s="1"/>
  <c r="J3421" i="1"/>
  <c r="M3421" i="1" s="1"/>
  <c r="J3422" i="1"/>
  <c r="M3422" i="1" s="1"/>
  <c r="J3423" i="1"/>
  <c r="J3424" i="1"/>
  <c r="M3424" i="1" s="1"/>
  <c r="J3425" i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J3432" i="1"/>
  <c r="M3432" i="1" s="1"/>
  <c r="J3433" i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J3440" i="1"/>
  <c r="M3440" i="1" s="1"/>
  <c r="J3441" i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J3448" i="1"/>
  <c r="M3448" i="1" s="1"/>
  <c r="J3449" i="1"/>
  <c r="J3450" i="1"/>
  <c r="M3450" i="1" s="1"/>
  <c r="J3451" i="1"/>
  <c r="M3451" i="1" s="1"/>
  <c r="J3452" i="1"/>
  <c r="M3452" i="1" s="1"/>
  <c r="J3453" i="1"/>
  <c r="M3453" i="1" s="1"/>
  <c r="J3454" i="1"/>
  <c r="M3454" i="1" s="1"/>
  <c r="J3455" i="1"/>
  <c r="J3456" i="1"/>
  <c r="M3456" i="1" s="1"/>
  <c r="J3457" i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J3464" i="1"/>
  <c r="M3464" i="1" s="1"/>
  <c r="J3465" i="1"/>
  <c r="J3466" i="1"/>
  <c r="M3466" i="1" s="1"/>
  <c r="J3467" i="1"/>
  <c r="M3467" i="1" s="1"/>
  <c r="J3468" i="1"/>
  <c r="M3468" i="1" s="1"/>
  <c r="J3469" i="1"/>
  <c r="M3469" i="1" s="1"/>
  <c r="J3470" i="1"/>
  <c r="M3470" i="1" s="1"/>
  <c r="J3471" i="1"/>
  <c r="J3472" i="1"/>
  <c r="M3472" i="1" s="1"/>
  <c r="J3473" i="1"/>
  <c r="J3474" i="1"/>
  <c r="M3474" i="1" s="1"/>
  <c r="J3475" i="1"/>
  <c r="M3475" i="1" s="1"/>
  <c r="J3476" i="1"/>
  <c r="M3476" i="1" s="1"/>
  <c r="J3477" i="1"/>
  <c r="M3477" i="1" s="1"/>
  <c r="J3478" i="1"/>
  <c r="M3478" i="1" s="1"/>
  <c r="J3479" i="1"/>
  <c r="J3480" i="1"/>
  <c r="M3480" i="1" s="1"/>
  <c r="J3481" i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J3488" i="1"/>
  <c r="M3488" i="1" s="1"/>
  <c r="J3489" i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J3496" i="1"/>
  <c r="M3496" i="1" s="1"/>
  <c r="J3497" i="1"/>
  <c r="J3498" i="1"/>
  <c r="M3498" i="1" s="1"/>
  <c r="J3499" i="1"/>
  <c r="M3499" i="1" s="1"/>
  <c r="J3500" i="1"/>
  <c r="M3500" i="1" s="1"/>
  <c r="J3501" i="1"/>
  <c r="M3501" i="1" s="1"/>
  <c r="J3502" i="1"/>
  <c r="M3502" i="1" s="1"/>
  <c r="J3503" i="1"/>
  <c r="J3504" i="1"/>
  <c r="M3504" i="1" s="1"/>
  <c r="J3505" i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J3512" i="1"/>
  <c r="M3512" i="1" s="1"/>
  <c r="J3513" i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J3520" i="1"/>
  <c r="M3520" i="1" s="1"/>
  <c r="J3521" i="1"/>
  <c r="J3522" i="1"/>
  <c r="M3522" i="1" s="1"/>
  <c r="J3523" i="1"/>
  <c r="M3523" i="1" s="1"/>
  <c r="J3524" i="1"/>
  <c r="M3524" i="1" s="1"/>
  <c r="J3525" i="1"/>
  <c r="M3525" i="1" s="1"/>
  <c r="J3526" i="1"/>
  <c r="M3526" i="1" s="1"/>
  <c r="J3527" i="1"/>
  <c r="J3528" i="1"/>
  <c r="M3528" i="1" s="1"/>
  <c r="J3529" i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J3536" i="1"/>
  <c r="M3536" i="1" s="1"/>
  <c r="J3537" i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J3544" i="1"/>
  <c r="M3544" i="1" s="1"/>
  <c r="J3545" i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J3552" i="1"/>
  <c r="M3552" i="1" s="1"/>
  <c r="J3553" i="1"/>
  <c r="J3554" i="1"/>
  <c r="M3554" i="1" s="1"/>
  <c r="J3555" i="1"/>
  <c r="M3555" i="1" s="1"/>
  <c r="J3556" i="1"/>
  <c r="M3556" i="1" s="1"/>
  <c r="J3557" i="1"/>
  <c r="M3557" i="1" s="1"/>
  <c r="J3558" i="1"/>
  <c r="M3558" i="1" s="1"/>
  <c r="J3559" i="1"/>
  <c r="J3560" i="1"/>
  <c r="M3560" i="1" s="1"/>
  <c r="J3561" i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J3568" i="1"/>
  <c r="M3568" i="1" s="1"/>
  <c r="J3569" i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J3576" i="1"/>
  <c r="M3576" i="1" s="1"/>
  <c r="J3577" i="1"/>
  <c r="J3578" i="1"/>
  <c r="M3578" i="1" s="1"/>
  <c r="J3579" i="1"/>
  <c r="M3579" i="1" s="1"/>
  <c r="J3580" i="1"/>
  <c r="M3580" i="1" s="1"/>
  <c r="J3581" i="1"/>
  <c r="M3581" i="1" s="1"/>
  <c r="J3582" i="1"/>
  <c r="M3582" i="1" s="1"/>
  <c r="J3583" i="1"/>
  <c r="J3584" i="1"/>
  <c r="M3584" i="1" s="1"/>
  <c r="J3585" i="1"/>
  <c r="J3586" i="1"/>
  <c r="M3586" i="1" s="1"/>
  <c r="J3587" i="1"/>
  <c r="M3587" i="1" s="1"/>
  <c r="J3588" i="1"/>
  <c r="M3588" i="1" s="1"/>
  <c r="J3589" i="1"/>
  <c r="M3589" i="1" s="1"/>
  <c r="J3590" i="1"/>
  <c r="M3590" i="1" s="1"/>
  <c r="J3591" i="1"/>
  <c r="J3592" i="1"/>
  <c r="M3592" i="1" s="1"/>
  <c r="J3593" i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J3600" i="1"/>
  <c r="M3600" i="1" s="1"/>
  <c r="J3601" i="1"/>
  <c r="J3602" i="1"/>
  <c r="M3602" i="1" s="1"/>
  <c r="J3603" i="1"/>
  <c r="M3603" i="1" s="1"/>
  <c r="J3604" i="1"/>
  <c r="M3604" i="1" s="1"/>
  <c r="J3605" i="1"/>
  <c r="M3605" i="1" s="1"/>
  <c r="J3606" i="1"/>
  <c r="M3606" i="1" s="1"/>
  <c r="J3607" i="1"/>
  <c r="J3608" i="1"/>
  <c r="M3608" i="1" s="1"/>
  <c r="J3609" i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J3616" i="1"/>
  <c r="M3616" i="1" s="1"/>
  <c r="J3617" i="1"/>
  <c r="J3618" i="1"/>
  <c r="M3618" i="1" s="1"/>
  <c r="J3619" i="1"/>
  <c r="M3619" i="1" s="1"/>
  <c r="J3620" i="1"/>
  <c r="M3620" i="1" s="1"/>
  <c r="J3621" i="1"/>
  <c r="M3621" i="1" s="1"/>
  <c r="J3622" i="1"/>
  <c r="M3622" i="1" s="1"/>
  <c r="J3623" i="1"/>
  <c r="J3624" i="1"/>
  <c r="M3624" i="1" s="1"/>
  <c r="J3625" i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J3632" i="1"/>
  <c r="M3632" i="1" s="1"/>
  <c r="J3633" i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J3640" i="1"/>
  <c r="M3640" i="1" s="1"/>
  <c r="J3641" i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J3648" i="1"/>
  <c r="M3648" i="1" s="1"/>
  <c r="J3649" i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J3656" i="1"/>
  <c r="M3656" i="1" s="1"/>
  <c r="J3657" i="1"/>
  <c r="J3658" i="1"/>
  <c r="M3658" i="1" s="1"/>
  <c r="J3659" i="1"/>
  <c r="M3659" i="1" s="1"/>
  <c r="J3660" i="1"/>
  <c r="M3660" i="1" s="1"/>
  <c r="J3661" i="1"/>
  <c r="M3661" i="1" s="1"/>
  <c r="J3662" i="1"/>
  <c r="M3662" i="1" s="1"/>
  <c r="J3663" i="1"/>
  <c r="J3664" i="1"/>
  <c r="M3664" i="1" s="1"/>
  <c r="J3665" i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J3672" i="1"/>
  <c r="M3672" i="1" s="1"/>
  <c r="J3673" i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J3680" i="1"/>
  <c r="M3680" i="1" s="1"/>
  <c r="J3681" i="1"/>
  <c r="J3682" i="1"/>
  <c r="M3682" i="1" s="1"/>
  <c r="J3683" i="1"/>
  <c r="M3683" i="1" s="1"/>
  <c r="J3684" i="1"/>
  <c r="M3684" i="1" s="1"/>
  <c r="J3685" i="1"/>
  <c r="M3685" i="1" s="1"/>
  <c r="J3686" i="1"/>
  <c r="M3686" i="1" s="1"/>
  <c r="J3687" i="1"/>
  <c r="J3688" i="1"/>
  <c r="M3688" i="1" s="1"/>
  <c r="J3689" i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J3696" i="1"/>
  <c r="M3696" i="1" s="1"/>
  <c r="J3697" i="1"/>
  <c r="J3698" i="1"/>
  <c r="M3698" i="1" s="1"/>
  <c r="J3699" i="1"/>
  <c r="M3699" i="1" s="1"/>
  <c r="J3700" i="1"/>
  <c r="M3700" i="1" s="1"/>
  <c r="J3701" i="1"/>
  <c r="M3701" i="1" s="1"/>
  <c r="J3702" i="1"/>
  <c r="M3702" i="1" s="1"/>
  <c r="J3703" i="1"/>
  <c r="J3704" i="1"/>
  <c r="M3704" i="1" s="1"/>
  <c r="J3705" i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J3712" i="1"/>
  <c r="M3712" i="1" s="1"/>
  <c r="J3713" i="1"/>
  <c r="J3714" i="1"/>
  <c r="M3714" i="1" s="1"/>
  <c r="J3715" i="1"/>
  <c r="M3715" i="1" s="1"/>
  <c r="J3716" i="1"/>
  <c r="M3716" i="1" s="1"/>
  <c r="J3717" i="1"/>
  <c r="M3717" i="1" s="1"/>
  <c r="J3718" i="1"/>
  <c r="M3718" i="1" s="1"/>
  <c r="J3719" i="1"/>
  <c r="J3720" i="1"/>
  <c r="M3720" i="1" s="1"/>
  <c r="J3721" i="1"/>
  <c r="J3722" i="1"/>
  <c r="M3722" i="1" s="1"/>
  <c r="J3723" i="1"/>
  <c r="M3723" i="1" s="1"/>
  <c r="J3724" i="1"/>
  <c r="M3724" i="1" s="1"/>
  <c r="J3725" i="1"/>
  <c r="M3725" i="1" s="1"/>
  <c r="J3726" i="1"/>
  <c r="M3726" i="1" s="1"/>
  <c r="J3727" i="1"/>
  <c r="J3728" i="1"/>
  <c r="M3728" i="1" s="1"/>
  <c r="J3729" i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J3736" i="1"/>
  <c r="M3736" i="1" s="1"/>
  <c r="J3737" i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J3744" i="1"/>
  <c r="M3744" i="1" s="1"/>
  <c r="J3745" i="1"/>
  <c r="J3746" i="1"/>
  <c r="M3746" i="1" s="1"/>
  <c r="J3747" i="1"/>
  <c r="M3747" i="1" s="1"/>
  <c r="J3748" i="1"/>
  <c r="M3748" i="1" s="1"/>
  <c r="J3749" i="1"/>
  <c r="M3749" i="1" s="1"/>
  <c r="J3750" i="1"/>
  <c r="M3750" i="1" s="1"/>
  <c r="J3751" i="1"/>
  <c r="J3752" i="1"/>
  <c r="M3752" i="1" s="1"/>
  <c r="J3753" i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J3760" i="1"/>
  <c r="M3760" i="1" s="1"/>
  <c r="J3761" i="1"/>
  <c r="J3762" i="1"/>
  <c r="M3762" i="1" s="1"/>
  <c r="J3763" i="1"/>
  <c r="M3763" i="1" s="1"/>
  <c r="J3764" i="1"/>
  <c r="M3764" i="1" s="1"/>
  <c r="J3765" i="1"/>
  <c r="M3765" i="1" s="1"/>
  <c r="J3766" i="1"/>
  <c r="M3766" i="1" s="1"/>
  <c r="J3767" i="1"/>
  <c r="J3768" i="1"/>
  <c r="M3768" i="1" s="1"/>
  <c r="J3769" i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J3776" i="1"/>
  <c r="M3776" i="1" s="1"/>
  <c r="J3777" i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J3784" i="1"/>
  <c r="M3784" i="1" s="1"/>
  <c r="J3785" i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J3792" i="1"/>
  <c r="M3792" i="1" s="1"/>
  <c r="J3793" i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J3800" i="1"/>
  <c r="M3800" i="1" s="1"/>
  <c r="J3801" i="1"/>
  <c r="J3802" i="1"/>
  <c r="M3802" i="1" s="1"/>
  <c r="J3803" i="1"/>
  <c r="M3803" i="1" s="1"/>
  <c r="J3804" i="1"/>
  <c r="M3804" i="1" s="1"/>
  <c r="J3805" i="1"/>
  <c r="M3805" i="1" s="1"/>
  <c r="J3806" i="1"/>
  <c r="M3806" i="1" s="1"/>
  <c r="J3807" i="1"/>
  <c r="J3808" i="1"/>
  <c r="M3808" i="1" s="1"/>
  <c r="J3809" i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J3816" i="1"/>
  <c r="M3816" i="1" s="1"/>
  <c r="J3817" i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J3824" i="1"/>
  <c r="M3824" i="1" s="1"/>
  <c r="J3825" i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J3832" i="1"/>
  <c r="M3832" i="1" s="1"/>
  <c r="J3833" i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J3840" i="1"/>
  <c r="M3840" i="1" s="1"/>
  <c r="J3841" i="1"/>
  <c r="J3842" i="1"/>
  <c r="M3842" i="1" s="1"/>
  <c r="J3843" i="1"/>
  <c r="M3843" i="1" s="1"/>
  <c r="J3844" i="1"/>
  <c r="M3844" i="1" s="1"/>
  <c r="J3845" i="1"/>
  <c r="M3845" i="1" s="1"/>
  <c r="J3846" i="1"/>
  <c r="M3846" i="1" s="1"/>
  <c r="J3847" i="1"/>
  <c r="J3848" i="1"/>
  <c r="M3848" i="1" s="1"/>
  <c r="J3849" i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J3856" i="1"/>
  <c r="M3856" i="1" s="1"/>
  <c r="J3857" i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J3864" i="1"/>
  <c r="M3864" i="1" s="1"/>
  <c r="J3865" i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J3872" i="1"/>
  <c r="M3872" i="1" s="1"/>
  <c r="J3873" i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J3880" i="1"/>
  <c r="M3880" i="1" s="1"/>
  <c r="J3881" i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J3888" i="1"/>
  <c r="M3888" i="1" s="1"/>
  <c r="J3889" i="1"/>
  <c r="J3890" i="1"/>
  <c r="M3890" i="1" s="1"/>
  <c r="J3891" i="1"/>
  <c r="M3891" i="1" s="1"/>
  <c r="J3892" i="1"/>
  <c r="M3892" i="1" s="1"/>
  <c r="J3893" i="1"/>
  <c r="M3893" i="1" s="1"/>
  <c r="J3894" i="1"/>
  <c r="M3894" i="1" s="1"/>
  <c r="J3895" i="1"/>
  <c r="J3896" i="1"/>
  <c r="M3896" i="1" s="1"/>
  <c r="J3897" i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J3904" i="1"/>
  <c r="M3904" i="1" s="1"/>
  <c r="J3905" i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J3912" i="1"/>
  <c r="M3912" i="1" s="1"/>
  <c r="J3913" i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J3920" i="1"/>
  <c r="M3920" i="1" s="1"/>
  <c r="J3921" i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J3928" i="1"/>
  <c r="M3928" i="1" s="1"/>
  <c r="J3929" i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J3936" i="1"/>
  <c r="M3936" i="1" s="1"/>
  <c r="J3937" i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J3944" i="1"/>
  <c r="M3944" i="1" s="1"/>
  <c r="J3945" i="1"/>
  <c r="J3946" i="1"/>
  <c r="M3946" i="1" s="1"/>
  <c r="J3947" i="1"/>
  <c r="M3947" i="1" s="1"/>
  <c r="J3948" i="1"/>
  <c r="M3948" i="1" s="1"/>
  <c r="J3949" i="1"/>
  <c r="M3949" i="1" s="1"/>
  <c r="J3950" i="1"/>
  <c r="M3950" i="1" s="1"/>
  <c r="J3951" i="1"/>
  <c r="J3952" i="1"/>
  <c r="M3952" i="1" s="1"/>
  <c r="J3953" i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J3960" i="1"/>
  <c r="M3960" i="1" s="1"/>
  <c r="J3961" i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J3968" i="1"/>
  <c r="M3968" i="1" s="1"/>
  <c r="J3969" i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J3976" i="1"/>
  <c r="M3976" i="1" s="1"/>
  <c r="J3977" i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J3984" i="1"/>
  <c r="M3984" i="1" s="1"/>
  <c r="J3985" i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J3992" i="1"/>
  <c r="M3992" i="1" s="1"/>
  <c r="J3993" i="1"/>
  <c r="J3994" i="1"/>
  <c r="M3994" i="1" s="1"/>
  <c r="J3995" i="1"/>
  <c r="M3995" i="1" s="1"/>
  <c r="J3996" i="1"/>
  <c r="M3996" i="1" s="1"/>
  <c r="J3997" i="1"/>
  <c r="M3997" i="1" s="1"/>
  <c r="J3998" i="1"/>
  <c r="M3998" i="1" s="1"/>
  <c r="J3999" i="1"/>
  <c r="J4000" i="1"/>
  <c r="M4000" i="1" s="1"/>
  <c r="J4001" i="1"/>
  <c r="J4002" i="1"/>
  <c r="M4002" i="1" s="1"/>
  <c r="J4003" i="1"/>
  <c r="M4003" i="1" s="1"/>
  <c r="J4004" i="1"/>
  <c r="M4004" i="1" s="1"/>
  <c r="J4005" i="1"/>
  <c r="M4005" i="1" s="1"/>
  <c r="J4006" i="1"/>
  <c r="M4006" i="1" s="1"/>
  <c r="J4007" i="1"/>
  <c r="J4008" i="1"/>
  <c r="M4008" i="1" s="1"/>
  <c r="J4009" i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J4016" i="1"/>
  <c r="M4016" i="1" s="1"/>
  <c r="J4017" i="1"/>
  <c r="J4018" i="1"/>
  <c r="M4018" i="1" s="1"/>
  <c r="J4019" i="1"/>
  <c r="M4019" i="1" s="1"/>
  <c r="J4020" i="1"/>
  <c r="M4020" i="1" s="1"/>
  <c r="J4021" i="1"/>
  <c r="M4021" i="1" s="1"/>
  <c r="J4022" i="1"/>
  <c r="M4022" i="1" s="1"/>
  <c r="J4023" i="1"/>
  <c r="J4024" i="1"/>
  <c r="M4024" i="1" s="1"/>
  <c r="J4025" i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J4032" i="1"/>
  <c r="M4032" i="1" s="1"/>
  <c r="J4033" i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J4040" i="1"/>
  <c r="M4040" i="1" s="1"/>
  <c r="J4041" i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J4048" i="1"/>
  <c r="M4048" i="1" s="1"/>
  <c r="J4049" i="1"/>
  <c r="J4050" i="1"/>
  <c r="M4050" i="1" s="1"/>
  <c r="J4051" i="1"/>
  <c r="M4051" i="1" s="1"/>
  <c r="J4052" i="1"/>
  <c r="M4052" i="1" s="1"/>
  <c r="J4053" i="1"/>
  <c r="M4053" i="1" s="1"/>
  <c r="J4054" i="1"/>
  <c r="M4054" i="1" s="1"/>
  <c r="J4055" i="1"/>
  <c r="J4056" i="1"/>
  <c r="M4056" i="1" s="1"/>
  <c r="J4057" i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J4064" i="1"/>
  <c r="M4064" i="1" s="1"/>
  <c r="J4065" i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J4072" i="1"/>
  <c r="M4072" i="1" s="1"/>
  <c r="J4073" i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J4080" i="1"/>
  <c r="M4080" i="1" s="1"/>
  <c r="J4081" i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J4088" i="1"/>
  <c r="M4088" i="1" s="1"/>
  <c r="J4089" i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J4096" i="1"/>
  <c r="M4096" i="1" s="1"/>
  <c r="J4097" i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J4104" i="1"/>
  <c r="M4104" i="1" s="1"/>
  <c r="J4105" i="1"/>
  <c r="J4106" i="1"/>
  <c r="M4106" i="1" s="1"/>
  <c r="J4107" i="1"/>
  <c r="M4107" i="1" s="1"/>
  <c r="J4108" i="1"/>
  <c r="M4108" i="1" s="1"/>
  <c r="J4109" i="1"/>
  <c r="M4109" i="1" s="1"/>
  <c r="J4110" i="1"/>
  <c r="M4110" i="1" s="1"/>
  <c r="J4111" i="1"/>
  <c r="J4112" i="1"/>
  <c r="M4112" i="1" s="1"/>
  <c r="J4113" i="1"/>
  <c r="J4114" i="1"/>
  <c r="M4114" i="1" s="1"/>
  <c r="J4115" i="1"/>
  <c r="M4115" i="1" s="1"/>
  <c r="J2" i="1"/>
  <c r="M2" i="1" s="1"/>
  <c r="M146" i="1" l="1"/>
  <c r="M138" i="1"/>
  <c r="M130" i="1"/>
  <c r="M4111" i="1"/>
  <c r="M4103" i="1"/>
  <c r="M4095" i="1"/>
  <c r="M4087" i="1"/>
  <c r="M4079" i="1"/>
  <c r="M4071" i="1"/>
  <c r="M4063" i="1"/>
  <c r="M4055" i="1"/>
  <c r="M4047" i="1"/>
  <c r="M4039" i="1"/>
  <c r="M4031" i="1"/>
  <c r="M4023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31" i="1"/>
  <c r="M3423" i="1"/>
  <c r="M3415" i="1"/>
  <c r="M3407" i="1"/>
  <c r="M3399" i="1"/>
  <c r="M3391" i="1"/>
  <c r="M3383" i="1"/>
  <c r="M3375" i="1"/>
  <c r="M3367" i="1"/>
  <c r="M3359" i="1"/>
  <c r="M3351" i="1"/>
  <c r="M3343" i="1"/>
  <c r="M3335" i="1"/>
  <c r="M3327" i="1"/>
  <c r="M3319" i="1"/>
  <c r="M3311" i="1"/>
  <c r="M3303" i="1"/>
  <c r="M3295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43" i="1"/>
  <c r="M2935" i="1"/>
  <c r="M2927" i="1"/>
  <c r="M2919" i="1"/>
  <c r="M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807" i="1"/>
  <c r="M2799" i="1"/>
  <c r="M2791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M4113" i="1"/>
  <c r="M4105" i="1"/>
  <c r="M4097" i="1"/>
  <c r="M4089" i="1"/>
  <c r="M4081" i="1"/>
  <c r="M4073" i="1"/>
  <c r="M4065" i="1"/>
  <c r="M4057" i="1"/>
  <c r="M4049" i="1"/>
  <c r="M4041" i="1"/>
  <c r="M4033" i="1"/>
  <c r="M4025" i="1"/>
  <c r="M4017" i="1"/>
  <c r="M4009" i="1"/>
  <c r="M4001" i="1"/>
  <c r="M3993" i="1"/>
  <c r="M3985" i="1"/>
  <c r="M3977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7" i="1"/>
  <c r="M3809" i="1"/>
  <c r="M3801" i="1"/>
  <c r="M3793" i="1"/>
  <c r="M3785" i="1"/>
  <c r="M3777" i="1"/>
  <c r="M3769" i="1"/>
  <c r="M3761" i="1"/>
  <c r="M3753" i="1"/>
  <c r="M3745" i="1"/>
  <c r="M3737" i="1"/>
  <c r="M3729" i="1"/>
  <c r="M3721" i="1"/>
  <c r="M3713" i="1"/>
  <c r="M3705" i="1"/>
  <c r="M3697" i="1"/>
  <c r="M3689" i="1"/>
  <c r="M3681" i="1"/>
  <c r="M3673" i="1"/>
  <c r="M3665" i="1"/>
  <c r="M3657" i="1"/>
  <c r="M3649" i="1"/>
  <c r="M3641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17" i="1"/>
  <c r="M3209" i="1"/>
  <c r="M3201" i="1"/>
  <c r="M3193" i="1"/>
  <c r="M3185" i="1"/>
  <c r="M3177" i="1"/>
  <c r="M3169" i="1"/>
  <c r="M3161" i="1"/>
  <c r="M3153" i="1"/>
  <c r="M3145" i="1"/>
  <c r="M3137" i="1"/>
  <c r="M3129" i="1"/>
  <c r="M3121" i="1"/>
  <c r="M3113" i="1"/>
  <c r="M3105" i="1"/>
  <c r="M3097" i="1"/>
  <c r="M3089" i="1"/>
  <c r="M3081" i="1"/>
  <c r="M3073" i="1"/>
  <c r="M3065" i="1"/>
  <c r="M3057" i="1"/>
  <c r="M3049" i="1"/>
  <c r="M3041" i="1"/>
  <c r="M3033" i="1"/>
  <c r="M3025" i="1"/>
  <c r="M3017" i="1"/>
  <c r="M3009" i="1"/>
  <c r="M3001" i="1"/>
  <c r="M2993" i="1"/>
  <c r="M2985" i="1"/>
  <c r="M2977" i="1"/>
  <c r="M2969" i="1"/>
  <c r="M2961" i="1"/>
  <c r="M2953" i="1"/>
  <c r="M2945" i="1"/>
  <c r="M2937" i="1"/>
  <c r="M2929" i="1"/>
  <c r="M2921" i="1"/>
  <c r="M2913" i="1"/>
  <c r="M2905" i="1"/>
  <c r="M2897" i="1"/>
  <c r="M2889" i="1"/>
  <c r="M2881" i="1"/>
  <c r="M2873" i="1"/>
  <c r="M2865" i="1"/>
  <c r="M2857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2737" i="1"/>
  <c r="M2729" i="1"/>
  <c r="M2721" i="1"/>
  <c r="M2713" i="1"/>
  <c r="M2705" i="1"/>
  <c r="M2697" i="1"/>
  <c r="M2689" i="1"/>
  <c r="M2681" i="1"/>
  <c r="M2673" i="1"/>
  <c r="M2665" i="1"/>
  <c r="M2657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9" i="1"/>
  <c r="M2161" i="1"/>
  <c r="M2153" i="1"/>
  <c r="M2145" i="1"/>
  <c r="M2137" i="1"/>
  <c r="M2129" i="1"/>
  <c r="M2121" i="1"/>
  <c r="M2113" i="1"/>
  <c r="M2105" i="1"/>
  <c r="M2097" i="1"/>
  <c r="M2089" i="1"/>
  <c r="M2081" i="1"/>
  <c r="M2073" i="1"/>
  <c r="M2065" i="1"/>
  <c r="M2057" i="1"/>
  <c r="M2049" i="1"/>
  <c r="M2041" i="1"/>
  <c r="M2033" i="1"/>
  <c r="M2025" i="1"/>
  <c r="M2017" i="1"/>
  <c r="M2009" i="1"/>
  <c r="M2001" i="1"/>
  <c r="M1993" i="1"/>
  <c r="M1985" i="1"/>
  <c r="M1977" i="1"/>
  <c r="M1969" i="1"/>
  <c r="M1961" i="1"/>
  <c r="M1953" i="1"/>
  <c r="M1945" i="1"/>
  <c r="M1937" i="1"/>
  <c r="M1929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5" i="1"/>
  <c r="M1817" i="1"/>
  <c r="M1809" i="1"/>
  <c r="M1801" i="1"/>
  <c r="M1793" i="1"/>
  <c r="M1785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81" i="1"/>
  <c r="M1673" i="1"/>
  <c r="M1665" i="1"/>
  <c r="M1657" i="1"/>
  <c r="M1649" i="1"/>
  <c r="M1641" i="1"/>
  <c r="M1633" i="1"/>
  <c r="M1625" i="1"/>
  <c r="M1617" i="1"/>
  <c r="M1609" i="1"/>
  <c r="M1601" i="1"/>
  <c r="M1593" i="1"/>
  <c r="M1585" i="1"/>
  <c r="M1577" i="1"/>
  <c r="M1569" i="1"/>
  <c r="M1561" i="1"/>
  <c r="M1553" i="1"/>
  <c r="M1545" i="1"/>
  <c r="M1537" i="1"/>
  <c r="M1529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17" i="1"/>
  <c r="M1409" i="1"/>
  <c r="M1401" i="1"/>
  <c r="M1393" i="1"/>
  <c r="M1385" i="1"/>
  <c r="M1377" i="1"/>
  <c r="M1369" i="1"/>
  <c r="M1361" i="1"/>
  <c r="M1353" i="1"/>
  <c r="M1345" i="1"/>
  <c r="M1337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801" i="1"/>
  <c r="M793" i="1"/>
  <c r="M785" i="1"/>
  <c r="M777" i="1"/>
  <c r="M769" i="1"/>
  <c r="M761" i="1"/>
  <c r="M753" i="1"/>
  <c r="M745" i="1"/>
  <c r="M737" i="1"/>
  <c r="M729" i="1"/>
  <c r="M721" i="1"/>
  <c r="M713" i="1"/>
  <c r="M705" i="1"/>
  <c r="M697" i="1"/>
  <c r="M689" i="1"/>
  <c r="M681" i="1"/>
  <c r="M673" i="1"/>
  <c r="M665" i="1"/>
  <c r="M657" i="1"/>
  <c r="M649" i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45" i="1"/>
  <c r="M137" i="1"/>
  <c r="M129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M3100" i="1"/>
  <c r="M3092" i="1"/>
  <c r="M3084" i="1"/>
  <c r="M3076" i="1"/>
  <c r="M3068" i="1"/>
  <c r="M3060" i="1"/>
  <c r="M3052" i="1"/>
  <c r="M3044" i="1"/>
  <c r="M3036" i="1"/>
  <c r="M3028" i="1"/>
  <c r="M3020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8" i="1"/>
  <c r="M540" i="1"/>
  <c r="M532" i="1"/>
  <c r="M524" i="1"/>
  <c r="M516" i="1"/>
  <c r="M508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5" i="1"/>
  <c r="S127" i="1"/>
  <c r="S128" i="1"/>
  <c r="S129" i="1"/>
  <c r="S130" i="1"/>
  <c r="S134" i="1"/>
  <c r="S137" i="1"/>
  <c r="S140" i="1"/>
  <c r="S141" i="1"/>
  <c r="S143" i="1"/>
  <c r="S144" i="1"/>
  <c r="S146" i="1"/>
  <c r="S147" i="1"/>
  <c r="S148" i="1"/>
  <c r="S150" i="1"/>
  <c r="S151" i="1"/>
  <c r="S152" i="1"/>
  <c r="S153" i="1"/>
  <c r="S154" i="1"/>
  <c r="S155" i="1"/>
  <c r="S156" i="1"/>
  <c r="S157" i="1"/>
  <c r="S158" i="1"/>
  <c r="S159" i="1"/>
  <c r="S161" i="1"/>
  <c r="S163" i="1"/>
  <c r="S164" i="1"/>
  <c r="S166" i="1"/>
  <c r="S168" i="1"/>
  <c r="S169" i="1"/>
  <c r="S170" i="1"/>
  <c r="S171" i="1"/>
  <c r="S172" i="1"/>
  <c r="S173" i="1"/>
  <c r="S177" i="1"/>
  <c r="S179" i="1"/>
  <c r="S181" i="1"/>
  <c r="S182" i="1"/>
  <c r="S183" i="1"/>
  <c r="S185" i="1"/>
  <c r="S186" i="1"/>
  <c r="S187" i="1"/>
  <c r="S189" i="1"/>
  <c r="S191" i="1"/>
  <c r="S192" i="1"/>
  <c r="S193" i="1"/>
  <c r="S194" i="1"/>
  <c r="S196" i="1"/>
  <c r="S198" i="1"/>
  <c r="S199" i="1"/>
  <c r="S200" i="1"/>
  <c r="S202" i="1"/>
  <c r="S203" i="1"/>
  <c r="S205" i="1"/>
  <c r="S206" i="1"/>
  <c r="S207" i="1"/>
  <c r="S209" i="1"/>
  <c r="S212" i="1"/>
  <c r="S213" i="1"/>
  <c r="S214" i="1"/>
  <c r="S215" i="1"/>
  <c r="S216" i="1"/>
  <c r="S217" i="1"/>
  <c r="S218" i="1"/>
  <c r="S219" i="1"/>
  <c r="S220" i="1"/>
  <c r="S221" i="1"/>
  <c r="S222" i="1"/>
  <c r="S224" i="1"/>
  <c r="S228" i="1"/>
  <c r="S232" i="1"/>
  <c r="S234" i="1"/>
  <c r="S236" i="1"/>
  <c r="S239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30" i="1"/>
  <c r="S432" i="1"/>
  <c r="S433" i="1"/>
  <c r="S434" i="1"/>
  <c r="S436" i="1"/>
  <c r="S437" i="1"/>
  <c r="S440" i="1"/>
  <c r="S442" i="1"/>
  <c r="S444" i="1"/>
  <c r="S445" i="1"/>
  <c r="S446" i="1"/>
  <c r="S447" i="1"/>
  <c r="S448" i="1"/>
  <c r="S449" i="1"/>
  <c r="S450" i="1"/>
  <c r="S451" i="1"/>
  <c r="S452" i="1"/>
  <c r="S454" i="1"/>
  <c r="S455" i="1"/>
  <c r="S456" i="1"/>
  <c r="S457" i="1"/>
  <c r="S458" i="1"/>
  <c r="S460" i="1"/>
  <c r="S461" i="1"/>
  <c r="S462" i="1"/>
  <c r="S465" i="1"/>
  <c r="S466" i="1"/>
  <c r="S467" i="1"/>
  <c r="S468" i="1"/>
  <c r="S469" i="1"/>
  <c r="S472" i="1"/>
  <c r="S473" i="1"/>
  <c r="S474" i="1"/>
  <c r="S475" i="1"/>
  <c r="S476" i="1"/>
  <c r="S478" i="1"/>
  <c r="S481" i="1"/>
  <c r="S482" i="1"/>
  <c r="S483" i="1"/>
  <c r="S484" i="1"/>
  <c r="S485" i="1"/>
  <c r="S486" i="1"/>
  <c r="S487" i="1"/>
  <c r="S488" i="1"/>
  <c r="S491" i="1"/>
  <c r="S496" i="1"/>
  <c r="S498" i="1"/>
  <c r="S499" i="1"/>
  <c r="S500" i="1"/>
  <c r="S501" i="1"/>
  <c r="S502" i="1"/>
  <c r="S504" i="1"/>
  <c r="S505" i="1"/>
  <c r="S506" i="1"/>
  <c r="S507" i="1"/>
  <c r="S508" i="1"/>
  <c r="S509" i="1"/>
  <c r="S510" i="1"/>
  <c r="S511" i="1"/>
  <c r="S513" i="1"/>
  <c r="S514" i="1"/>
  <c r="S515" i="1"/>
  <c r="S516" i="1"/>
  <c r="S517" i="1"/>
  <c r="S519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50" i="1"/>
  <c r="S551" i="1"/>
  <c r="S552" i="1"/>
  <c r="S553" i="1"/>
  <c r="S555" i="1"/>
  <c r="S556" i="1"/>
  <c r="S558" i="1"/>
  <c r="S559" i="1"/>
  <c r="S561" i="1"/>
  <c r="S562" i="1"/>
  <c r="S563" i="1"/>
  <c r="S565" i="1"/>
  <c r="S566" i="1"/>
  <c r="S568" i="1"/>
  <c r="S570" i="1"/>
  <c r="S571" i="1"/>
  <c r="S572" i="1"/>
  <c r="S573" i="1"/>
  <c r="S575" i="1"/>
  <c r="S576" i="1"/>
  <c r="S577" i="1"/>
  <c r="S578" i="1"/>
  <c r="S579" i="1"/>
  <c r="S580" i="1"/>
  <c r="S581" i="1"/>
  <c r="S582" i="1"/>
  <c r="S585" i="1"/>
  <c r="S586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5" i="1"/>
  <c r="S607" i="1"/>
  <c r="S608" i="1"/>
  <c r="S610" i="1"/>
  <c r="S611" i="1"/>
  <c r="S615" i="1"/>
  <c r="S619" i="1"/>
  <c r="S621" i="1"/>
  <c r="S622" i="1"/>
  <c r="S623" i="1"/>
  <c r="S624" i="1"/>
  <c r="S628" i="1"/>
  <c r="S629" i="1"/>
  <c r="S631" i="1"/>
  <c r="S632" i="1"/>
  <c r="S633" i="1"/>
  <c r="S635" i="1"/>
  <c r="S636" i="1"/>
  <c r="S637" i="1"/>
  <c r="S638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9" i="1"/>
  <c r="S710" i="1"/>
  <c r="S711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3" i="1"/>
  <c r="S765" i="1"/>
  <c r="S767" i="1"/>
  <c r="S769" i="1"/>
  <c r="S771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8" i="1"/>
  <c r="S879" i="1"/>
  <c r="S880" i="1"/>
  <c r="S881" i="1"/>
  <c r="S882" i="1"/>
  <c r="S883" i="1"/>
  <c r="S884" i="1"/>
  <c r="S885" i="1"/>
  <c r="S886" i="1"/>
  <c r="S887" i="1"/>
  <c r="S888" i="1"/>
  <c r="S890" i="1"/>
  <c r="S891" i="1"/>
  <c r="S892" i="1"/>
  <c r="S893" i="1"/>
  <c r="S894" i="1"/>
  <c r="S895" i="1"/>
  <c r="S896" i="1"/>
  <c r="S897" i="1"/>
  <c r="S898" i="1"/>
  <c r="S900" i="1"/>
  <c r="S901" i="1"/>
  <c r="S902" i="1"/>
  <c r="S904" i="1"/>
  <c r="S905" i="1"/>
  <c r="S906" i="1"/>
  <c r="S907" i="1"/>
  <c r="S911" i="1"/>
  <c r="S912" i="1"/>
  <c r="S914" i="1"/>
  <c r="S915" i="1"/>
  <c r="S917" i="1"/>
  <c r="S919" i="1"/>
  <c r="S920" i="1"/>
  <c r="S921" i="1"/>
  <c r="S923" i="1"/>
  <c r="S924" i="1"/>
  <c r="S925" i="1"/>
  <c r="S926" i="1"/>
  <c r="S927" i="1"/>
  <c r="S930" i="1"/>
  <c r="S932" i="1"/>
  <c r="S933" i="1"/>
  <c r="S934" i="1"/>
  <c r="S935" i="1"/>
  <c r="S936" i="1"/>
  <c r="S937" i="1"/>
  <c r="S939" i="1"/>
  <c r="S940" i="1"/>
  <c r="S941" i="1"/>
  <c r="S942" i="1"/>
  <c r="S943" i="1"/>
  <c r="S944" i="1"/>
  <c r="S945" i="1"/>
  <c r="S946" i="1"/>
  <c r="S947" i="1"/>
  <c r="S948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4" i="1"/>
  <c r="S1045" i="1"/>
  <c r="S1046" i="1"/>
  <c r="S1047" i="1"/>
  <c r="S1049" i="1"/>
  <c r="S1050" i="1"/>
  <c r="S1055" i="1"/>
  <c r="S1062" i="1"/>
  <c r="S1064" i="1"/>
  <c r="S1066" i="1"/>
  <c r="S1067" i="1"/>
  <c r="S1068" i="1"/>
  <c r="S1069" i="1"/>
  <c r="S1070" i="1"/>
  <c r="S1071" i="1"/>
  <c r="S1072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7" i="1"/>
  <c r="S1088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3" i="1"/>
  <c r="S1125" i="1"/>
  <c r="S1126" i="1"/>
  <c r="S1128" i="1"/>
  <c r="S1129" i="1"/>
  <c r="S1130" i="1"/>
  <c r="S1131" i="1"/>
  <c r="S1132" i="1"/>
  <c r="S1134" i="1"/>
  <c r="S1135" i="1"/>
  <c r="S1136" i="1"/>
  <c r="S1137" i="1"/>
  <c r="S1138" i="1"/>
  <c r="S1139" i="1"/>
  <c r="S1140" i="1"/>
  <c r="S1141" i="1"/>
  <c r="S1145" i="1"/>
  <c r="S1147" i="1"/>
  <c r="S1148" i="1"/>
  <c r="S1150" i="1"/>
  <c r="S1151" i="1"/>
  <c r="S1152" i="1"/>
  <c r="S1154" i="1"/>
  <c r="S1155" i="1"/>
  <c r="S1156" i="1"/>
  <c r="S1157" i="1"/>
  <c r="S1159" i="1"/>
  <c r="S1160" i="1"/>
  <c r="S1162" i="1"/>
  <c r="S1164" i="1"/>
  <c r="S1167" i="1"/>
  <c r="S1168" i="1"/>
  <c r="S1169" i="1"/>
  <c r="S1170" i="1"/>
  <c r="S1171" i="1"/>
  <c r="S1172" i="1"/>
  <c r="S1173" i="1"/>
  <c r="S1175" i="1"/>
  <c r="S1176" i="1"/>
  <c r="S1177" i="1"/>
  <c r="S1178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0" i="1"/>
  <c r="S1231" i="1"/>
  <c r="S1234" i="1"/>
  <c r="S1235" i="1"/>
  <c r="S1237" i="1"/>
  <c r="S1240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6" i="1"/>
  <c r="S1337" i="1"/>
  <c r="S1338" i="1"/>
  <c r="S1339" i="1"/>
  <c r="S1340" i="1"/>
  <c r="S1341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2" i="1"/>
  <c r="S1413" i="1"/>
  <c r="S1414" i="1"/>
  <c r="S1415" i="1"/>
  <c r="S1416" i="1"/>
  <c r="S1417" i="1"/>
  <c r="S1419" i="1"/>
  <c r="S1420" i="1"/>
  <c r="S1421" i="1"/>
  <c r="S1422" i="1"/>
  <c r="S1423" i="1"/>
  <c r="S1424" i="1"/>
  <c r="S1425" i="1"/>
  <c r="S1426" i="1"/>
  <c r="S1429" i="1"/>
  <c r="S1430" i="1"/>
  <c r="S1432" i="1"/>
  <c r="S1433" i="1"/>
  <c r="S1435" i="1"/>
  <c r="S1436" i="1"/>
  <c r="S1437" i="1"/>
  <c r="S1438" i="1"/>
  <c r="S1439" i="1"/>
  <c r="S1440" i="1"/>
  <c r="S1441" i="1"/>
  <c r="S1442" i="1"/>
  <c r="S1443" i="1"/>
  <c r="S1449" i="1"/>
  <c r="S1452" i="1"/>
  <c r="S1453" i="1"/>
  <c r="S1456" i="1"/>
  <c r="S1457" i="1"/>
  <c r="S1458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7" i="1"/>
  <c r="S1488" i="1"/>
  <c r="S1490" i="1"/>
  <c r="S1492" i="1"/>
  <c r="S1493" i="1"/>
  <c r="S1494" i="1"/>
  <c r="S1496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7" i="1"/>
  <c r="S1548" i="1"/>
  <c r="S1550" i="1"/>
  <c r="S1551" i="1"/>
  <c r="S1552" i="1"/>
  <c r="S1554" i="1"/>
  <c r="S1558" i="1"/>
  <c r="S1559" i="1"/>
  <c r="S1560" i="1"/>
  <c r="S1561" i="1"/>
  <c r="S1562" i="1"/>
  <c r="S1563" i="1"/>
  <c r="S1565" i="1"/>
  <c r="S1566" i="1"/>
  <c r="S1567" i="1"/>
  <c r="S1568" i="1"/>
  <c r="S1569" i="1"/>
  <c r="S1570" i="1"/>
  <c r="S1572" i="1"/>
  <c r="S1573" i="1"/>
  <c r="S1574" i="1"/>
  <c r="S1575" i="1"/>
  <c r="S1576" i="1"/>
  <c r="S1577" i="1"/>
  <c r="S1578" i="1"/>
  <c r="S1579" i="1"/>
  <c r="S1580" i="1"/>
  <c r="S1581" i="1"/>
  <c r="S1583" i="1"/>
  <c r="S1584" i="1"/>
  <c r="S1585" i="1"/>
  <c r="S1587" i="1"/>
  <c r="S1589" i="1"/>
  <c r="S1592" i="1"/>
  <c r="S1593" i="1"/>
  <c r="S1595" i="1"/>
  <c r="S1596" i="1"/>
  <c r="S1597" i="1"/>
  <c r="S1598" i="1"/>
  <c r="S1600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9" i="1"/>
  <c r="S1701" i="1"/>
  <c r="S1702" i="1"/>
  <c r="S1703" i="1"/>
  <c r="S1704" i="1"/>
  <c r="S1705" i="1"/>
  <c r="S1706" i="1"/>
  <c r="S1709" i="1"/>
  <c r="S1711" i="1"/>
  <c r="S1712" i="1"/>
  <c r="S1713" i="1"/>
  <c r="S1715" i="1"/>
  <c r="S1716" i="1"/>
  <c r="S1717" i="1"/>
  <c r="S1718" i="1"/>
  <c r="S1719" i="1"/>
  <c r="S1720" i="1"/>
  <c r="S1721" i="1"/>
  <c r="S1722" i="1"/>
  <c r="S1724" i="1"/>
  <c r="S1725" i="1"/>
  <c r="S1726" i="1"/>
  <c r="S1727" i="1"/>
  <c r="S1728" i="1"/>
  <c r="S1729" i="1"/>
  <c r="S1730" i="1"/>
  <c r="S1736" i="1"/>
  <c r="S1737" i="1"/>
  <c r="S1738" i="1"/>
  <c r="S1739" i="1"/>
  <c r="S1740" i="1"/>
  <c r="S1741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6" i="1"/>
  <c r="S1818" i="1"/>
  <c r="S1819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4" i="1"/>
  <c r="S1865" i="1"/>
  <c r="S1866" i="1"/>
  <c r="S1867" i="1"/>
  <c r="S1868" i="1"/>
  <c r="S1869" i="1"/>
  <c r="S1870" i="1"/>
  <c r="S1872" i="1"/>
  <c r="S1873" i="1"/>
  <c r="S1874" i="1"/>
  <c r="S1875" i="1"/>
  <c r="S1876" i="1"/>
  <c r="S1877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5" i="1"/>
  <c r="S1986" i="1"/>
  <c r="S1987" i="1"/>
  <c r="S1988" i="1"/>
  <c r="S1989" i="1"/>
  <c r="S1990" i="1"/>
  <c r="S1991" i="1"/>
  <c r="S1992" i="1"/>
  <c r="S1993" i="1"/>
  <c r="S1994" i="1"/>
  <c r="S1997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4" i="1"/>
  <c r="S2145" i="1"/>
  <c r="S2146" i="1"/>
  <c r="S2147" i="1"/>
  <c r="S2148" i="1"/>
  <c r="S2149" i="1"/>
  <c r="S2150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5" i="1"/>
  <c r="S2346" i="1"/>
  <c r="S2348" i="1"/>
  <c r="S2349" i="1"/>
  <c r="S2350" i="1"/>
  <c r="S2353" i="1"/>
  <c r="S2356" i="1"/>
  <c r="S2357" i="1"/>
  <c r="S2361" i="1"/>
  <c r="S2362" i="1"/>
  <c r="S2364" i="1"/>
  <c r="S2368" i="1"/>
  <c r="S2369" i="1"/>
  <c r="S2370" i="1"/>
  <c r="S2372" i="1"/>
  <c r="S2374" i="1"/>
  <c r="S2375" i="1"/>
  <c r="S2376" i="1"/>
  <c r="S2378" i="1"/>
  <c r="S2382" i="1"/>
  <c r="S2383" i="1"/>
  <c r="S2384" i="1"/>
  <c r="S2385" i="1"/>
  <c r="S2386" i="1"/>
  <c r="S2387" i="1"/>
  <c r="S2389" i="1"/>
  <c r="S2390" i="1"/>
  <c r="S2391" i="1"/>
  <c r="S2393" i="1"/>
  <c r="S2395" i="1"/>
  <c r="S2396" i="1"/>
  <c r="S2398" i="1"/>
  <c r="S2403" i="1"/>
  <c r="S2404" i="1"/>
  <c r="S2405" i="1"/>
  <c r="S2407" i="1"/>
  <c r="S2408" i="1"/>
  <c r="S2409" i="1"/>
  <c r="S2410" i="1"/>
  <c r="S2411" i="1"/>
  <c r="S2413" i="1"/>
  <c r="S2415" i="1"/>
  <c r="S2416" i="1"/>
  <c r="S2417" i="1"/>
  <c r="S2418" i="1"/>
  <c r="S2420" i="1"/>
  <c r="S2422" i="1"/>
  <c r="S2423" i="1"/>
  <c r="S2424" i="1"/>
  <c r="S2425" i="1"/>
  <c r="S2426" i="1"/>
  <c r="S2427" i="1"/>
  <c r="S2429" i="1"/>
  <c r="S2430" i="1"/>
  <c r="S2431" i="1"/>
  <c r="S2432" i="1"/>
  <c r="S2433" i="1"/>
  <c r="S2434" i="1"/>
  <c r="S2436" i="1"/>
  <c r="S2437" i="1"/>
  <c r="S2438" i="1"/>
  <c r="S2440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8" i="1"/>
  <c r="S2511" i="1"/>
  <c r="S2512" i="1"/>
  <c r="S2516" i="1"/>
  <c r="S2517" i="1"/>
  <c r="S2519" i="1"/>
  <c r="S2521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4" i="1"/>
  <c r="S2567" i="1"/>
  <c r="S2569" i="1"/>
  <c r="S2570" i="1"/>
  <c r="S2571" i="1"/>
  <c r="S2572" i="1"/>
  <c r="S2573" i="1"/>
  <c r="S2581" i="1"/>
  <c r="S2582" i="1"/>
  <c r="S2583" i="1"/>
  <c r="S2584" i="1"/>
  <c r="S2585" i="1"/>
  <c r="S2587" i="1"/>
  <c r="S2588" i="1"/>
  <c r="S2589" i="1"/>
  <c r="S2590" i="1"/>
  <c r="S2591" i="1"/>
  <c r="S2593" i="1"/>
  <c r="S2594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90" i="1"/>
  <c r="S2691" i="1"/>
  <c r="S2692" i="1"/>
  <c r="S2693" i="1"/>
  <c r="S2694" i="1"/>
  <c r="S2695" i="1"/>
  <c r="S2696" i="1"/>
  <c r="S2697" i="1"/>
  <c r="S2698" i="1"/>
  <c r="S2699" i="1"/>
  <c r="S2700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6" i="1"/>
  <c r="S2747" i="1"/>
  <c r="S2748" i="1"/>
  <c r="S2749" i="1"/>
  <c r="S2750" i="1"/>
  <c r="S2751" i="1"/>
  <c r="S2754" i="1"/>
  <c r="S2755" i="1"/>
  <c r="S2757" i="1"/>
  <c r="S2758" i="1"/>
  <c r="S2759" i="1"/>
  <c r="S2760" i="1"/>
  <c r="S2761" i="1"/>
  <c r="S2763" i="1"/>
  <c r="S2764" i="1"/>
  <c r="S2765" i="1"/>
  <c r="S2766" i="1"/>
  <c r="S2768" i="1"/>
  <c r="S2769" i="1"/>
  <c r="S2770" i="1"/>
  <c r="S2771" i="1"/>
  <c r="S2772" i="1"/>
  <c r="S2775" i="1"/>
  <c r="S2776" i="1"/>
  <c r="S2777" i="1"/>
  <c r="S2778" i="1"/>
  <c r="S2779" i="1"/>
  <c r="S2780" i="1"/>
  <c r="S278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6" i="1"/>
  <c r="S2847" i="1"/>
  <c r="S2850" i="1"/>
  <c r="S2851" i="1"/>
  <c r="S2852" i="1"/>
  <c r="S2854" i="1"/>
  <c r="S2856" i="1"/>
  <c r="S2857" i="1"/>
  <c r="S2858" i="1"/>
  <c r="S2859" i="1"/>
  <c r="S2861" i="1"/>
  <c r="S2862" i="1"/>
  <c r="S2863" i="1"/>
  <c r="S2864" i="1"/>
  <c r="S2865" i="1"/>
  <c r="S2866" i="1"/>
  <c r="S2868" i="1"/>
  <c r="S2869" i="1"/>
  <c r="S2870" i="1"/>
  <c r="S2871" i="1"/>
  <c r="S2872" i="1"/>
  <c r="S2873" i="1"/>
  <c r="S2875" i="1"/>
  <c r="S2876" i="1"/>
  <c r="S2877" i="1"/>
  <c r="S2879" i="1"/>
  <c r="S2880" i="1"/>
  <c r="S2881" i="1"/>
  <c r="S2882" i="1"/>
  <c r="S2884" i="1"/>
  <c r="S2885" i="1"/>
  <c r="S2886" i="1"/>
  <c r="S2887" i="1"/>
  <c r="S2888" i="1"/>
  <c r="S2889" i="1"/>
  <c r="S2891" i="1"/>
  <c r="S2892" i="1"/>
  <c r="S2893" i="1"/>
  <c r="S2894" i="1"/>
  <c r="S2895" i="1"/>
  <c r="S2897" i="1"/>
  <c r="S2898" i="1"/>
  <c r="S2899" i="1"/>
  <c r="S2900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6" i="1"/>
  <c r="S2948" i="1"/>
  <c r="S2949" i="1"/>
  <c r="S2950" i="1"/>
  <c r="S2951" i="1"/>
  <c r="S2953" i="1"/>
  <c r="S2954" i="1"/>
  <c r="S2955" i="1"/>
  <c r="S2957" i="1"/>
  <c r="S2958" i="1"/>
  <c r="S2959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7" i="1"/>
  <c r="S3060" i="1"/>
  <c r="S3061" i="1"/>
  <c r="S3062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7" i="1"/>
  <c r="S3118" i="1"/>
  <c r="S3119" i="1"/>
  <c r="S3120" i="1"/>
  <c r="S3121" i="1"/>
  <c r="S3122" i="1"/>
  <c r="S3123" i="1"/>
  <c r="S3124" i="1"/>
  <c r="S3125" i="1"/>
  <c r="S3126" i="1"/>
  <c r="S3128" i="1"/>
  <c r="S3130" i="1"/>
  <c r="S3131" i="1"/>
  <c r="S3132" i="1"/>
  <c r="S3133" i="1"/>
  <c r="S3134" i="1"/>
  <c r="S3135" i="1"/>
  <c r="S3136" i="1"/>
  <c r="S3137" i="1"/>
  <c r="S3138" i="1"/>
  <c r="S3139" i="1"/>
  <c r="S3141" i="1"/>
  <c r="S3142" i="1"/>
  <c r="S3143" i="1"/>
  <c r="S3144" i="1"/>
  <c r="S3146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3" i="1"/>
  <c r="S3194" i="1"/>
  <c r="S3195" i="1"/>
  <c r="S3197" i="1"/>
  <c r="S3198" i="1"/>
  <c r="S3199" i="1"/>
  <c r="S3200" i="1"/>
  <c r="S3201" i="1"/>
  <c r="S3202" i="1"/>
  <c r="S3203" i="1"/>
  <c r="S3204" i="1"/>
  <c r="S3205" i="1"/>
  <c r="S3207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1" i="1"/>
  <c r="S3632" i="1"/>
  <c r="S3633" i="1"/>
  <c r="S3634" i="1"/>
  <c r="S3635" i="1"/>
  <c r="S3636" i="1"/>
  <c r="S3637" i="1"/>
  <c r="S3639" i="1"/>
  <c r="S3640" i="1"/>
  <c r="S3641" i="1"/>
  <c r="S3642" i="1"/>
  <c r="S3644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6" i="1"/>
  <c r="S3737" i="1"/>
  <c r="S3738" i="1"/>
  <c r="S3739" i="1"/>
  <c r="S3740" i="1"/>
  <c r="S3741" i="1"/>
  <c r="S3742" i="1"/>
  <c r="S3744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4" i="1"/>
  <c r="S3795" i="1"/>
  <c r="S3796" i="1"/>
  <c r="S3797" i="1"/>
  <c r="S3798" i="1"/>
  <c r="S3799" i="1"/>
  <c r="S3800" i="1"/>
  <c r="S3801" i="1"/>
  <c r="S3802" i="1"/>
  <c r="S3803" i="1"/>
  <c r="S3805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6" i="1"/>
  <c r="S3867" i="1"/>
  <c r="S3868" i="1"/>
  <c r="S3869" i="1"/>
  <c r="S3870" i="1"/>
  <c r="S3871" i="1"/>
  <c r="S3872" i="1"/>
  <c r="S3873" i="1"/>
  <c r="S3878" i="1"/>
  <c r="S3879" i="1"/>
  <c r="S3880" i="1"/>
  <c r="S3882" i="1"/>
  <c r="S3883" i="1"/>
  <c r="S3889" i="1"/>
  <c r="S3890" i="1"/>
  <c r="S3891" i="1"/>
  <c r="S3892" i="1"/>
  <c r="S3893" i="1"/>
  <c r="S3895" i="1"/>
  <c r="S3896" i="1"/>
  <c r="S3897" i="1"/>
  <c r="S3898" i="1"/>
  <c r="S3899" i="1"/>
  <c r="S3900" i="1"/>
  <c r="S3901" i="1"/>
  <c r="S3902" i="1"/>
  <c r="S3903" i="1"/>
  <c r="S3904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9" i="1"/>
  <c r="S3920" i="1"/>
  <c r="S3921" i="1"/>
  <c r="S3922" i="1"/>
  <c r="S3924" i="1"/>
  <c r="S3925" i="1"/>
  <c r="S3926" i="1"/>
  <c r="S3927" i="1"/>
  <c r="S3928" i="1"/>
  <c r="S3929" i="1"/>
  <c r="S3930" i="1"/>
  <c r="S3931" i="1"/>
  <c r="S3934" i="1"/>
  <c r="S3935" i="1"/>
  <c r="S3936" i="1"/>
  <c r="S3937" i="1"/>
  <c r="S3939" i="1"/>
  <c r="S3940" i="1"/>
  <c r="S3941" i="1"/>
  <c r="S3942" i="1"/>
  <c r="S3943" i="1"/>
  <c r="S3945" i="1"/>
  <c r="S3947" i="1"/>
  <c r="S3948" i="1"/>
  <c r="S3949" i="1"/>
  <c r="S3951" i="1"/>
  <c r="S3952" i="1"/>
  <c r="S3953" i="1"/>
  <c r="S3954" i="1"/>
  <c r="S3957" i="1"/>
  <c r="S3959" i="1"/>
  <c r="S3960" i="1"/>
  <c r="S3961" i="1"/>
  <c r="S3962" i="1"/>
  <c r="S3963" i="1"/>
  <c r="S3964" i="1"/>
  <c r="S3966" i="1"/>
  <c r="S3967" i="1"/>
  <c r="S3968" i="1"/>
  <c r="S3969" i="1"/>
  <c r="S3970" i="1"/>
  <c r="S3971" i="1"/>
  <c r="S3972" i="1"/>
  <c r="S3973" i="1"/>
  <c r="S3974" i="1"/>
  <c r="S3975" i="1"/>
  <c r="S3976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2" i="1"/>
  <c r="S3993" i="1"/>
  <c r="S3994" i="1"/>
  <c r="S3995" i="1"/>
  <c r="S3996" i="1"/>
  <c r="S3997" i="1"/>
  <c r="S3998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5" i="1"/>
  <c r="S4017" i="1"/>
  <c r="S4018" i="1"/>
  <c r="S4019" i="1"/>
  <c r="S4020" i="1"/>
  <c r="S4021" i="1"/>
  <c r="S4022" i="1"/>
  <c r="S4023" i="1"/>
  <c r="S4024" i="1"/>
  <c r="S4026" i="1"/>
  <c r="S4027" i="1"/>
  <c r="S4029" i="1"/>
  <c r="S4030" i="1"/>
  <c r="S4032" i="1"/>
  <c r="S4034" i="1"/>
  <c r="S4035" i="1"/>
  <c r="S4036" i="1"/>
  <c r="S4037" i="1"/>
  <c r="S4038" i="1"/>
  <c r="S4039" i="1"/>
  <c r="S4040" i="1"/>
  <c r="S4041" i="1"/>
  <c r="S4042" i="1"/>
  <c r="S4043" i="1"/>
  <c r="S4044" i="1"/>
  <c r="S4046" i="1"/>
  <c r="S4047" i="1"/>
  <c r="S4048" i="1"/>
  <c r="S4049" i="1"/>
  <c r="S4050" i="1"/>
  <c r="S4051" i="1"/>
  <c r="S4052" i="1"/>
  <c r="S4054" i="1"/>
  <c r="S4055" i="1"/>
  <c r="S4057" i="1"/>
  <c r="S4058" i="1"/>
  <c r="S4059" i="1"/>
  <c r="S4060" i="1"/>
  <c r="S4061" i="1"/>
  <c r="S4062" i="1"/>
  <c r="S4064" i="1"/>
  <c r="S4065" i="1"/>
  <c r="S4066" i="1"/>
  <c r="S4067" i="1"/>
  <c r="S4068" i="1"/>
  <c r="S4069" i="1"/>
  <c r="S4070" i="1"/>
  <c r="S4071" i="1"/>
  <c r="S4072" i="1"/>
  <c r="S4074" i="1"/>
  <c r="S4075" i="1"/>
  <c r="S4076" i="1"/>
  <c r="S4077" i="1"/>
  <c r="S4079" i="1"/>
  <c r="S4081" i="1"/>
  <c r="S4083" i="1"/>
  <c r="S4084" i="1"/>
  <c r="S4085" i="1"/>
  <c r="S4086" i="1"/>
  <c r="S4087" i="1"/>
  <c r="S4088" i="1"/>
  <c r="S4090" i="1"/>
  <c r="S4091" i="1"/>
  <c r="S4092" i="1"/>
  <c r="S4093" i="1"/>
  <c r="S4094" i="1"/>
  <c r="S4095" i="1"/>
  <c r="S4096" i="1"/>
  <c r="S4097" i="1"/>
  <c r="S4098" i="1"/>
  <c r="S4101" i="1"/>
  <c r="S4104" i="1"/>
  <c r="S4105" i="1"/>
  <c r="S4106" i="1"/>
  <c r="S4107" i="1"/>
  <c r="S4108" i="1"/>
  <c r="S4109" i="1"/>
  <c r="S4110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<sst xmlns="http://schemas.openxmlformats.org/spreadsheetml/2006/main" count="33050" uniqueCount="8403">
  <si>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</si>
  <si>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</si>
  <si>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</si>
  <si>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</si>
  <si>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</si>
  <si>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</si>
  <si>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</si>
  <si>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</si>
  <si>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</si>
  <si>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</si>
  <si>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</si>
  <si>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</si>
  <si>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</si>
  <si>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</si>
  <si>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</si>
  <si>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</si>
  <si>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</si>
  <si>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</si>
  <si>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</si>
  <si>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</si>
  <si>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</si>
  <si>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</si>
  <si>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</si>
  <si>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</si>
  <si>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</si>
  <si>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</si>
  <si>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</si>
  <si>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</si>
  <si>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</si>
  <si>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</si>
  <si>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</si>
  <si>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</si>
  <si>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</si>
  <si>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</si>
  <si>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</si>
  <si>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</si>
  <si>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</si>
  <si>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</si>
  <si>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</si>
  <si>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</si>
  <si>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</si>
  <si>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</si>
  <si>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</si>
  <si>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</si>
  <si>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</si>
  <si>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</si>
  <si>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</si>
  <si>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</si>
  <si>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</si>
  <si>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</si>
  <si>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</si>
  <si>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</si>
  <si>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</si>
  <si>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</si>
  <si>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</si>
  <si>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</si>
  <si>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</si>
  <si>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</si>
  <si>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</si>
  <si>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</si>
  <si>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</si>
  <si>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</si>
  <si>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</si>
  <si>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</si>
  <si>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</si>
  <si>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</si>
  <si>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</si>
  <si>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</si>
  <si>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</si>
  <si>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</si>
  <si>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</si>
  <si>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</si>
  <si>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</si>
  <si>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</si>
  <si>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</si>
  <si>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</si>
  <si>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</si>
  <si>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</si>
  <si>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</si>
  <si>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</si>
  <si>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</si>
  <si>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</si>
  <si>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</si>
  <si>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</si>
  <si>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</si>
  <si>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</si>
  <si>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</si>
  <si>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</si>
  <si>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</si>
  <si>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</si>
  <si>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</si>
  <si>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</si>
  <si>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</si>
  <si>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</si>
  <si>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</si>
  <si>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</si>
  <si>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</si>
  <si>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</si>
  <si>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</si>
  <si>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</si>
  <si>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</si>
  <si>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</si>
  <si>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</si>
  <si>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</si>
  <si>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</si>
  <si>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</si>
  <si>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</si>
  <si>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</si>
  <si>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</si>
  <si>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</si>
  <si>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</si>
  <si>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</si>
  <si>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</si>
  <si>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</si>
  <si>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</si>
  <si>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</si>
  <si>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</si>
  <si>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</si>
  <si>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</si>
  <si>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</si>
  <si>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</si>
  <si>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</si>
  <si>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</si>
  <si>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</si>
  <si>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</si>
  <si>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</si>
  <si>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</si>
  <si>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</si>
  <si>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</si>
  <si>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</si>
  <si>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</si>
  <si>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</si>
  <si>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</si>
  <si>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</si>
  <si>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</si>
  <si>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</si>
  <si>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</si>
  <si>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</si>
  <si>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</si>
  <si>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</si>
  <si>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</si>
  <si>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</si>
  <si>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</si>
  <si>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</si>
  <si>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</si>
  <si>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</si>
  <si>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</si>
  <si>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</si>
  <si>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</si>
  <si>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</si>
  <si>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</si>
  <si>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</si>
  <si>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</si>
  <si>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</si>
  <si>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</si>
  <si>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</si>
  <si>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</si>
  <si>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</si>
  <si>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</si>
  <si>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</si>
  <si>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</si>
  <si>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</si>
  <si>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</si>
  <si>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</si>
  <si>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</si>
  <si>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</si>
  <si>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</si>
  <si>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</si>
  <si>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</si>
  <si>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</si>
  <si>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</si>
  <si>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</si>
  <si>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</si>
  <si>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</si>
  <si>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</si>
  <si>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</si>
  <si>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</si>
  <si>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</si>
  <si>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</si>
  <si>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</si>
  <si>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</si>
  <si>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</si>
  <si>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</si>
  <si>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</si>
  <si>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</si>
  <si>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</si>
  <si>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</si>
  <si>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</si>
  <si>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</si>
  <si>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</si>
  <si>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</si>
  <si>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</si>
  <si>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</si>
  <si>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</si>
  <si>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</si>
  <si>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</si>
  <si>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</si>
  <si>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</si>
  <si>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</si>
  <si>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</si>
  <si>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</si>
  <si>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</si>
  <si>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</si>
  <si>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</si>
  <si>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</si>
  <si>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</si>
  <si>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</si>
  <si>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</si>
  <si>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</si>
  <si>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</si>
  <si>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</si>
  <si>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</si>
  <si>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</si>
  <si>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</si>
  <si>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</si>
  <si>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</si>
  <si>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</si>
  <si>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</si>
  <si>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</si>
  <si>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</si>
  <si>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</si>
  <si>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</si>
  <si>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</si>
  <si>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</si>
  <si>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</si>
  <si>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</si>
  <si>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</si>
  <si>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</si>
  <si>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</si>
  <si>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</si>
  <si>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</si>
  <si>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</si>
  <si>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</si>
  <si>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</si>
  <si>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</si>
  <si>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</si>
  <si>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</si>
  <si>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</si>
  <si>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</si>
  <si>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</si>
  <si>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</si>
  <si>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</si>
  <si>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</si>
  <si>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</si>
  <si>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</si>
  <si>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</si>
  <si>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</si>
  <si>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</si>
  <si>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</si>
  <si>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</si>
  <si>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</si>
  <si>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</si>
  <si>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</si>
  <si>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</si>
  <si>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</si>
  <si>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</si>
  <si>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</si>
  <si>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</si>
  <si>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</si>
  <si>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</si>
  <si>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</si>
  <si>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</si>
  <si>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</si>
  <si>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</si>
  <si>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</si>
  <si>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</si>
  <si>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</si>
  <si>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</si>
  <si>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</si>
  <si>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</si>
  <si>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</si>
  <si>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</si>
  <si>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</si>
  <si>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</si>
  <si>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</si>
  <si>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</si>
  <si>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</si>
  <si>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</si>
  <si>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</si>
  <si>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</si>
  <si>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</si>
  <si>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</si>
  <si>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</si>
  <si>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</si>
  <si>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</si>
  <si>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</si>
  <si>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</si>
  <si>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</si>
  <si>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</si>
  <si>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</si>
  <si>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</si>
  <si>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</si>
  <si>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</si>
  <si>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</si>
  <si>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</si>
  <si>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</si>
  <si>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</si>
  <si>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</si>
  <si>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</si>
  <si>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</si>
  <si>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</si>
  <si>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</si>
  <si>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</si>
  <si>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</si>
  <si>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</si>
  <si>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</si>
  <si>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</si>
  <si>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</si>
  <si>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</si>
  <si>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</si>
  <si>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</si>
  <si>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</si>
  <si>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</si>
  <si>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</si>
  <si>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</si>
  <si>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</si>
  <si>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</si>
  <si>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</si>
  <si>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</si>
  <si>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</si>
  <si>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</si>
  <si>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</si>
  <si>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</si>
  <si>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</si>
  <si>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</si>
  <si>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</si>
  <si>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</si>
  <si>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</si>
  <si>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</si>
  <si>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</si>
  <si>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</si>
  <si>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</si>
  <si>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</si>
  <si>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</si>
  <si>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</si>
  <si>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</si>
  <si>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</si>
  <si>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</si>
  <si>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</si>
  <si>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</si>
  <si>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</si>
  <si>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</si>
  <si>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</si>
  <si>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</si>
  <si>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</si>
  <si>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</si>
  <si>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</si>
  <si>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</si>
  <si>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</si>
  <si>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</si>
  <si>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</si>
  <si>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</si>
  <si>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</si>
  <si>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</si>
  <si>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</si>
  <si>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</si>
  <si>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</si>
  <si>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</si>
  <si>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</si>
  <si>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</si>
  <si>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</si>
  <si>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</si>
  <si>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</si>
  <si>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</si>
  <si>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</si>
  <si>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</si>
  <si>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</si>
  <si>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</si>
  <si>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</si>
  <si>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</si>
  <si>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</si>
  <si>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</si>
  <si>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</si>
  <si>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</si>
  <si>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</si>
  <si>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</si>
  <si>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</si>
  <si>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</si>
  <si>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</si>
  <si>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</si>
  <si>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</si>
  <si>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</si>
  <si>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</si>
  <si>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</si>
  <si>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</si>
  <si>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</si>
  <si>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</si>
  <si>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</si>
  <si>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</si>
  <si>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</si>
  <si>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</si>
  <si>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</si>
  <si>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</si>
  <si>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</si>
  <si>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</si>
  <si>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</si>
  <si>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</si>
  <si>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</si>
  <si>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</si>
  <si>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</si>
  <si>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</si>
  <si>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</si>
  <si>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</si>
  <si>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</si>
  <si>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</si>
  <si>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</si>
  <si>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</si>
  <si>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</si>
  <si>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</si>
  <si>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</si>
  <si>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</si>
  <si>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</si>
  <si>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</si>
  <si>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</si>
  <si>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</si>
  <si>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</si>
  <si>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</si>
  <si>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</si>
  <si>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</si>
  <si>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</si>
  <si>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</si>
  <si>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</si>
  <si>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</si>
  <si>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</si>
  <si>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</si>
  <si>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</si>
  <si>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</si>
  <si>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</si>
  <si>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</si>
  <si>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</si>
  <si>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</si>
  <si>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</si>
  <si>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</si>
  <si>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</si>
  <si>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</si>
  <si>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</si>
  <si>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</si>
  <si>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</si>
  <si>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</si>
  <si>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</si>
  <si>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</si>
  <si>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</si>
  <si>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</si>
  <si>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</si>
  <si>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</si>
  <si>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</si>
  <si>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</si>
  <si>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</si>
  <si>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</si>
  <si>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</si>
  <si>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</si>
  <si>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</si>
  <si>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</si>
  <si>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</si>
  <si>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</si>
  <si>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</si>
  <si>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</si>
  <si>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</si>
  <si>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</si>
  <si>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</si>
  <si>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</si>
  <si>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</si>
  <si>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</si>
  <si>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</si>
  <si>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</si>
  <si>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</si>
  <si>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</si>
  <si>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</si>
  <si>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</si>
  <si>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</si>
  <si>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</si>
  <si>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</si>
  <si>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</si>
  <si>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</si>
  <si>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</si>
  <si>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</si>
  <si>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</si>
  <si>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</si>
  <si>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</si>
  <si>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</si>
  <si>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</si>
  <si>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</si>
  <si>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</si>
  <si>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</si>
  <si>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</si>
  <si>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</si>
  <si>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</si>
  <si>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</si>
  <si>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</si>
  <si>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</si>
  <si>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</si>
  <si>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</si>
  <si>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</si>
  <si>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</si>
  <si>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</si>
  <si>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</si>
  <si>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</si>
  <si>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</si>
  <si>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</si>
  <si>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</si>
  <si>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</si>
  <si>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</si>
  <si>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</si>
  <si>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</si>
  <si>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</si>
  <si>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</si>
  <si>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</si>
  <si>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</si>
  <si>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</si>
  <si>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</si>
  <si>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</si>
  <si>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</si>
  <si>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</si>
  <si>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</si>
  <si>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</si>
  <si>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</si>
  <si>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</si>
  <si>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</si>
  <si>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</si>
  <si>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</si>
  <si>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</si>
  <si>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</si>
  <si>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</si>
  <si>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</si>
  <si>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</si>
  <si>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</si>
  <si>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</si>
  <si>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</si>
  <si>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</si>
  <si>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</si>
  <si>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</si>
  <si>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</si>
  <si>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</si>
  <si>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</si>
  <si>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</si>
  <si>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</si>
  <si>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</si>
  <si>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</si>
  <si>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</si>
  <si>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</si>
  <si>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</si>
  <si>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</si>
  <si>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</si>
  <si>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</si>
  <si>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</si>
  <si>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</si>
  <si>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</si>
  <si>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</si>
  <si>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</si>
  <si>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</si>
  <si>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</si>
  <si>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</si>
  <si>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</si>
  <si>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</si>
  <si>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</si>
  <si>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</si>
  <si>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</si>
  <si>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</si>
  <si>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</si>
  <si>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</si>
  <si>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</si>
  <si>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</si>
  <si>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</si>
  <si>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</si>
  <si>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</si>
  <si>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</si>
  <si>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</si>
  <si>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</si>
  <si>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</si>
  <si>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</si>
  <si>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</si>
  <si>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</si>
  <si>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</si>
  <si>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</si>
  <si>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</si>
  <si>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</si>
  <si>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</si>
  <si>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</si>
  <si>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</si>
  <si>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</si>
  <si>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</si>
  <si>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</si>
  <si>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</si>
  <si>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</si>
  <si>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</si>
  <si>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</si>
  <si>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</si>
  <si>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</si>
  <si>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</si>
  <si>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</si>
  <si>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</si>
  <si>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</si>
  <si>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</si>
  <si>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</si>
  <si>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</si>
  <si>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</si>
  <si>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</si>
  <si>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</si>
  <si>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</si>
  <si>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</si>
  <si>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</si>
  <si>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</si>
  <si>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</si>
  <si>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</si>
  <si>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</si>
  <si>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</si>
  <si>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</si>
  <si>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</si>
  <si>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</si>
  <si>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</si>
  <si>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</si>
  <si>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</si>
  <si>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</si>
  <si>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</si>
  <si>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</si>
  <si>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</si>
  <si>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</si>
  <si>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</si>
  <si>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</si>
  <si>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</si>
  <si>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</si>
  <si>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</si>
  <si>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</si>
  <si>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</si>
  <si>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</si>
  <si>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</si>
  <si>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</si>
  <si>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</si>
  <si>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</si>
  <si>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</si>
  <si>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</si>
  <si>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</si>
  <si>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</si>
  <si>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</si>
  <si>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</si>
  <si>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</si>
  <si>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</si>
  <si>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</si>
  <si>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</si>
  <si>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</si>
  <si>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</si>
  <si>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</si>
  <si>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</si>
  <si>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</si>
  <si>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</si>
  <si>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</si>
  <si>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</si>
  <si>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</si>
  <si>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</si>
  <si>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</si>
  <si>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</si>
  <si>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</si>
  <si>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</si>
  <si>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</si>
  <si>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</si>
  <si>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</si>
  <si>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</si>
  <si>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</si>
  <si>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</si>
  <si>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</si>
  <si>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</si>
  <si>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</si>
  <si>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</si>
  <si>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</si>
  <si>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</si>
  <si>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</si>
  <si>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</si>
  <si>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</si>
  <si>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</si>
  <si>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</si>
  <si>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</si>
  <si>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</si>
  <si>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</si>
  <si>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</si>
  <si>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</si>
  <si>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</si>
  <si>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</si>
  <si>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</si>
  <si>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</si>
  <si>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</si>
  <si>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</si>
  <si>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</si>
  <si>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</si>
  <si>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</si>
  <si>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</si>
  <si>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</si>
  <si>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</si>
  <si>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</si>
  <si>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</si>
  <si>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</si>
  <si>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</si>
  <si>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</si>
  <si>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</si>
  <si>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</si>
  <si>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</si>
  <si>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</si>
  <si>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</si>
  <si>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</si>
  <si>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</si>
  <si>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</si>
  <si>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</si>
  <si>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</si>
  <si>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</si>
  <si>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</si>
  <si>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</si>
  <si>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</si>
  <si>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</si>
  <si>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</si>
  <si>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</si>
  <si>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</si>
  <si>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</si>
  <si>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</si>
  <si>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</si>
  <si>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</si>
  <si>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</si>
  <si>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</si>
  <si>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</si>
  <si>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</si>
  <si>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</si>
  <si>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</si>
  <si>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</si>
  <si>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</si>
  <si>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</si>
  <si>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</si>
  <si>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</si>
  <si>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</si>
  <si>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</si>
  <si>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</si>
  <si>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</si>
  <si>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</si>
  <si>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</si>
  <si>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</si>
  <si>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</si>
  <si>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</si>
  <si>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</si>
  <si>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</si>
  <si>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</si>
  <si>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</si>
  <si>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</si>
  <si>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</si>
  <si>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</si>
  <si>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</si>
  <si>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</si>
  <si>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</si>
  <si>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</si>
  <si>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</si>
  <si>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</si>
  <si>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</si>
  <si>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</si>
  <si>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</si>
  <si>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</si>
  <si>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</si>
  <si>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</si>
  <si>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</si>
  <si>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</si>
  <si>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</si>
  <si>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</si>
  <si>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</si>
  <si>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</si>
  <si>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</si>
  <si>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</si>
  <si>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</si>
  <si>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</si>
  <si>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</si>
  <si>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</si>
  <si>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</si>
  <si>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</si>
  <si>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</si>
  <si>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</si>
  <si>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</si>
  <si>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</si>
  <si>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</si>
  <si>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</si>
  <si>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</si>
  <si>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</si>
  <si>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</si>
  <si>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</si>
  <si>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</si>
  <si>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</si>
  <si>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</si>
  <si>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</si>
  <si>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</si>
  <si>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</si>
  <si>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</si>
  <si>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</si>
  <si>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</si>
  <si>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</si>
  <si>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</si>
  <si>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</si>
  <si>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</si>
  <si>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</si>
  <si>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</si>
  <si>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</si>
  <si>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</si>
  <si>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</si>
  <si>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</si>
  <si>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</si>
  <si>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</si>
  <si>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</si>
  <si>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</si>
  <si>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</si>
  <si>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</si>
  <si>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</si>
  <si>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</si>
  <si>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</si>
  <si>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</si>
  <si>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</si>
  <si>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</si>
  <si>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</si>
  <si>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</si>
  <si>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</si>
  <si>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</si>
  <si>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</si>
  <si>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</si>
  <si>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</si>
  <si>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</si>
  <si>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</si>
  <si>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</si>
  <si>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</si>
  <si>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</si>
  <si>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</si>
  <si>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</si>
  <si>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</si>
  <si>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</si>
  <si>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</si>
  <si>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</si>
  <si>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</si>
  <si>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</si>
  <si>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</si>
  <si>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</si>
  <si>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</si>
  <si>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</si>
  <si>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</si>
  <si>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</si>
  <si>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</si>
  <si>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</si>
  <si>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</si>
  <si>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</si>
  <si>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</si>
  <si>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</si>
  <si>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</si>
  <si>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</si>
  <si>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</si>
  <si>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</si>
  <si>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</si>
  <si>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</si>
  <si>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</si>
  <si>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</si>
  <si>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</si>
  <si>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</si>
  <si>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</si>
  <si>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</si>
  <si>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</si>
  <si>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</si>
  <si>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</si>
  <si>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</si>
  <si>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</si>
  <si>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</si>
  <si>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</si>
  <si>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</si>
  <si>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</si>
  <si>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</si>
  <si>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</si>
  <si>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</si>
  <si>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</si>
  <si>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</si>
  <si>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</si>
  <si>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</si>
  <si>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</si>
  <si>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</si>
  <si>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</si>
  <si>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</si>
  <si>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</si>
  <si>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</si>
  <si>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</si>
  <si>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</si>
  <si>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</si>
  <si>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</si>
  <si>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</si>
  <si>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</si>
  <si>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</si>
  <si>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</si>
  <si>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</si>
  <si>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</si>
  <si>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</si>
  <si>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</si>
  <si>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</si>
  <si>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</si>
  <si>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</si>
  <si>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</si>
  <si>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</si>
  <si>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</si>
  <si>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</si>
  <si>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</si>
  <si>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</si>
  <si>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</si>
  <si>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</si>
  <si>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</si>
  <si>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</si>
  <si>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</si>
  <si>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</si>
  <si>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</si>
  <si>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</si>
  <si>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</si>
  <si>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</si>
  <si>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</si>
  <si>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</si>
  <si>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</si>
  <si>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</si>
  <si>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</si>
  <si>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</si>
  <si>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</si>
  <si>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</si>
  <si>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</si>
  <si>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</si>
  <si>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</si>
  <si>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</si>
  <si>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</si>
  <si>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</si>
  <si>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</si>
  <si>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</si>
  <si>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</si>
  <si>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</si>
  <si>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</si>
  <si>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</si>
  <si>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</si>
  <si>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</si>
  <si>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</si>
  <si>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</si>
  <si>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</si>
  <si>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</si>
  <si>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</si>
  <si>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</si>
  <si>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</si>
  <si>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</si>
  <si>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</si>
  <si>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</si>
  <si>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</si>
  <si>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</si>
  <si>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</si>
  <si>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</si>
  <si>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</si>
  <si>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</si>
  <si>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</si>
  <si>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</si>
  <si>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</si>
  <si>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</si>
  <si>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</si>
  <si>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</si>
  <si>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</si>
  <si>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</si>
  <si>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</si>
  <si>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</si>
  <si>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</si>
  <si>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</si>
  <si>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</si>
  <si>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</si>
  <si>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</si>
  <si>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</si>
  <si>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</si>
  <si>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</si>
  <si>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</si>
  <si>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</si>
  <si>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</si>
  <si>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</si>
  <si>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</si>
  <si>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</si>
  <si>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</si>
  <si>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</si>
  <si>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</si>
  <si>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</si>
  <si>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</si>
  <si>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</si>
  <si>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</si>
  <si>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</si>
  <si>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</si>
  <si>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</si>
  <si>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</si>
  <si>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</si>
  <si>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</si>
  <si>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</si>
  <si>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</si>
  <si>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</si>
  <si>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</si>
  <si>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</si>
  <si>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</si>
  <si>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</si>
  <si>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</si>
  <si>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</si>
  <si>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</si>
  <si>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</si>
  <si>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</si>
  <si>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</si>
  <si>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</si>
  <si>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</si>
  <si>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</si>
  <si>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</si>
  <si>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</si>
  <si>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</si>
  <si>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</si>
  <si>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</si>
  <si>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</si>
  <si>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</si>
  <si>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</si>
  <si>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</si>
  <si>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</si>
  <si>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</si>
  <si>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</si>
  <si>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</si>
  <si>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</si>
  <si>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</si>
  <si>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</si>
  <si>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</si>
  <si>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</si>
  <si>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</si>
  <si>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</si>
  <si>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</si>
  <si>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</si>
  <si>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</si>
  <si>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</si>
  <si>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</si>
  <si>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</si>
  <si>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</si>
  <si>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</si>
  <si>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</si>
  <si>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</si>
  <si>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</si>
  <si>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</si>
  <si>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</si>
  <si>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</si>
  <si>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</si>
  <si>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</si>
  <si>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</si>
  <si>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</si>
  <si>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</si>
  <si>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</si>
  <si>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</si>
  <si>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</si>
  <si>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</si>
  <si>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</si>
  <si>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</si>
  <si>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</si>
  <si>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</si>
  <si>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</si>
  <si>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</si>
  <si>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</si>
  <si>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</si>
  <si>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</si>
  <si>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</si>
  <si>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</si>
  <si>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</si>
  <si>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</si>
  <si>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</si>
  <si>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</si>
  <si>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</si>
  <si>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</si>
  <si>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</si>
  <si>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</si>
  <si>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</si>
  <si>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</si>
  <si>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</si>
  <si>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</si>
  <si>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</si>
  <si>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</si>
  <si>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</si>
  <si>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</si>
  <si>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</si>
  <si>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</si>
  <si>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</si>
  <si>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</si>
  <si>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</si>
  <si>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</si>
  <si>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</si>
  <si>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</si>
  <si>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</si>
  <si>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</si>
  <si>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</si>
  <si>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</si>
  <si>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</si>
  <si>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</si>
  <si>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</si>
  <si>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</si>
  <si>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</si>
  <si>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</si>
  <si>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</si>
  <si>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</si>
  <si>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</si>
  <si>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</si>
  <si>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</si>
  <si>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</si>
  <si>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</si>
  <si>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</si>
  <si>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</si>
  <si>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</si>
  <si>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</si>
  <si>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</si>
  <si>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</si>
  <si>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</si>
  <si>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</si>
  <si>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</si>
  <si>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</si>
  <si>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</si>
  <si>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</si>
  <si>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</si>
  <si>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</si>
  <si>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</si>
  <si>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</si>
  <si>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</si>
  <si>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</si>
  <si>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</si>
  <si>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</si>
  <si>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</si>
  <si>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</si>
  <si>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</si>
  <si>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</si>
  <si>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</si>
  <si>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</si>
  <si>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</si>
  <si>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</si>
  <si>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</si>
  <si>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</si>
  <si>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</si>
  <si>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</si>
  <si>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</si>
  <si>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</si>
  <si>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</si>
  <si>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</si>
  <si>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</si>
  <si>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</si>
  <si>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</si>
  <si>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</si>
  <si>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</si>
  <si>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</si>
  <si>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</si>
  <si>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</si>
  <si>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</si>
  <si>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</si>
  <si>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</si>
  <si>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</si>
  <si>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</si>
  <si>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</si>
  <si>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</si>
  <si>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</si>
  <si>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</si>
  <si>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</si>
  <si>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</si>
  <si>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</si>
  <si>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</si>
  <si>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</si>
  <si>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</si>
  <si>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</si>
  <si>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</si>
  <si>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</si>
  <si>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</si>
  <si>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</si>
  <si>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</si>
  <si>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</si>
  <si>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</si>
  <si>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</si>
  <si>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</si>
  <si>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</si>
  <si>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</si>
  <si>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</si>
  <si>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</si>
  <si>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</si>
  <si>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</si>
  <si>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</si>
  <si>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</si>
  <si>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</si>
  <si>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</si>
  <si>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</si>
  <si>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</si>
  <si>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</si>
  <si>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</si>
  <si>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</si>
  <si>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</si>
  <si>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</si>
  <si>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</si>
  <si>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</si>
  <si>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</si>
  <si>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</si>
  <si>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</si>
  <si>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</si>
  <si>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</si>
  <si>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</si>
  <si>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</si>
  <si>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</si>
  <si>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</si>
  <si>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</si>
  <si>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</si>
  <si>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</si>
  <si>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</si>
  <si>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</si>
  <si>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</si>
  <si>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</si>
  <si>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</si>
  <si>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</si>
  <si>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</si>
  <si>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</si>
  <si>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</si>
  <si>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</si>
  <si>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</si>
  <si>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</si>
  <si>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</si>
  <si>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</si>
  <si>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</si>
  <si>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</si>
  <si>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</si>
  <si>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</si>
  <si>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</si>
  <si>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</si>
  <si>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</si>
  <si>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</si>
  <si>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</si>
  <si>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</si>
  <si>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</si>
  <si>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</si>
  <si>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</si>
  <si>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</si>
  <si>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</si>
  <si>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</si>
  <si>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</si>
  <si>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</si>
  <si>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</si>
  <si>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</si>
  <si>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</si>
  <si>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</si>
  <si>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</si>
  <si>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</si>
  <si>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</si>
  <si>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</si>
  <si>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</si>
  <si>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</si>
  <si>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</si>
  <si>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</si>
  <si>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</si>
  <si>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</si>
  <si>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</si>
  <si>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</si>
  <si>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</si>
  <si>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</si>
  <si>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</si>
  <si>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</si>
  <si>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</si>
  <si>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</si>
  <si>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</si>
  <si>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</si>
  <si>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</si>
  <si>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</si>
  <si>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</si>
  <si>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</si>
  <si>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</si>
  <si>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</si>
  <si>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</si>
  <si>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</si>
  <si>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</si>
  <si>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</si>
  <si>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</si>
  <si>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</si>
  <si>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</si>
  <si>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</si>
  <si>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</si>
  <si>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</si>
  <si>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</si>
  <si>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</si>
  <si>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</si>
  <si>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</si>
  <si>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</si>
  <si>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</si>
  <si>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</si>
  <si>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</si>
  <si>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</si>
  <si>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</si>
  <si>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</si>
  <si>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</si>
  <si>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</si>
  <si>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</si>
  <si>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</si>
  <si>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</si>
  <si>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</si>
  <si>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</si>
  <si>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</si>
  <si>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</si>
  <si>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</si>
  <si>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</si>
  <si>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</si>
  <si>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</si>
  <si>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</si>
  <si>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</si>
  <si>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</si>
  <si>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</si>
  <si>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</si>
  <si>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</si>
  <si>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</si>
  <si>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</si>
  <si>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</si>
  <si>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</si>
  <si>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</si>
  <si>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</si>
  <si>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</si>
  <si>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</si>
  <si>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</si>
  <si>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</si>
  <si>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</si>
  <si>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</si>
  <si>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</si>
  <si>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</si>
  <si>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</si>
  <si>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</si>
  <si>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</si>
  <si>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</si>
  <si>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</si>
  <si>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</si>
  <si>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</si>
  <si>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</si>
  <si>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</si>
  <si>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</si>
  <si>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</si>
  <si>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</si>
  <si>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</si>
  <si>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</si>
  <si>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</si>
  <si>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</si>
  <si>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</si>
  <si>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</si>
  <si>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</si>
  <si>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</si>
  <si>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</si>
  <si>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</si>
  <si>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</si>
  <si>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</si>
  <si>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</si>
  <si>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</si>
  <si>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</si>
  <si>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</si>
  <si>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</si>
  <si>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</si>
  <si>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</si>
  <si>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</si>
  <si>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</si>
  <si>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</si>
  <si>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</si>
  <si>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</si>
  <si>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</si>
  <si>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</si>
  <si>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</si>
  <si>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</si>
  <si>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</si>
  <si>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</si>
  <si>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</si>
  <si>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</si>
  <si>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</si>
  <si>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</si>
  <si>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</si>
  <si>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</si>
  <si>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</si>
  <si>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</si>
  <si>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</si>
  <si>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</si>
  <si>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</si>
  <si>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</si>
  <si>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</si>
  <si>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</si>
  <si>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</si>
  <si>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</si>
  <si>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</si>
  <si>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</si>
  <si>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</si>
  <si>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</si>
  <si>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</si>
  <si>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</si>
  <si>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</si>
  <si>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</si>
  <si>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</si>
  <si>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</si>
  <si>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</si>
  <si>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</si>
  <si>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</si>
  <si>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</si>
  <si>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</si>
  <si>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</si>
  <si>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</si>
  <si>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</si>
  <si>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</si>
  <si>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</si>
  <si>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</si>
  <si>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</si>
  <si>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</si>
  <si>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</si>
  <si>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</si>
  <si>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</si>
  <si>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</si>
  <si>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</si>
  <si>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</si>
  <si>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</si>
  <si>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</si>
  <si>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</si>
  <si>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</si>
  <si>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</si>
  <si>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</si>
  <si>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</si>
  <si>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</si>
  <si>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</si>
  <si>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</si>
  <si>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</si>
  <si>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</si>
  <si>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</si>
  <si>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</si>
  <si>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</si>
  <si>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</si>
  <si>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</si>
  <si>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</si>
  <si>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</si>
  <si>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</si>
  <si>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</si>
  <si>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</si>
  <si>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</si>
  <si>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</si>
  <si>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</si>
  <si>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</si>
  <si>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</si>
  <si>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</si>
  <si>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</si>
  <si>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</si>
  <si>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</si>
  <si>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</si>
  <si>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</si>
  <si>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</si>
  <si>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</si>
  <si>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</si>
  <si>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</si>
  <si>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</si>
  <si>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</si>
  <si>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</si>
  <si>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</si>
  <si>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</si>
  <si>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</si>
  <si>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</si>
  <si>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</si>
  <si>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</si>
  <si>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</si>
  <si>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</si>
  <si>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</si>
  <si>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</si>
  <si>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</si>
  <si>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</si>
  <si>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</si>
  <si>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</si>
  <si>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</si>
  <si>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</si>
  <si>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</si>
  <si>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</si>
  <si>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</si>
  <si>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</si>
  <si>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</si>
  <si>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</si>
  <si>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</si>
  <si>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</si>
  <si>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</si>
  <si>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</si>
  <si>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</si>
  <si>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</si>
  <si>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</si>
  <si>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</si>
  <si>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</si>
  <si>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</si>
  <si>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</si>
  <si>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</si>
  <si>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</si>
  <si>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</si>
  <si>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</si>
  <si>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</si>
  <si>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</si>
  <si>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</si>
  <si>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</si>
  <si>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</si>
  <si>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</si>
  <si>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</si>
  <si>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</si>
  <si>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</si>
  <si>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</si>
  <si>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</si>
  <si>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</si>
  <si>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</si>
  <si>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</si>
  <si>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</si>
  <si>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</si>
  <si>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</si>
  <si>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</si>
  <si>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</si>
  <si>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</si>
  <si>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</si>
  <si>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</si>
  <si>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</si>
  <si>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</si>
  <si>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</si>
  <si>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</si>
  <si>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</si>
  <si>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</si>
  <si>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</si>
  <si>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</si>
  <si>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</si>
  <si>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</si>
  <si>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</si>
  <si>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</si>
  <si>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</si>
  <si>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</si>
  <si>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</si>
  <si>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</si>
  <si>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</si>
  <si>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</si>
  <si>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</si>
  <si>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</si>
  <si>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</si>
  <si>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</si>
  <si>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</si>
  <si>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</si>
  <si>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</si>
  <si>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</si>
  <si>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</si>
  <si>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</si>
  <si>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</si>
  <si>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</si>
  <si>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</si>
  <si>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</si>
  <si>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</si>
  <si>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</si>
  <si>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</si>
  <si>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</si>
  <si>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</si>
  <si>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</si>
  <si>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</si>
  <si>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</si>
  <si>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</si>
  <si>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</si>
  <si>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</si>
  <si>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</si>
  <si>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</si>
  <si>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</si>
  <si>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</si>
  <si>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</si>
  <si>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</si>
  <si>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</si>
  <si>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</si>
  <si>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</si>
  <si>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</si>
  <si>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</si>
  <si>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</si>
  <si>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</si>
  <si>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</si>
  <si>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</si>
  <si>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</si>
  <si>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</si>
  <si>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</si>
  <si>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</si>
  <si>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</si>
  <si>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</si>
  <si>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</si>
  <si>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</si>
  <si>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</si>
  <si>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</si>
  <si>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</si>
  <si>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</si>
  <si>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</si>
  <si>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</si>
  <si>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</si>
  <si>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</si>
  <si>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</si>
  <si>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</si>
  <si>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</si>
  <si>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</si>
  <si>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</si>
  <si>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</si>
  <si>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</si>
  <si>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</si>
  <si>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</si>
  <si>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</si>
  <si>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</si>
  <si>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</si>
  <si>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</si>
  <si>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</si>
  <si>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</si>
  <si>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</si>
  <si>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</si>
  <si>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</si>
  <si>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</si>
  <si>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</si>
  <si>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</si>
  <si>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</si>
  <si>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</si>
  <si>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</si>
  <si>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</si>
  <si>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</si>
  <si>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</si>
  <si>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</si>
  <si>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</si>
  <si>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</si>
  <si>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</si>
  <si>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</si>
  <si>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</si>
  <si>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</si>
  <si>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</si>
  <si>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</si>
  <si>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</si>
  <si>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</si>
  <si>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</si>
  <si>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</si>
  <si>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</si>
  <si>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</si>
  <si>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</si>
  <si>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</si>
  <si>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</si>
  <si>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</si>
  <si>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</si>
  <si>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</si>
  <si>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</si>
  <si>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</si>
  <si>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</si>
  <si>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</si>
  <si>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</si>
  <si>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</si>
  <si>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</si>
  <si>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</si>
  <si>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</si>
  <si>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</si>
  <si>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</si>
  <si>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</si>
  <si>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</si>
  <si>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</si>
  <si>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</si>
  <si>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</si>
  <si>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</si>
  <si>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</si>
  <si>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</si>
  <si>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</si>
  <si>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</si>
  <si>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</si>
  <si>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</si>
  <si>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</si>
  <si>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</si>
  <si>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</si>
  <si>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</si>
  <si>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</si>
  <si>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</si>
  <si>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</si>
  <si>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</si>
  <si>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</si>
  <si>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</si>
  <si>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</si>
  <si>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</si>
  <si>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</si>
  <si>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</si>
  <si>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</si>
  <si>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</si>
  <si>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</si>
  <si>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</si>
  <si>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</si>
  <si>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</si>
  <si>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</si>
  <si>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</si>
  <si>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</si>
  <si>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</si>
  <si>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</si>
  <si>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</si>
  <si>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</si>
  <si>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</si>
  <si>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</si>
  <si>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</si>
  <si>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</si>
  <si>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</si>
  <si>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</si>
  <si>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</si>
  <si>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</si>
  <si>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</si>
  <si>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</si>
  <si>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</si>
  <si>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</si>
  <si>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</si>
  <si>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</si>
  <si>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</si>
  <si>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</si>
  <si>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</si>
  <si>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</si>
  <si>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</si>
  <si>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</si>
  <si>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</si>
  <si>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</si>
  <si>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</si>
  <si>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</si>
  <si>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</si>
  <si>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</si>
  <si>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</si>
  <si>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</si>
  <si>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</si>
  <si>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</si>
  <si>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</si>
  <si>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</si>
  <si>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</si>
  <si>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</si>
  <si>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</si>
  <si>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</si>
  <si>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</si>
  <si>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</si>
  <si>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</si>
  <si>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</si>
  <si>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</si>
  <si>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</si>
  <si>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</si>
  <si>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</si>
  <si>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</si>
  <si>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</si>
  <si>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</si>
  <si>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</si>
  <si>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</si>
  <si>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</si>
  <si>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</si>
  <si>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</si>
  <si>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</si>
  <si>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</si>
  <si>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</si>
  <si>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</si>
  <si>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</si>
  <si>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</si>
  <si>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</si>
  <si>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</si>
  <si>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</si>
  <si>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</si>
  <si>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</si>
  <si>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</si>
  <si>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</si>
  <si>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</si>
  <si>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</si>
  <si>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</si>
  <si>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</si>
  <si>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</si>
  <si>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</si>
  <si>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</si>
  <si>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</si>
  <si>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</si>
  <si>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</si>
  <si>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</si>
  <si>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</si>
  <si>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</si>
  <si>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</si>
  <si>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</si>
  <si>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</si>
  <si>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</si>
  <si>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</si>
  <si>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</si>
  <si>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</si>
  <si>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</si>
  <si>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</si>
  <si>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</si>
  <si>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</si>
  <si>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</si>
  <si>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</si>
  <si>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</si>
  <si>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</si>
  <si>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</si>
  <si>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</si>
  <si>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</si>
  <si>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</si>
  <si>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</si>
  <si>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</si>
  <si>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</si>
  <si>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</si>
  <si>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</si>
  <si>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</si>
  <si>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</si>
  <si>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</si>
  <si>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</si>
  <si>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</si>
  <si>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</si>
  <si>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</si>
  <si>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</si>
  <si>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</si>
  <si>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</si>
  <si>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</si>
  <si>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</si>
  <si>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</si>
  <si>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</si>
  <si>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</si>
  <si>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</si>
  <si>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</si>
  <si>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</si>
  <si>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</si>
  <si>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</si>
  <si>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</si>
  <si>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</si>
  <si>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</si>
  <si>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</si>
  <si>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</si>
  <si>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</si>
  <si>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</si>
  <si>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</si>
  <si>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</si>
  <si>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</si>
  <si>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</si>
  <si>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</si>
  <si>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</si>
  <si>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</si>
  <si>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</si>
  <si>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</si>
  <si>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</si>
  <si>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</si>
  <si>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</si>
  <si>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</si>
  <si>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</si>
  <si>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</si>
  <si>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</si>
  <si>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</si>
  <si>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</si>
  <si>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</si>
  <si>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</si>
  <si>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</si>
  <si>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</si>
  <si>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</si>
  <si>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</si>
  <si>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</si>
  <si>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</si>
  <si>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</si>
  <si>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</si>
  <si>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</si>
  <si>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</si>
  <si>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</si>
  <si>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</si>
  <si>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</si>
  <si>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</si>
  <si>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</si>
  <si>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</si>
  <si>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</si>
  <si>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</si>
  <si>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</si>
  <si>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</si>
  <si>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</si>
  <si>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</si>
  <si>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</si>
  <si>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</si>
  <si>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</si>
  <si>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</si>
  <si>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</si>
  <si>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</si>
  <si>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</si>
  <si>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</si>
  <si>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</si>
  <si>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</si>
  <si>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</si>
  <si>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</si>
  <si>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</si>
  <si>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</si>
  <si>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</si>
  <si>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</si>
  <si>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</si>
  <si>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</si>
  <si>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</si>
  <si>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</si>
  <si>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</si>
  <si>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</si>
  <si>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</si>
  <si>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</si>
  <si>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</si>
  <si>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</si>
  <si>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</si>
  <si>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</si>
  <si>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</si>
  <si>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</si>
  <si>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</si>
  <si>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</si>
  <si>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</si>
  <si>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</si>
  <si>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</si>
  <si>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</si>
  <si>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</si>
  <si>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</si>
  <si>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</si>
  <si>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</si>
  <si>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</si>
  <si>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</si>
  <si>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</si>
  <si>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</si>
  <si>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</si>
  <si>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</si>
  <si>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</si>
  <si>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</si>
  <si>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</si>
  <si>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</si>
  <si>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</si>
  <si>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</si>
  <si>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</si>
  <si>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</si>
  <si>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</si>
  <si>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</si>
  <si>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</si>
  <si>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</si>
  <si>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</si>
  <si>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</si>
  <si>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</si>
  <si>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</si>
  <si>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</si>
  <si>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</si>
  <si>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</si>
  <si>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</si>
  <si>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</si>
  <si>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</si>
  <si>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</si>
  <si>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</si>
  <si>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</si>
  <si>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</si>
  <si>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</si>
  <si>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</si>
  <si>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</si>
  <si>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</si>
  <si>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</si>
  <si>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</si>
  <si>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</si>
  <si>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</si>
  <si>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</si>
  <si>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</si>
  <si>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</si>
  <si>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</si>
  <si>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</si>
  <si>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</si>
  <si>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</si>
  <si>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</si>
  <si>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</si>
  <si>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</si>
  <si>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</si>
  <si>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</si>
  <si>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</si>
  <si>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</si>
  <si>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</si>
  <si>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</si>
  <si>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</si>
  <si>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</si>
  <si>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</si>
  <si>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</si>
  <si>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</si>
  <si>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</si>
  <si>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</si>
  <si>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</si>
  <si>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</si>
  <si>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</si>
  <si>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</si>
  <si>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</si>
  <si>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</si>
  <si>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</si>
  <si>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</si>
  <si>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</si>
  <si>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</si>
  <si>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</si>
  <si>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</si>
  <si>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</si>
  <si>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</si>
  <si>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</si>
  <si>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</si>
  <si>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</si>
  <si>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</si>
  <si>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</si>
  <si>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</si>
  <si>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</si>
  <si>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</si>
  <si>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</si>
  <si>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</si>
  <si>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</si>
  <si>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</si>
  <si>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</si>
  <si>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</si>
  <si>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</si>
  <si>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</si>
  <si>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</si>
  <si>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</si>
  <si>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</si>
  <si>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</si>
  <si>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</si>
  <si>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</si>
  <si>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</si>
  <si>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</si>
  <si>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</si>
  <si>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</si>
  <si>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</si>
  <si>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</si>
  <si>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</si>
  <si>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</si>
  <si>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</si>
  <si>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</si>
  <si>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</si>
  <si>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</si>
  <si>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</si>
  <si>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</si>
  <si>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</si>
  <si>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</si>
  <si>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</si>
  <si>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</si>
  <si>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</si>
  <si>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</si>
  <si>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</si>
  <si>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</si>
  <si>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</si>
  <si>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</si>
  <si>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</si>
  <si>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</si>
  <si>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</si>
  <si>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</si>
  <si>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</si>
  <si>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</si>
  <si>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</si>
  <si>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</si>
  <si>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</si>
  <si>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</si>
  <si>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</si>
  <si>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</si>
  <si>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</si>
  <si>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</si>
  <si>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</si>
  <si>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</si>
  <si>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</si>
  <si>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</si>
  <si>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</si>
  <si>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</si>
  <si>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</si>
  <si>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</si>
  <si>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</si>
  <si>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</si>
  <si>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</si>
  <si>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</si>
  <si>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</si>
  <si>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</si>
  <si>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</si>
  <si>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</si>
  <si>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</si>
  <si>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</si>
  <si>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</si>
  <si>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</si>
  <si>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</si>
  <si>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</si>
  <si>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</si>
  <si>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</si>
  <si>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</si>
  <si>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</si>
  <si>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</si>
  <si>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</si>
  <si>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</si>
  <si>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</si>
  <si>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</si>
  <si>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</si>
  <si>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</si>
  <si>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</si>
  <si>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</si>
  <si>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</si>
  <si>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</si>
  <si>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</si>
  <si>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</si>
  <si>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</si>
  <si>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</si>
  <si>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</si>
  <si>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</si>
  <si>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</si>
  <si>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</si>
  <si>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</si>
  <si>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</si>
  <si>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</si>
  <si>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</si>
  <si>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</si>
  <si>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</si>
  <si>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</si>
  <si>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</si>
  <si>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</si>
  <si>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</si>
  <si>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</si>
  <si>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</si>
  <si>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</si>
  <si>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</si>
  <si>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</si>
  <si>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</si>
  <si>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</si>
  <si>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</si>
  <si>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</si>
  <si>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</si>
  <si>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</si>
  <si>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</si>
  <si>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</si>
  <si>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</si>
  <si>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</si>
  <si>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</si>
  <si>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</si>
  <si>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</si>
  <si>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</si>
  <si>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</si>
  <si>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</si>
  <si>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</si>
  <si>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</si>
  <si>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</si>
  <si>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</si>
  <si>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</si>
  <si>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</si>
  <si>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</si>
  <si>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</si>
  <si>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</si>
  <si>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</si>
  <si>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</si>
  <si>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</si>
  <si>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</si>
  <si>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</si>
  <si>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</si>
  <si>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</si>
  <si>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</si>
  <si>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</si>
  <si>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</si>
  <si>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</si>
  <si>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</si>
  <si>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</si>
  <si>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</si>
  <si>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</si>
  <si>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</si>
  <si>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</si>
  <si>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</si>
  <si>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</si>
  <si>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</si>
  <si>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</si>
  <si>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</si>
  <si>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</si>
  <si>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</si>
  <si>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</si>
  <si>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</si>
  <si>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</si>
  <si>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</si>
  <si>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</si>
  <si>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</si>
  <si>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</si>
  <si>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</si>
  <si>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</si>
  <si>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</si>
  <si>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</si>
  <si>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</si>
  <si>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</si>
  <si>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</si>
  <si>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</si>
  <si>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</si>
  <si>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</si>
  <si>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</si>
  <si>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</si>
  <si>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</si>
  <si>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</si>
  <si>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</si>
  <si>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</si>
  <si>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</si>
  <si>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</si>
  <si>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</si>
  <si>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</si>
  <si>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</si>
  <si>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</si>
  <si>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</si>
  <si>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</si>
  <si>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</si>
  <si>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</si>
  <si>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</si>
  <si>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</si>
  <si>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</si>
  <si>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</si>
  <si>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</si>
  <si>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</si>
  <si>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</si>
  <si>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</si>
  <si>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</si>
  <si>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</si>
  <si>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</si>
  <si>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</si>
  <si>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</si>
  <si>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</si>
  <si>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</si>
  <si>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</si>
  <si>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</si>
  <si>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</si>
  <si>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</si>
  <si>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</si>
  <si>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</si>
  <si>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</si>
  <si>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</si>
  <si>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</si>
  <si>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</si>
  <si>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</si>
  <si>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</si>
  <si>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</si>
  <si>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</si>
  <si>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</si>
  <si>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</si>
  <si>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</si>
  <si>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</si>
  <si>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</si>
  <si>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</si>
  <si>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</si>
  <si>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</si>
  <si>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</si>
  <si>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</si>
  <si>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</si>
  <si>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</si>
  <si>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</si>
  <si>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</si>
  <si>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</si>
  <si>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</si>
  <si>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</si>
  <si>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</si>
  <si>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</si>
  <si>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</si>
  <si>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</si>
  <si>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</si>
  <si>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</si>
  <si>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</si>
  <si>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</si>
  <si>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</si>
  <si>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</si>
  <si>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</si>
  <si>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</si>
  <si>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</si>
  <si>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</si>
  <si>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</si>
  <si>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</si>
  <si>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</si>
  <si>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</si>
  <si>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</si>
  <si>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</si>
  <si>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</si>
  <si>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</si>
  <si>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</si>
  <si>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</si>
  <si>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</si>
  <si>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</si>
  <si>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</si>
  <si>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</si>
  <si>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</si>
  <si>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</si>
  <si>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</si>
  <si>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</si>
  <si>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</si>
  <si>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</si>
  <si>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</si>
  <si>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</si>
  <si>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</si>
  <si>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</si>
  <si>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</si>
  <si>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</si>
  <si>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</si>
  <si>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</si>
  <si>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</si>
  <si>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</si>
  <si>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</si>
  <si>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</si>
  <si>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</si>
  <si>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</si>
  <si>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</si>
  <si>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</si>
  <si>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</si>
  <si>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</si>
  <si>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</si>
  <si>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</si>
  <si>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</si>
  <si>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</si>
  <si>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</si>
  <si>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</si>
  <si>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</si>
  <si>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</si>
  <si>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</si>
  <si>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</si>
  <si>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</si>
  <si>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</si>
  <si>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</si>
  <si>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</si>
  <si>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</si>
  <si>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</si>
  <si>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</si>
  <si>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</si>
  <si>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</si>
  <si>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</si>
  <si>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</si>
  <si>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</si>
  <si>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</si>
  <si>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</si>
  <si>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</si>
  <si>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</si>
  <si>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</si>
  <si>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</si>
  <si>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</si>
  <si>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</si>
  <si>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</si>
  <si>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</si>
  <si>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</si>
  <si>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</si>
  <si>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</si>
  <si>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</si>
  <si>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</si>
  <si>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</si>
  <si>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</si>
  <si>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</si>
  <si>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</si>
  <si>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</si>
  <si>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</si>
  <si>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</si>
  <si>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</si>
  <si>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</si>
  <si>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</si>
  <si>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</si>
  <si>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</si>
  <si>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</si>
  <si>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</si>
  <si>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</si>
  <si>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</si>
  <si>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</si>
  <si>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</si>
  <si>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</si>
  <si>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</si>
  <si>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</si>
  <si>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</si>
  <si>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</si>
  <si>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</si>
  <si>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</si>
  <si>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</si>
  <si>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</si>
  <si>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</si>
  <si>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</si>
  <si>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</si>
  <si>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</si>
  <si>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</si>
  <si>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</si>
  <si>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</si>
  <si>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</si>
  <si>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</si>
  <si>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</si>
  <si>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</si>
  <si>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</si>
  <si>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</si>
  <si>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</si>
  <si>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</si>
  <si>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</si>
  <si>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</si>
  <si>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</si>
  <si>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</si>
  <si>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</si>
  <si>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</si>
  <si>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</si>
  <si>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</si>
  <si>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</si>
  <si>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</si>
  <si>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</si>
  <si>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</si>
  <si>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</si>
  <si>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</si>
  <si>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</si>
  <si>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</si>
  <si>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</si>
  <si>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</si>
  <si>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</si>
  <si>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</si>
  <si>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</si>
  <si>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</si>
  <si>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</si>
  <si>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</si>
  <si>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</si>
  <si>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</si>
  <si>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</si>
  <si>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</si>
  <si>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</si>
  <si>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</si>
  <si>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</si>
  <si>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</si>
  <si>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</si>
  <si>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</si>
  <si>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</si>
  <si>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</si>
  <si>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</si>
  <si>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</si>
  <si>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</si>
  <si>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</si>
  <si>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</si>
  <si>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</si>
  <si>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</si>
  <si>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</si>
  <si>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</si>
  <si>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</si>
  <si>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</si>
  <si>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</si>
  <si>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</si>
  <si>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</si>
  <si>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</si>
  <si>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</si>
  <si>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</si>
  <si>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</si>
  <si>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</si>
  <si>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</si>
  <si>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</si>
  <si>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</si>
  <si>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</si>
  <si>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</si>
  <si>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</si>
  <si>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</si>
  <si>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</si>
  <si>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</si>
  <si>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</si>
  <si>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</si>
  <si>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</si>
  <si>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</si>
  <si>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</si>
  <si>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</si>
  <si>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</si>
  <si>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</si>
  <si>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</si>
  <si>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</si>
  <si>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</si>
  <si>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</si>
  <si>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</si>
  <si>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</si>
  <si>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</si>
  <si>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</si>
  <si>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</si>
  <si>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</si>
  <si>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</si>
  <si>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</si>
  <si>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</si>
  <si>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</si>
  <si>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</si>
  <si>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</si>
  <si>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</si>
  <si>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</si>
  <si>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</si>
  <si>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</si>
  <si>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</si>
  <si>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</si>
  <si>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</si>
  <si>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</si>
  <si>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</si>
  <si>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</si>
  <si>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</si>
  <si>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</si>
  <si>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</si>
  <si>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</si>
  <si>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</si>
  <si>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</si>
  <si>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</si>
  <si>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</si>
  <si>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</si>
  <si>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</si>
  <si>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</si>
  <si>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</si>
  <si>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</si>
  <si>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</si>
  <si>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</si>
  <si>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</si>
  <si>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</si>
  <si>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</si>
  <si>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</si>
  <si>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</si>
  <si>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</si>
  <si>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</si>
  <si>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</si>
  <si>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</si>
  <si>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</si>
  <si>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</si>
  <si>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</si>
  <si>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</si>
  <si>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</si>
  <si>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</si>
  <si>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</si>
  <si>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</si>
  <si>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</si>
  <si>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</si>
  <si>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</si>
  <si>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</si>
  <si>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</si>
  <si>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</si>
  <si>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</si>
  <si>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</si>
  <si>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</si>
  <si>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</si>
  <si>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</si>
  <si>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</si>
  <si>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</si>
  <si>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</si>
  <si>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</si>
  <si>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</si>
  <si>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</si>
  <si>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</si>
  <si>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</si>
  <si>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</si>
  <si>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</si>
  <si>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</si>
  <si>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</si>
  <si>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</si>
  <si>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</si>
  <si>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</si>
  <si>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</si>
  <si>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</si>
  <si>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</si>
  <si>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</si>
  <si>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</si>
  <si>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</si>
  <si>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</si>
  <si>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</si>
  <si>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</si>
  <si>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</si>
  <si>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</si>
  <si>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</si>
  <si>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</si>
  <si>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</si>
  <si>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</si>
  <si>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</si>
  <si>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</si>
  <si>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</si>
  <si>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</si>
  <si>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</si>
  <si>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</si>
  <si>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</si>
  <si>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</si>
  <si>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</si>
  <si>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</si>
  <si>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</si>
  <si>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</si>
  <si>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</si>
  <si>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</si>
  <si>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</si>
  <si>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</si>
  <si>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</si>
  <si>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</si>
  <si>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</si>
  <si>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</si>
  <si>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</si>
  <si>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</si>
  <si>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</si>
  <si>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</si>
  <si>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</si>
  <si>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</si>
  <si>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</si>
  <si>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</si>
  <si>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</si>
  <si>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</si>
  <si>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</si>
  <si>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</si>
  <si>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</si>
  <si>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</si>
  <si>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</si>
  <si>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</si>
  <si>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</si>
  <si>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</si>
  <si>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</si>
  <si>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</si>
  <si>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</si>
  <si>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</si>
  <si>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</si>
  <si>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</si>
  <si>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</si>
  <si>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</si>
  <si>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</si>
  <si>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</si>
  <si>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</si>
  <si>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</si>
  <si>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</si>
  <si>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</si>
  <si>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</si>
  <si>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</si>
  <si>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</si>
  <si>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</si>
  <si>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</si>
  <si>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</si>
  <si>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</si>
  <si>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</si>
  <si>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</si>
  <si>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</si>
  <si>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</si>
  <si>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</si>
  <si>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</si>
  <si>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</si>
  <si>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</si>
  <si>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</si>
  <si>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</si>
  <si>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</si>
  <si>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</si>
  <si>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</si>
  <si>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</si>
  <si>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</si>
  <si>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</si>
  <si>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</si>
  <si>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</si>
  <si>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</si>
  <si>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</si>
  <si>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</si>
  <si>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</si>
  <si>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</si>
  <si>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</si>
  <si>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</si>
  <si>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</si>
  <si>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</si>
  <si>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</si>
  <si>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</si>
  <si>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</si>
  <si>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</si>
  <si>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</si>
  <si>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</si>
  <si>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</si>
  <si>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</si>
  <si>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</si>
  <si>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</si>
  <si>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</si>
  <si>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</si>
  <si>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</si>
  <si>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</si>
  <si>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</si>
  <si>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</si>
  <si>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</si>
  <si>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</si>
  <si>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</si>
  <si>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</si>
  <si>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</si>
  <si>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</si>
  <si>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</si>
  <si>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</si>
  <si>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</si>
  <si>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</si>
  <si>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</si>
  <si>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</si>
  <si>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</si>
  <si>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</si>
  <si>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</si>
  <si>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</si>
  <si>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</si>
  <si>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</si>
  <si>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</si>
  <si>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</si>
  <si>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</si>
  <si>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</si>
  <si>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</si>
  <si>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</si>
  <si>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</si>
  <si>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</si>
  <si>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</si>
  <si>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</si>
  <si>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</si>
  <si>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</si>
  <si>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</si>
  <si>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</si>
  <si>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</si>
  <si>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</si>
  <si>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</si>
  <si>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</si>
  <si>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</si>
  <si>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</si>
  <si>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</si>
  <si>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</si>
  <si>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</si>
  <si>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</si>
  <si>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</si>
  <si>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</si>
  <si>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</si>
  <si>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</si>
  <si>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</si>
  <si>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</si>
  <si>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</si>
  <si>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</si>
  <si>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</si>
  <si>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</si>
  <si>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</si>
  <si>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</si>
  <si>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</si>
  <si>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</si>
  <si>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</si>
  <si>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</si>
  <si>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</si>
  <si>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</si>
  <si>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</si>
  <si>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</si>
  <si>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</si>
  <si>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</si>
  <si>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</si>
  <si>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</si>
  <si>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</si>
  <si>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</si>
  <si>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</si>
  <si>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</si>
  <si>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</si>
  <si>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</si>
  <si>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</si>
  <si>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</si>
  <si>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</si>
  <si>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</si>
  <si>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</si>
  <si>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</si>
  <si>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</si>
  <si>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</si>
  <si>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</si>
  <si>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</si>
  <si>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</si>
  <si>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</si>
  <si>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</si>
  <si>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</si>
  <si>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</si>
  <si>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</si>
  <si>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</si>
  <si>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</si>
  <si>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</si>
  <si>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</si>
  <si>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</si>
  <si>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</si>
  <si>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</si>
  <si>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</si>
  <si>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</si>
  <si>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</si>
  <si>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</si>
  <si>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</si>
  <si>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</si>
  <si>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</si>
  <si>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</si>
  <si>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</si>
  <si>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</si>
  <si>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</si>
  <si>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</si>
  <si>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</si>
  <si>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</si>
  <si>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</si>
  <si>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</si>
  <si>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</si>
  <si>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</si>
  <si>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</si>
  <si>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</si>
  <si>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</si>
  <si>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</si>
  <si>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</si>
  <si>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</si>
  <si>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</si>
  <si>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</si>
  <si>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</si>
  <si>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</si>
  <si>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</si>
  <si>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</si>
  <si>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</si>
  <si>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</si>
  <si>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</si>
  <si>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</si>
  <si>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</si>
  <si>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</si>
  <si>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</si>
  <si>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</si>
  <si>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</si>
  <si>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</si>
  <si>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</si>
  <si>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</si>
  <si>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</si>
  <si>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</si>
  <si>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</si>
  <si>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</si>
  <si>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</si>
  <si>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</si>
  <si>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</si>
  <si>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</si>
  <si>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</si>
  <si>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</si>
  <si>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</si>
  <si>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</si>
  <si>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</si>
  <si>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</si>
  <si>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</si>
  <si>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</si>
  <si>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</si>
  <si>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</si>
  <si>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</si>
  <si>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</si>
  <si>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</si>
  <si>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</si>
  <si>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</si>
  <si>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</si>
  <si>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</si>
  <si>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</si>
  <si>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</si>
  <si>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</si>
  <si>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</si>
  <si>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</si>
  <si>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</si>
  <si>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</si>
  <si>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</si>
  <si>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</si>
  <si>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</si>
  <si>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</si>
  <si>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</si>
  <si>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</si>
  <si>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</si>
  <si>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</si>
  <si>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</si>
  <si>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</si>
  <si>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</si>
  <si>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</si>
  <si>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</si>
  <si>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</si>
  <si>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</si>
  <si>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</si>
  <si>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</si>
  <si>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</si>
  <si>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</si>
  <si>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</si>
  <si>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</si>
  <si>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</si>
  <si>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</si>
  <si>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</si>
  <si>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</si>
  <si>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</si>
  <si>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</si>
  <si>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</si>
  <si>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</si>
  <si>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</si>
  <si>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</si>
  <si>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</si>
  <si>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</si>
  <si>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</si>
  <si>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</si>
  <si>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</si>
  <si>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</si>
  <si>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</si>
  <si>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</si>
  <si>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</si>
  <si>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</si>
  <si>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</si>
  <si>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</si>
  <si>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</si>
  <si>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</si>
  <si>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</si>
  <si>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</si>
  <si>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</si>
  <si>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</si>
  <si>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</si>
  <si>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</si>
  <si>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</si>
  <si>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</si>
  <si>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</si>
  <si>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</si>
  <si>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</si>
  <si>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</si>
  <si>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</si>
  <si>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</si>
  <si>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</si>
  <si>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</si>
  <si>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</si>
  <si>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</si>
  <si>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</si>
  <si>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</si>
  <si>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</si>
  <si>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</si>
  <si>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</si>
  <si>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</si>
  <si>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</si>
  <si>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</si>
  <si>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</si>
  <si>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</si>
  <si>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</si>
  <si>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</si>
  <si>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</si>
  <si>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</si>
  <si>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</si>
  <si>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</si>
  <si>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</si>
  <si>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</si>
  <si>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</si>
  <si>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</si>
  <si>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</si>
  <si>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</si>
  <si>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</si>
  <si>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</si>
  <si>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</si>
  <si>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</si>
  <si>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</si>
  <si>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</si>
  <si>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</si>
  <si>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</si>
  <si>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</si>
  <si>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</si>
  <si>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</si>
  <si>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</si>
  <si>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</si>
  <si>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</si>
  <si>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</si>
  <si>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</si>
  <si>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</si>
  <si>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</si>
  <si>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</si>
  <si>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</si>
  <si>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</si>
  <si>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</si>
  <si>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</si>
  <si>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</si>
  <si>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</si>
  <si>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</si>
  <si>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</si>
  <si>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</si>
  <si>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</si>
  <si>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</si>
  <si>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</si>
  <si>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</si>
  <si>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</si>
  <si>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</si>
  <si>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</si>
  <si>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</si>
  <si>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</si>
  <si>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</si>
  <si>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</si>
  <si>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</si>
  <si>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</si>
  <si>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</si>
  <si>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</si>
  <si>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</si>
  <si>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</si>
  <si>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</si>
  <si>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</si>
  <si>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</si>
  <si>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</si>
  <si>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</si>
  <si>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</si>
  <si>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</si>
  <si>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</si>
  <si>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</si>
  <si>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</si>
  <si>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</si>
  <si>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</si>
  <si>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</si>
  <si>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</si>
  <si>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</si>
  <si>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</si>
  <si>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</si>
  <si>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</si>
  <si>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</si>
  <si>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</si>
  <si>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</si>
  <si>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</si>
  <si>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</si>
  <si>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</si>
  <si>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</si>
  <si>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</si>
  <si>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</si>
  <si>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</si>
  <si>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</si>
  <si>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</si>
  <si>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</si>
  <si>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</si>
  <si>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</si>
  <si>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</si>
  <si>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</si>
  <si>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</si>
  <si>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</si>
  <si>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</si>
  <si>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</si>
  <si>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</si>
  <si>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</si>
  <si>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</si>
  <si>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</si>
  <si>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</si>
  <si>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</si>
  <si>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</si>
  <si>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</si>
  <si>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</si>
  <si>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</si>
  <si>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</si>
  <si>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</si>
  <si>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</si>
  <si>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</si>
  <si>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</si>
  <si>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</si>
  <si>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</si>
  <si>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</si>
  <si>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</si>
  <si>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</si>
  <si>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</si>
  <si>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</si>
  <si>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</si>
  <si>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</si>
  <si>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</si>
  <si>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</si>
  <si>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</si>
  <si>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</si>
  <si>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</si>
  <si>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</si>
  <si>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</si>
  <si>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</si>
  <si>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</si>
  <si>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</si>
  <si>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</si>
  <si>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</si>
  <si>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</si>
  <si>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</si>
  <si>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</si>
  <si>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</si>
  <si>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</si>
  <si>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</si>
  <si>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</si>
  <si>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</si>
  <si>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</si>
  <si>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</si>
  <si>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</si>
  <si>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</si>
  <si>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</si>
  <si>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</si>
  <si>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</si>
  <si>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</si>
  <si>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</si>
  <si>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</si>
  <si>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</si>
  <si>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</si>
  <si>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</si>
  <si>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</si>
  <si>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</si>
  <si>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</si>
  <si>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</si>
  <si>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</si>
  <si>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</si>
  <si>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</si>
  <si>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</si>
  <si>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</si>
  <si>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</si>
  <si>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</si>
  <si>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</si>
  <si>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</si>
  <si>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</si>
  <si>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</si>
  <si>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</si>
  <si>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</si>
  <si>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</si>
  <si>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</si>
  <si>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</si>
  <si>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</si>
  <si>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</si>
  <si>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</si>
  <si>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</si>
  <si>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</si>
  <si>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</si>
  <si>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</si>
  <si>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</si>
  <si>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</si>
  <si>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</si>
  <si>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</si>
  <si>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</si>
  <si>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</si>
  <si>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</si>
  <si>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</si>
  <si>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</si>
  <si>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</si>
  <si>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</si>
  <si>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</si>
  <si>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</si>
  <si>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</si>
  <si>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</si>
  <si>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</si>
  <si>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</si>
  <si>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</si>
  <si>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</si>
  <si>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</si>
  <si>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</si>
  <si>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</si>
  <si>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</si>
  <si>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</si>
  <si>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</si>
  <si>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</si>
  <si>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</si>
  <si>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</si>
  <si>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</si>
  <si>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</si>
  <si>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</si>
  <si>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</si>
  <si>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</si>
  <si>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</si>
  <si>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</si>
  <si>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</si>
  <si>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</si>
  <si>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</si>
  <si>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</si>
  <si>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</si>
  <si>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</si>
  <si>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</si>
  <si>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</si>
  <si>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</si>
  <si>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</si>
  <si>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</si>
  <si>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</si>
  <si>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</si>
  <si>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</si>
  <si>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</si>
  <si>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</si>
  <si>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</si>
  <si>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</si>
  <si>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</si>
  <si>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</si>
  <si>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</si>
  <si>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</si>
  <si>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</si>
  <si>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</si>
  <si>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</si>
  <si>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</si>
  <si>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</si>
  <si>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</si>
  <si>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</si>
  <si>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</si>
  <si>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</si>
  <si>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</si>
  <si>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</si>
  <si>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</si>
  <si>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</si>
  <si>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</si>
  <si>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</si>
  <si>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</si>
  <si>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</si>
  <si>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</si>
  <si>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</si>
  <si>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</si>
  <si>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</si>
  <si>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</si>
  <si>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</si>
  <si>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</si>
  <si>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</si>
  <si>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</si>
  <si>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</si>
  <si>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</si>
  <si>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</si>
  <si>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</si>
  <si>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</si>
  <si>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</si>
  <si>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</si>
  <si>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</si>
  <si>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</si>
  <si>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</si>
  <si>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</si>
  <si>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</si>
  <si>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</si>
  <si>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</si>
  <si>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</si>
  <si>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</si>
  <si>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</si>
  <si>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</si>
  <si>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</si>
  <si>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</si>
  <si>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</si>
  <si>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</si>
  <si>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</si>
  <si>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</si>
  <si>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</si>
  <si>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</si>
  <si>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</si>
  <si>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</si>
  <si>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</si>
  <si>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</si>
  <si>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</si>
  <si>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</si>
  <si>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</si>
  <si>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</si>
  <si>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</si>
  <si>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</si>
  <si>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</si>
  <si>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</si>
  <si>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</si>
  <si>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</si>
  <si>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</si>
  <si>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</si>
  <si>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</si>
  <si>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</si>
  <si>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</si>
  <si>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</si>
  <si>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</si>
  <si>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</si>
  <si>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</si>
  <si>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</si>
  <si>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</si>
  <si>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</si>
  <si>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</si>
  <si>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</si>
  <si>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</si>
  <si>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</si>
  <si>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</si>
  <si>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</si>
  <si>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</si>
  <si>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</si>
  <si>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</si>
  <si>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</si>
  <si>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</si>
  <si>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</si>
  <si>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</si>
  <si>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</si>
  <si>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</si>
  <si>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</si>
  <si>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</si>
  <si>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</si>
  <si>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</si>
  <si>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</si>
  <si>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</si>
  <si>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</si>
  <si>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</si>
  <si>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</si>
  <si>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</si>
  <si>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</si>
  <si>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</si>
  <si>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</si>
  <si>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</si>
  <si>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</si>
  <si>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</si>
  <si>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</si>
  <si>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</si>
  <si>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</si>
  <si>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</si>
  <si>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</si>
  <si>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</si>
  <si>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</si>
  <si>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</si>
  <si>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</si>
  <si>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</si>
  <si>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</si>
  <si>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</si>
  <si>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</si>
  <si>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</si>
  <si>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</si>
  <si>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</si>
  <si>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</si>
  <si>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</si>
  <si>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</si>
  <si>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</si>
  <si>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</si>
  <si>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</si>
  <si>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</si>
  <si>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</si>
  <si>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</si>
  <si>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</si>
  <si>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</si>
  <si>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</si>
  <si>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</si>
  <si>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</si>
  <si>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</si>
  <si>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</si>
  <si>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</si>
  <si>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</si>
  <si>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</si>
  <si>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</si>
  <si>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</si>
  <si>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</si>
  <si>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</si>
  <si>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</si>
  <si>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</si>
  <si>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</si>
  <si>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</si>
  <si>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</si>
  <si>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</si>
  <si>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</si>
  <si>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</si>
  <si>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</si>
  <si>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</si>
  <si>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</si>
  <si>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</si>
  <si>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</si>
  <si>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</si>
  <si>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</si>
  <si>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</si>
  <si>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</si>
  <si>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</si>
  <si>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</si>
  <si>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</si>
  <si>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</si>
  <si>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</si>
  <si>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</si>
  <si>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</si>
  <si>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</si>
  <si>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</si>
  <si>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</si>
  <si>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</si>
  <si>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</si>
  <si>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</si>
  <si>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</si>
  <si>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</si>
  <si>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</si>
  <si>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</si>
  <si>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</si>
  <si>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</si>
  <si>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</si>
  <si>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</si>
  <si>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</si>
  <si>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</si>
  <si>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</si>
  <si>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</si>
  <si>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</si>
  <si>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</si>
  <si>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</si>
  <si>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</si>
  <si>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</si>
  <si>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</si>
  <si>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</si>
  <si>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</si>
  <si>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</si>
  <si>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</si>
  <si>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</si>
  <si>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</si>
  <si>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</si>
  <si>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</si>
  <si>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</si>
  <si>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</si>
  <si>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</si>
  <si>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</si>
  <si>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</si>
  <si>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</si>
  <si>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</si>
  <si>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</si>
  <si>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</si>
  <si>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</si>
  <si>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</si>
  <si>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</si>
  <si>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</si>
  <si>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</si>
  <si>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</si>
  <si>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</si>
  <si>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</si>
  <si>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</si>
  <si>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</si>
  <si>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</si>
  <si>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</si>
  <si>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</si>
  <si>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</si>
  <si>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</si>
  <si>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</si>
  <si>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</si>
  <si>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</si>
  <si>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</si>
  <si>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</si>
  <si>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</si>
  <si>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</si>
  <si>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</si>
  <si>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</si>
  <si>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</si>
  <si>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</si>
  <si>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</si>
  <si>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</si>
  <si>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</si>
  <si>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</si>
  <si>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</si>
  <si>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</si>
  <si>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</si>
  <si>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</si>
  <si>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</si>
  <si>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</si>
  <si>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</si>
  <si>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</si>
  <si>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</si>
  <si>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</si>
  <si>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</si>
  <si>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</si>
  <si>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</si>
  <si>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</si>
  <si>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</si>
  <si>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</si>
  <si>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</si>
  <si>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</si>
  <si>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</si>
  <si>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</si>
  <si>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</si>
  <si>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</si>
  <si>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</si>
  <si>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</si>
  <si>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</si>
  <si>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</si>
  <si>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</si>
  <si>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</si>
  <si>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</si>
  <si>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</si>
  <si>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</si>
  <si>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</si>
  <si>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</si>
  <si>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</si>
  <si>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</si>
  <si>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</si>
  <si>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</si>
  <si>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</si>
  <si>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</si>
  <si>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</si>
  <si>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</si>
  <si>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</si>
  <si>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</si>
  <si>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</si>
  <si>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</si>
  <si>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</si>
  <si>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</si>
  <si>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</si>
  <si>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</si>
  <si>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</si>
  <si>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</si>
  <si>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</si>
  <si>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</si>
  <si>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</si>
  <si>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</si>
  <si>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</si>
  <si>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</si>
  <si>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</si>
  <si>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</si>
  <si>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</si>
  <si>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</si>
  <si>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</si>
  <si>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</si>
  <si>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</si>
  <si>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</si>
  <si>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</si>
  <si>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</si>
  <si>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</si>
  <si>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</si>
  <si>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</si>
  <si>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</si>
  <si>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</si>
  <si>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</si>
  <si>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</si>
  <si>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</si>
  <si>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</si>
  <si>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</si>
  <si>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</si>
  <si>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</si>
  <si>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</si>
  <si>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</si>
  <si>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</si>
  <si>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</si>
  <si>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</si>
  <si>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</si>
  <si>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</si>
  <si>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</si>
  <si>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</si>
  <si>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</si>
  <si>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</si>
  <si>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</si>
  <si>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</si>
  <si>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</si>
  <si>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</si>
  <si>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</si>
  <si>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</si>
  <si>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</si>
  <si>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</si>
  <si>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</si>
  <si>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</si>
  <si>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</si>
  <si>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</si>
  <si>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</si>
  <si>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</si>
  <si>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</si>
  <si>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</si>
  <si>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</si>
  <si>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</si>
  <si>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</si>
  <si>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</si>
  <si>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</si>
  <si>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</si>
  <si>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</si>
  <si>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</si>
  <si>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</si>
  <si>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</si>
  <si>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</si>
  <si>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</si>
  <si>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</si>
  <si>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</si>
  <si>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</si>
  <si>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</si>
  <si>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</si>
  <si>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</si>
  <si>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</si>
  <si>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</si>
  <si>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</si>
  <si>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</si>
  <si>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</si>
  <si>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</si>
  <si>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</si>
  <si>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</si>
  <si>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</si>
  <si>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</si>
  <si>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</si>
  <si>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</si>
  <si>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</si>
  <si>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</si>
  <si>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</si>
  <si>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</si>
  <si>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</si>
  <si>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</si>
  <si>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</si>
  <si>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</si>
  <si>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</si>
  <si>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</si>
  <si>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</si>
  <si>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</si>
  <si>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</si>
  <si>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</si>
  <si>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</si>
  <si>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</si>
  <si>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</si>
  <si>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</si>
  <si>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</si>
  <si>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</si>
  <si>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</si>
  <si>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</si>
  <si>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</si>
  <si>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</si>
  <si>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</si>
  <si>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</si>
  <si>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</si>
  <si>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</si>
  <si>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</si>
  <si>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</si>
  <si>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</si>
  <si>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</si>
  <si>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</si>
  <si>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</si>
  <si>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</si>
  <si>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</si>
  <si>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</si>
  <si>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</si>
  <si>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</si>
  <si>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</si>
  <si>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</si>
  <si>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</si>
  <si>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</si>
  <si>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</si>
  <si>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</si>
  <si>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</si>
  <si>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</si>
  <si>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</si>
  <si>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</si>
  <si>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</si>
  <si>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</si>
  <si>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</si>
  <si>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</si>
  <si>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</si>
  <si>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</si>
  <si>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</si>
  <si>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</si>
  <si>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</si>
  <si>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</si>
  <si>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</si>
  <si>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</si>
  <si>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</si>
  <si>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</si>
  <si>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</si>
  <si>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</si>
  <si>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</si>
  <si>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</si>
  <si>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</si>
  <si>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</si>
  <si>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</si>
  <si>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</si>
  <si>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</si>
  <si>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</si>
  <si>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</si>
  <si>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</si>
  <si>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</si>
  <si>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</si>
  <si>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</si>
  <si>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</si>
  <si>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</si>
  <si>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</si>
  <si>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</si>
  <si>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</si>
  <si>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</si>
  <si>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</si>
  <si>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</si>
  <si>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</si>
  <si>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</si>
  <si>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</si>
  <si>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</si>
  <si>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</si>
  <si>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</si>
  <si>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</si>
  <si>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</si>
  <si>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</si>
  <si>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</si>
  <si>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</si>
  <si>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</si>
  <si>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</si>
  <si>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</si>
  <si>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</si>
  <si>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</si>
  <si>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</si>
  <si>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</si>
  <si>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</si>
  <si>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</si>
  <si>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</si>
  <si>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</si>
  <si>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</si>
  <si>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</si>
  <si>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</si>
  <si>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</si>
  <si>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</si>
  <si>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</si>
  <si>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</si>
  <si>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</si>
  <si>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</si>
  <si>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</si>
  <si>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</si>
  <si>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</si>
  <si>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</si>
  <si>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</si>
  <si>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</si>
  <si>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</si>
  <si>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</si>
  <si>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</si>
  <si>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</si>
  <si>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</si>
  <si>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</si>
  <si>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</si>
  <si>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</si>
  <si>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</si>
  <si>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</si>
  <si>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</si>
  <si>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</si>
  <si>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</si>
  <si>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</si>
  <si>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</si>
  <si>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</si>
  <si>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</si>
  <si>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</si>
  <si>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</si>
  <si>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</si>
  <si>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</si>
  <si>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</si>
  <si>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</si>
  <si>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</si>
  <si>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</si>
  <si>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</si>
  <si>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</si>
  <si>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</si>
  <si>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</si>
  <si>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</si>
  <si>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</si>
  <si>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</si>
  <si>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</si>
  <si>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</si>
  <si>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</si>
  <si>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</si>
  <si>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</si>
  <si>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</si>
  <si>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</si>
  <si>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</si>
  <si>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</si>
  <si>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</si>
  <si>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</si>
  <si>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</si>
  <si>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</si>
  <si>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</si>
  <si>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</si>
  <si>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</si>
  <si>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</si>
  <si>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</si>
  <si>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</si>
  <si>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</si>
  <si>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</si>
  <si>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</si>
  <si>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</si>
  <si>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</si>
  <si>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</si>
  <si>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</si>
  <si>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</si>
  <si>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</si>
  <si>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</si>
  <si>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</si>
  <si>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</si>
  <si>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</si>
  <si>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</si>
  <si>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</si>
  <si>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</si>
  <si>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</si>
  <si>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</si>
  <si>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</si>
  <si>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</si>
  <si>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</si>
  <si>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</si>
  <si>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</si>
  <si>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</si>
  <si>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</si>
  <si>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</si>
  <si>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</si>
  <si>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</si>
  <si>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</si>
  <si>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</si>
  <si>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</si>
  <si>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</si>
  <si>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</si>
  <si>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</si>
  <si>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</si>
  <si>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</si>
  <si>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</si>
  <si>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</si>
  <si>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</si>
  <si>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</si>
  <si>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</si>
  <si>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</si>
  <si>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</si>
  <si>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</si>
  <si>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</si>
  <si>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</si>
  <si>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</si>
  <si>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</si>
  <si>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</si>
  <si>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</si>
  <si>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</si>
  <si>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</si>
  <si>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</si>
  <si>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</si>
  <si>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</si>
  <si>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</si>
  <si>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</si>
  <si>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</si>
  <si>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</si>
  <si>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</si>
  <si>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</si>
  <si>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</si>
  <si>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</si>
  <si>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</si>
  <si>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</si>
  <si>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</si>
  <si>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</si>
  <si>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</si>
  <si>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</si>
  <si>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</si>
  <si>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</si>
  <si>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</si>
  <si>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</si>
  <si>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</si>
  <si>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</si>
  <si>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</si>
  <si>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</si>
  <si>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</si>
  <si>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</si>
  <si>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</si>
  <si>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</si>
  <si>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</si>
  <si>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</si>
  <si>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</si>
  <si>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</si>
  <si>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</si>
  <si>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</si>
  <si>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</si>
  <si>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</si>
  <si>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</si>
  <si>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</si>
  <si>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</si>
  <si>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</si>
  <si>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</si>
  <si>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</si>
  <si>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</si>
  <si>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</si>
  <si>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</si>
  <si>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</si>
  <si>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</si>
  <si>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</si>
  <si>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</si>
  <si>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</si>
  <si>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</si>
  <si>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</si>
  <si>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</si>
  <si>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</si>
  <si>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</si>
  <si>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</si>
  <si>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</si>
  <si>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</si>
  <si>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</si>
  <si>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</si>
  <si>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</si>
  <si>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</si>
  <si>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</si>
  <si>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</si>
  <si>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</si>
  <si>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</si>
  <si>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</si>
  <si>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</si>
  <si>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</si>
  <si>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</si>
  <si>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</si>
  <si>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</si>
  <si>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</si>
  <si>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</si>
  <si>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</si>
  <si>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</si>
  <si>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</si>
  <si>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</si>
  <si>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</si>
  <si>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</si>
  <si>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</si>
  <si>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</si>
  <si>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</si>
  <si>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</si>
  <si>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</si>
  <si>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</si>
  <si>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</si>
  <si>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</si>
  <si>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</si>
  <si>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</si>
  <si>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</si>
  <si>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</si>
  <si>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</si>
  <si>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</si>
  <si>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</si>
  <si>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</si>
  <si>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</si>
  <si>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</si>
  <si>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</si>
  <si>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</si>
  <si>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</si>
  <si>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</si>
  <si>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</si>
  <si>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</si>
  <si>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</si>
  <si>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</si>
  <si>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</si>
  <si>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</si>
  <si>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</si>
  <si>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</si>
  <si>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</si>
  <si>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</si>
  <si>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</si>
  <si>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</si>
  <si>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</si>
  <si>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</si>
  <si>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</si>
  <si>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</si>
  <si>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</si>
  <si>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</si>
  <si>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</si>
  <si>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</si>
  <si>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</si>
  <si>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</si>
  <si>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</si>
  <si>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</si>
  <si>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</si>
  <si>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</si>
  <si>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</si>
  <si>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</si>
  <si>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</si>
  <si>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</si>
  <si>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</si>
  <si>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</si>
  <si>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</si>
  <si>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</si>
  <si>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</si>
  <si>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</si>
  <si>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</si>
  <si>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</si>
  <si>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</si>
  <si>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</si>
  <si>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</si>
  <si>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</si>
  <si>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</si>
  <si>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</si>
  <si>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</si>
  <si>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</si>
  <si>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</si>
  <si>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</si>
  <si>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</si>
  <si>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</si>
  <si>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</si>
  <si>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</si>
  <si>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</si>
  <si>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</si>
  <si>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</si>
  <si>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</si>
  <si>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</si>
  <si>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</si>
  <si>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</si>
  <si>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</si>
  <si>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</si>
  <si>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</si>
  <si>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</si>
  <si>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</si>
  <si>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</si>
  <si>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</si>
  <si>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</si>
  <si>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</si>
  <si>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</si>
  <si>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</si>
  <si>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</si>
  <si>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</si>
  <si>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</si>
  <si>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</si>
  <si>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</si>
  <si>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</si>
  <si>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</si>
  <si>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</si>
  <si>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</si>
  <si>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</si>
  <si>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</si>
  <si>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</si>
  <si>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</si>
  <si>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</si>
  <si>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</si>
  <si>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</si>
  <si>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</si>
  <si>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</si>
  <si>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</si>
  <si>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</si>
  <si>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</si>
  <si>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</si>
  <si>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</si>
  <si>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</si>
  <si>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</si>
  <si>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</si>
  <si>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</si>
  <si>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</si>
  <si>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</si>
  <si>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</si>
  <si>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</si>
  <si>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</si>
  <si>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</si>
  <si>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</si>
  <si>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</si>
  <si>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</si>
  <si>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</si>
  <si>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</si>
  <si>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</si>
  <si>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</si>
  <si>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</si>
  <si>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</si>
  <si>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</si>
  <si>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</si>
  <si>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</si>
  <si>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</si>
  <si>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</si>
  <si>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</si>
  <si>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</si>
  <si>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</si>
  <si>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</si>
  <si>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</si>
  <si>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</si>
  <si>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</si>
  <si>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</si>
  <si>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</si>
  <si>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</si>
  <si>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</si>
  <si>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</si>
  <si>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</si>
  <si>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</si>
  <si>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</si>
  <si>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</si>
  <si>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</si>
  <si>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</si>
  <si>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</si>
  <si>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</si>
  <si>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</si>
  <si>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</si>
  <si>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</si>
  <si>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</si>
  <si>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</si>
  <si>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</si>
  <si>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</si>
  <si>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</si>
  <si>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</si>
  <si>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</si>
  <si>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</si>
  <si>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</si>
  <si>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</si>
  <si>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</si>
  <si>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</si>
  <si>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</si>
  <si>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</si>
  <si>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</si>
  <si>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</si>
  <si>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</si>
  <si>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</si>
  <si>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</si>
  <si>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</si>
  <si>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</si>
  <si>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</si>
  <si>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</si>
  <si>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</si>
  <si>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</si>
  <si>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</si>
  <si>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</si>
  <si>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</si>
  <si>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</si>
  <si>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</si>
  <si>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</si>
  <si>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</si>
  <si>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</si>
  <si>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</si>
  <si>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</si>
  <si>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</si>
  <si>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</si>
  <si>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</si>
  <si>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</si>
  <si>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</si>
  <si>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</si>
  <si>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</si>
  <si>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</si>
  <si>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</si>
  <si>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</si>
  <si>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</si>
  <si>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</si>
  <si>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</si>
  <si>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</si>
  <si>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</si>
  <si>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</si>
  <si>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</si>
  <si>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</si>
  <si>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</si>
  <si>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</si>
  <si>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</si>
  <si>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</si>
  <si>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</si>
  <si>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</si>
  <si>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</si>
  <si>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</si>
  <si>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</si>
  <si>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</si>
  <si>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</si>
  <si>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</si>
  <si>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</si>
  <si>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</si>
  <si>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</si>
  <si>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</si>
  <si>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</si>
  <si>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</si>
  <si>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</si>
  <si>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</si>
  <si>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</si>
  <si>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</si>
  <si>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</si>
  <si>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</si>
  <si>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</si>
  <si>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</si>
  <si>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</si>
  <si>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</si>
  <si>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</si>
  <si>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</si>
  <si>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</si>
  <si>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</si>
  <si>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</si>
  <si>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</si>
  <si>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</si>
  <si>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</si>
  <si>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</si>
  <si>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</si>
  <si>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</si>
  <si>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</si>
  <si>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</si>
  <si>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</si>
  <si>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</si>
  <si>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</si>
  <si>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</si>
  <si>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</si>
  <si>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</si>
  <si>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</si>
  <si>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</si>
  <si>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</si>
  <si>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</si>
  <si>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</si>
  <si>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</si>
  <si>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</si>
  <si>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</si>
  <si>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</si>
  <si>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</si>
  <si>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</si>
  <si>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</si>
  <si>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</si>
  <si>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</si>
  <si>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</si>
  <si>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</si>
  <si>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</si>
  <si>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</si>
  <si>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</si>
  <si>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</si>
  <si>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</si>
  <si>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</si>
  <si>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</si>
  <si>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</si>
  <si>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</si>
  <si>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</si>
  <si>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</si>
  <si>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</si>
  <si>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</si>
  <si>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</si>
  <si>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</si>
  <si>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</si>
  <si>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</si>
  <si>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</si>
  <si>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</si>
  <si>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</si>
  <si>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</si>
  <si>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</si>
  <si>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</si>
  <si>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</si>
  <si>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</si>
  <si>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</si>
  <si>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</si>
  <si>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</si>
  <si>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</si>
  <si>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</si>
  <si>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</si>
  <si>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</si>
  <si>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</si>
  <si>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</si>
  <si>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</si>
  <si>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</si>
  <si>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</si>
  <si>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</si>
  <si>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</si>
  <si>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</si>
  <si>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</si>
  <si>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</si>
  <si>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</si>
  <si>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</si>
  <si>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</si>
  <si>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</si>
  <si>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</si>
  <si>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</si>
  <si>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</si>
  <si>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</si>
  <si>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</si>
  <si>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</si>
  <si>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</si>
  <si>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</si>
  <si>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</si>
  <si>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</si>
  <si>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</si>
  <si>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</si>
  <si>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</si>
  <si>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</si>
  <si>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</si>
  <si>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</si>
  <si>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</si>
  <si>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</si>
  <si>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</si>
  <si>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</si>
  <si>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</si>
  <si>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</si>
  <si>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</si>
  <si>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</si>
  <si>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</si>
  <si>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</si>
  <si>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</si>
  <si>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</si>
  <si>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</si>
  <si>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</si>
  <si>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</si>
  <si>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</si>
  <si>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</si>
  <si>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</si>
  <si>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</si>
  <si>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</si>
  <si>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</si>
  <si>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</si>
  <si>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</si>
  <si>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</si>
  <si>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</si>
  <si>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</si>
  <si>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</si>
  <si>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</si>
  <si>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</si>
  <si>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</si>
  <si>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</si>
  <si>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</si>
  <si>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</si>
  <si>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</si>
  <si>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</si>
  <si>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</si>
  <si>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</si>
  <si>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</si>
  <si>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</si>
  <si>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</si>
  <si>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</si>
  <si>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</si>
  <si>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</si>
  <si>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</si>
  <si>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</si>
  <si>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</si>
  <si>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</si>
  <si>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</si>
  <si>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</si>
  <si>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</si>
  <si>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</si>
  <si>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</si>
  <si>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</si>
  <si>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</si>
  <si>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</si>
  <si>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</si>
  <si>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</si>
  <si>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</si>
  <si>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</si>
  <si>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</si>
  <si>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</si>
  <si>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</si>
  <si>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</si>
  <si>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</si>
  <si>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</si>
  <si>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</si>
  <si>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</si>
  <si>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</si>
  <si>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</si>
  <si>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</si>
  <si>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</si>
  <si>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</si>
  <si>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</si>
  <si>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</si>
  <si>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</si>
  <si>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</si>
  <si>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</si>
  <si>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</si>
  <si>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</si>
  <si>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</si>
  <si>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</si>
  <si>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</si>
  <si>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</si>
  <si>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</si>
  <si>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</si>
  <si>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</si>
  <si>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</si>
  <si>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</si>
  <si>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</si>
  <si>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</si>
  <si>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</si>
  <si>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</si>
  <si>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</si>
  <si>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</si>
  <si>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</si>
  <si>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</si>
  <si>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</si>
  <si>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</si>
  <si>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</si>
  <si>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</si>
  <si>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</si>
  <si>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</si>
  <si>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</si>
  <si>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</si>
  <si>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</si>
  <si>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</si>
  <si>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</si>
  <si>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</si>
  <si>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</si>
  <si>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</si>
  <si>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</si>
  <si>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</si>
  <si>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</si>
  <si>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</si>
  <si>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</si>
  <si>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</si>
  <si>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</si>
  <si>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</si>
  <si>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</si>
  <si>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</si>
  <si>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</si>
  <si>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</si>
  <si>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</si>
  <si>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</si>
  <si>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</si>
  <si>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</si>
  <si>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</si>
  <si>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</si>
  <si>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</si>
  <si>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</si>
  <si>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</si>
  <si>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</si>
  <si>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</si>
  <si>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</si>
  <si>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</si>
  <si>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</si>
  <si>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</si>
  <si>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</si>
  <si>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</si>
  <si>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</si>
  <si>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</si>
  <si>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</si>
  <si>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</si>
  <si>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</si>
  <si>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</si>
  <si>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</si>
  <si>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</si>
  <si>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</si>
  <si>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</si>
  <si>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</si>
  <si>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</si>
  <si>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</si>
  <si>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</si>
  <si>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</si>
  <si>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</si>
  <si>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</si>
  <si>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</si>
  <si>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</si>
  <si>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</si>
  <si>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</si>
  <si>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</si>
  <si>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</si>
  <si>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</si>
  <si>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</si>
  <si>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</si>
  <si>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</si>
  <si>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</si>
  <si>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</si>
  <si>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</si>
  <si>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</si>
  <si>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</si>
  <si>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</si>
  <si>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</si>
  <si>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</si>
  <si>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</si>
  <si>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</si>
  <si>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</si>
  <si>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</si>
  <si>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</si>
  <si>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</si>
  <si>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</si>
  <si>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</si>
  <si>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</si>
  <si>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</si>
  <si>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</si>
  <si>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</si>
  <si>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</si>
  <si>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</si>
  <si>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</si>
  <si>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</si>
  <si>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</si>
  <si>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</si>
  <si>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</si>
  <si>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</si>
  <si>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</si>
  <si>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</si>
  <si>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</si>
  <si>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</si>
  <si>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</si>
  <si>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</si>
  <si>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</si>
  <si>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</si>
  <si>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</si>
  <si>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</si>
  <si>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</si>
  <si>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</si>
  <si>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</si>
  <si>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</si>
  <si>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</si>
  <si>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</si>
  <si>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</si>
  <si>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</si>
  <si>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</si>
  <si>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</si>
  <si>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</si>
  <si>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</si>
  <si>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</si>
  <si>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</si>
  <si>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</si>
  <si>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</si>
  <si>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</si>
  <si>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</si>
  <si>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</si>
  <si>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</si>
  <si>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</si>
  <si>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</si>
  <si>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</si>
  <si>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</si>
  <si>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</si>
  <si>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</si>
  <si>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</si>
  <si>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</si>
  <si>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</si>
  <si>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</si>
  <si>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</si>
  <si>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</si>
  <si>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</si>
  <si>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</si>
  <si>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</si>
  <si>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</si>
  <si>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</si>
  <si>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</si>
  <si>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</si>
  <si>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</si>
  <si>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</si>
  <si>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</si>
  <si>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</si>
  <si>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</si>
  <si>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</si>
  <si>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</si>
  <si>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</si>
  <si>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</si>
  <si>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</si>
  <si>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</si>
  <si>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</si>
  <si>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</si>
  <si>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</si>
  <si>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</si>
  <si>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</si>
  <si>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</si>
  <si>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</si>
  <si>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</si>
  <si>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</si>
  <si>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</si>
  <si>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</si>
  <si>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</si>
  <si>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</si>
  <si>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</si>
  <si>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</si>
  <si>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</si>
  <si>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</si>
  <si>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</si>
  <si>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</si>
  <si>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</si>
  <si>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</si>
  <si>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</si>
  <si>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</si>
  <si>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</si>
  <si>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</si>
  <si>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</si>
  <si>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</si>
  <si>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</si>
  <si>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</si>
  <si>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</si>
  <si>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</si>
  <si>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</si>
  <si>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</si>
  <si>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</si>
  <si>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</si>
  <si>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</si>
  <si>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</si>
  <si>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</si>
  <si>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</si>
  <si>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</si>
  <si>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</si>
  <si>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</si>
  <si>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</si>
  <si>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</si>
  <si>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</si>
  <si>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</si>
  <si>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</si>
  <si>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</si>
  <si>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</si>
  <si>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</si>
  <si>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</si>
  <si>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</si>
  <si>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</si>
  <si>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</si>
  <si>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</si>
  <si>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</si>
  <si>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</si>
  <si>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</si>
  <si>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</si>
  <si>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</si>
  <si>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</si>
  <si>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</si>
  <si>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</si>
  <si>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</si>
  <si>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</si>
  <si>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</si>
  <si>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</si>
  <si>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</si>
  <si>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</si>
  <si>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</si>
  <si>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</si>
  <si>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</si>
  <si>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</si>
  <si>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</si>
  <si>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</si>
  <si>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</si>
  <si>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</si>
  <si>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</si>
  <si>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</si>
  <si>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</si>
  <si>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</si>
  <si>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</si>
  <si>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</si>
  <si>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</si>
  <si>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</si>
  <si>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</si>
  <si>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</si>
  <si>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</si>
  <si>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</si>
  <si>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</si>
  <si>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</si>
  <si>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</si>
  <si>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</si>
  <si>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</si>
  <si>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</si>
  <si>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</si>
  <si>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</si>
  <si>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</si>
  <si>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</si>
  <si>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</si>
  <si>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</si>
  <si>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</si>
  <si>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</si>
  <si>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</si>
  <si>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</si>
  <si>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</si>
  <si>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</si>
  <si>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</si>
  <si>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</si>
  <si>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</si>
  <si>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</si>
  <si>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</si>
  <si>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</si>
  <si>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</si>
  <si>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</si>
  <si>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</si>
  <si>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</si>
  <si>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</si>
  <si>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</si>
  <si>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</si>
  <si>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</si>
  <si>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</si>
  <si>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</si>
  <si>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</si>
  <si>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</si>
  <si>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</si>
  <si>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</si>
  <si>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</si>
  <si>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</si>
  <si>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</si>
  <si>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</si>
  <si>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</si>
  <si>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</si>
  <si>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</si>
  <si>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</si>
  <si>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</si>
  <si>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</si>
  <si>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</si>
  <si>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</si>
  <si>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</si>
  <si>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</si>
  <si>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</si>
  <si>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</si>
  <si>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</si>
  <si>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</si>
  <si>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</si>
  <si>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</si>
  <si>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</si>
  <si>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</si>
  <si>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</si>
  <si>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</si>
  <si>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</si>
  <si>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</si>
  <si>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</si>
  <si>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</si>
  <si>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</si>
  <si>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</si>
  <si>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</si>
  <si>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</si>
  <si>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</si>
  <si>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</si>
  <si>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</si>
  <si>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</si>
  <si>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</si>
  <si>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</si>
  <si>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</si>
  <si>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</si>
  <si>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</si>
  <si>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</si>
  <si>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</si>
  <si>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</si>
  <si>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</si>
  <si>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</si>
  <si>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</si>
  <si>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</si>
  <si>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</si>
  <si>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</si>
  <si>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</si>
  <si>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</si>
  <si>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</si>
  <si>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</si>
  <si>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</si>
  <si>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</si>
  <si>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</si>
  <si>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</si>
  <si>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</si>
  <si>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</si>
  <si>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</si>
  <si>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</si>
  <si>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</si>
  <si>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</si>
  <si>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</si>
  <si>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</si>
  <si>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</si>
  <si>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</si>
  <si>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</si>
  <si>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</si>
  <si>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</si>
  <si>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</si>
  <si>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</si>
  <si>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</si>
  <si>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</si>
  <si>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</si>
  <si>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</si>
  <si>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</si>
  <si>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</si>
  <si>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</si>
  <si>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</si>
  <si>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</si>
  <si>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</si>
  <si>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</si>
  <si>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</si>
  <si>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</si>
  <si>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</si>
  <si>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</si>
  <si>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</si>
  <si>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</si>
  <si>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</si>
  <si>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</si>
  <si>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</si>
  <si>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</si>
  <si>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</si>
  <si>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</si>
  <si>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</si>
  <si>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</si>
  <si>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</si>
  <si>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</si>
  <si>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</si>
  <si>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</si>
  <si>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</si>
  <si>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</si>
  <si>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</si>
  <si>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</si>
  <si>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</si>
  <si>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</si>
  <si>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</si>
  <si>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</si>
  <si>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</si>
  <si>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</si>
  <si>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</si>
  <si>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</si>
  <si>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</si>
  <si>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</si>
  <si>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</si>
  <si>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</si>
  <si>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</si>
  <si>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</si>
  <si>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</si>
  <si>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</si>
  <si>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</si>
  <si>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</si>
  <si>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</si>
  <si>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</si>
  <si>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</si>
  <si>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</si>
  <si>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</si>
  <si>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</si>
  <si>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</si>
  <si>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</si>
  <si>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</si>
  <si>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</si>
  <si>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</si>
  <si>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</si>
  <si>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</si>
  <si>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</si>
  <si>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</si>
  <si>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</si>
  <si>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</si>
  <si>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</si>
  <si>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</si>
  <si>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</si>
  <si>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</si>
  <si>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</si>
  <si>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</si>
  <si>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</si>
  <si>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</si>
  <si>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</si>
  <si>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</si>
  <si>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</si>
  <si>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</si>
  <si>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</si>
  <si>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</si>
  <si>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</si>
  <si>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</si>
  <si>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</si>
  <si>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</si>
  <si>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</si>
  <si>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</si>
  <si>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</si>
  <si>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</si>
  <si>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</si>
  <si>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</si>
  <si>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</si>
  <si>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</si>
  <si>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</si>
  <si>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</si>
  <si>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</si>
  <si>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</si>
  <si>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</si>
  <si>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</si>
  <si>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</si>
  <si>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</si>
  <si>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</si>
  <si>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</si>
  <si>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</si>
  <si>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</si>
  <si>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</si>
  <si>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</si>
  <si>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</si>
  <si>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</si>
  <si>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</si>
  <si>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</si>
  <si>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</si>
  <si>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</si>
  <si>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</si>
  <si>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</si>
  <si>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</si>
  <si>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</si>
  <si>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</si>
  <si>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</si>
  <si>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</si>
  <si>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</si>
  <si>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</si>
  <si>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</si>
  <si>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</si>
  <si>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</si>
  <si>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</si>
  <si>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</si>
  <si>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</si>
  <si>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</si>
  <si>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</si>
  <si>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</si>
  <si>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</si>
  <si>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</si>
  <si>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</si>
  <si>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</si>
  <si>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</si>
  <si>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</si>
  <si>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</si>
  <si>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</si>
  <si>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</si>
  <si>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</si>
  <si>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</si>
  <si>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</si>
  <si>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</si>
  <si>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</si>
  <si>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</si>
  <si>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</si>
  <si>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</si>
  <si>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</si>
  <si>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</si>
  <si>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</si>
  <si>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</si>
  <si>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</si>
  <si>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</si>
  <si>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</si>
  <si>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</si>
  <si>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</si>
  <si>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</si>
  <si>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</si>
  <si>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</si>
  <si>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</si>
  <si>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</si>
  <si>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</si>
  <si>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</si>
  <si>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</si>
  <si>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</si>
  <si>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</si>
  <si>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</si>
  <si>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</si>
  <si>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</si>
  <si>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</si>
  <si>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</si>
  <si>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</si>
  <si>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</si>
  <si>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</si>
  <si>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</si>
  <si>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</si>
  <si>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</si>
  <si>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</si>
  <si>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</si>
  <si>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</si>
  <si>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</si>
  <si>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</si>
  <si>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</si>
  <si>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</si>
  <si>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</si>
  <si>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</si>
  <si>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</si>
  <si>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</si>
  <si>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</si>
  <si>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</si>
  <si>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</si>
  <si>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</si>
  <si>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</si>
  <si>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</si>
  <si>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</si>
  <si>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</si>
  <si>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</si>
  <si>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</si>
  <si>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</si>
  <si>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</si>
  <si>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</si>
  <si>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</si>
  <si>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</si>
  <si>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</si>
  <si>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</si>
  <si>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</si>
  <si>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</si>
  <si>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</si>
  <si>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</si>
  <si>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</si>
  <si>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</si>
  <si>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</si>
  <si>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</si>
  <si>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</si>
  <si>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</si>
  <si>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</si>
  <si>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</si>
  <si>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</si>
  <si>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</si>
  <si>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</si>
  <si>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</si>
  <si>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</si>
  <si>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</si>
  <si>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</si>
  <si>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</si>
  <si>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</si>
  <si>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</si>
  <si>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</si>
  <si>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</si>
  <si>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</si>
  <si>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</si>
  <si>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</si>
  <si>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</si>
  <si>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</si>
  <si>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</si>
  <si>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</si>
  <si>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</si>
  <si>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</si>
  <si>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</si>
  <si>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</si>
  <si>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</si>
  <si>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</si>
  <si>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</si>
  <si>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</si>
  <si>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</si>
  <si>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</si>
  <si>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</si>
  <si>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</si>
  <si>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</si>
  <si>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</si>
  <si>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</si>
  <si>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</si>
  <si>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</si>
  <si>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</si>
  <si>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</si>
  <si>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</si>
  <si>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</si>
  <si>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</si>
  <si>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</si>
  <si>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</si>
  <si>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</si>
  <si>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</si>
  <si>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</si>
  <si>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</si>
  <si>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</si>
  <si>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</si>
  <si>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</si>
  <si>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</si>
  <si>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</si>
  <si>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</si>
  <si>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</si>
  <si>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</si>
  <si>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</si>
  <si>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</si>
  <si>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</si>
  <si>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</si>
  <si>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</si>
  <si>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</si>
  <si>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</si>
  <si>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</si>
  <si>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</si>
  <si>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</si>
  <si>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</si>
  <si>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</si>
  <si>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</si>
  <si>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</si>
  <si>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</si>
  <si>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</si>
  <si>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</si>
  <si>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</si>
  <si>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</si>
  <si>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</si>
  <si>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</si>
  <si>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</si>
  <si>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</si>
  <si>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</si>
  <si>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</si>
  <si>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</si>
  <si>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</si>
  <si>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</si>
  <si>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</si>
  <si>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</si>
  <si>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</si>
  <si>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</si>
  <si>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</si>
  <si>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</si>
  <si>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</si>
  <si>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</si>
  <si>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</si>
  <si>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</si>
  <si>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</si>
  <si>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</si>
  <si>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</si>
  <si>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</si>
  <si>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</si>
  <si>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</si>
  <si>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</si>
  <si>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</si>
  <si>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</si>
  <si>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</si>
  <si>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</si>
  <si>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</si>
  <si>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</si>
  <si>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</si>
  <si>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</si>
  <si>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</si>
  <si>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</si>
  <si>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</si>
  <si>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</si>
  <si>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</si>
  <si>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</si>
  <si>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</si>
  <si>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</si>
  <si>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</si>
  <si>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</si>
  <si>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</si>
  <si>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</si>
  <si>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</si>
  <si>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</si>
  <si>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</si>
  <si>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</si>
  <si>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</si>
  <si>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</si>
  <si>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</si>
  <si>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</si>
  <si>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</si>
  <si>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</si>
  <si>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</si>
  <si>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</si>
  <si>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</si>
  <si>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</si>
  <si>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</si>
  <si>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</si>
  <si>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</si>
  <si>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</si>
  <si>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</si>
  <si>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</si>
  <si>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</si>
  <si>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</si>
  <si>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</si>
  <si>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</si>
  <si>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</si>
  <si>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</si>
  <si>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</si>
  <si>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</si>
  <si>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</si>
  <si>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</si>
  <si>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</si>
  <si>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</si>
  <si>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</si>
  <si>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</si>
  <si>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</si>
  <si>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</si>
  <si>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</si>
  <si>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</si>
  <si>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</si>
  <si>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</si>
  <si>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</si>
  <si>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</si>
  <si>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</si>
  <si>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</si>
  <si>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</si>
  <si>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</si>
  <si>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</si>
  <si>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</si>
  <si>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</si>
  <si>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</si>
  <si>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</si>
  <si>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</si>
  <si>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</si>
  <si>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</si>
  <si>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</si>
  <si>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</si>
  <si>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</si>
  <si>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</si>
  <si>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</si>
  <si>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</si>
  <si>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</si>
  <si>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</si>
  <si>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</si>
  <si>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</si>
  <si>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</si>
  <si>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</si>
  <si>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</si>
  <si>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</si>
  <si>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</si>
  <si>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</si>
  <si>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</si>
  <si>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</si>
  <si>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</si>
  <si>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</si>
  <si>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</si>
  <si>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</si>
  <si>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</si>
  <si>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</si>
  <si>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</si>
  <si>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</si>
  <si>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</si>
  <si>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</si>
  <si>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</si>
  <si>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</si>
  <si>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</si>
  <si>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</si>
  <si>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</si>
  <si>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</si>
  <si>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</si>
  <si>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</si>
  <si>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</si>
  <si>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</si>
  <si>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</si>
  <si>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</si>
  <si>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</si>
  <si>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</si>
  <si>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</si>
  <si>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</si>
  <si>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</si>
  <si>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</si>
  <si>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</si>
  <si>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</si>
  <si>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</si>
  <si>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</si>
  <si>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</si>
  <si>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</si>
  <si>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</si>
  <si>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</si>
  <si>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</si>
  <si>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</si>
  <si>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</si>
  <si>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</si>
  <si>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</si>
  <si>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</si>
  <si>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</si>
  <si>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</si>
  <si>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</si>
  <si>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</si>
  <si>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</si>
  <si>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</si>
  <si>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</si>
  <si>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</si>
  <si>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</si>
  <si>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</si>
  <si>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</si>
  <si>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</si>
  <si>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</si>
  <si>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</si>
  <si>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</si>
  <si>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</si>
  <si>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</si>
  <si>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</si>
  <si>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</si>
  <si>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</si>
  <si>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</si>
  <si>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</si>
  <si>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</si>
  <si>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</si>
  <si>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</si>
  <si>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</si>
  <si>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</si>
  <si>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</si>
  <si>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</si>
  <si>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</si>
  <si>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</si>
  <si>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</si>
  <si>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</si>
  <si>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</si>
  <si>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</si>
  <si>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</si>
  <si>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</si>
  <si>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</si>
  <si>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</si>
  <si>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</si>
  <si>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</si>
  <si>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</si>
  <si>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</si>
  <si>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</si>
  <si>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</si>
  <si>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</si>
  <si>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</si>
  <si>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</si>
  <si>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</si>
  <si>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</si>
  <si>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</si>
  <si>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</si>
  <si>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</si>
  <si>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</si>
  <si>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</si>
  <si>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</si>
  <si>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</si>
  <si>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</si>
  <si>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</si>
  <si>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</si>
  <si>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</si>
  <si>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</si>
  <si>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</si>
  <si>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</si>
  <si>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</si>
  <si>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</si>
  <si>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</si>
  <si>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</si>
  <si>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</si>
  <si>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</si>
  <si>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</si>
  <si>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</si>
  <si>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</si>
  <si>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</si>
  <si>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</si>
  <si>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</si>
  <si>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</si>
  <si>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</si>
  <si>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</si>
  <si>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</si>
  <si>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</si>
  <si>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</si>
  <si>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</si>
  <si>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</si>
  <si>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</si>
  <si>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</si>
  <si>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</si>
  <si>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</si>
  <si>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</si>
  <si>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</si>
  <si>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</si>
  <si>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</si>
  <si>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</si>
  <si>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</si>
  <si>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</si>
  <si>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</si>
  <si>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</si>
  <si>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</si>
  <si>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</si>
  <si>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</si>
  <si>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</si>
  <si>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</si>
  <si>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</si>
  <si>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</si>
  <si>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</si>
  <si>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</si>
  <si>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</si>
  <si>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</si>
  <si>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</si>
  <si>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</si>
  <si>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</si>
  <si>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</si>
  <si>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</si>
  <si>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</si>
  <si>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</si>
  <si>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</si>
  <si>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</si>
  <si>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</si>
  <si>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</si>
  <si>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</si>
  <si>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</si>
  <si>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</si>
  <si>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</si>
  <si>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</si>
  <si>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</si>
  <si>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</si>
  <si>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</si>
  <si>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</si>
  <si>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</si>
  <si>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</si>
  <si>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</si>
  <si>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</si>
  <si>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</si>
  <si>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</si>
  <si>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</si>
  <si>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</si>
  <si>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</si>
  <si>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</si>
  <si>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</si>
  <si>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</si>
  <si>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</si>
  <si>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</si>
  <si>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</si>
  <si>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</si>
  <si>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</si>
  <si>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</si>
  <si>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</si>
  <si>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</si>
  <si>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</si>
  <si>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</si>
  <si>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</si>
  <si>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</si>
  <si>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</si>
  <si>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</si>
  <si>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</si>
  <si>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</si>
  <si>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</si>
  <si>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</si>
  <si>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</si>
  <si>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</si>
  <si>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</si>
  <si>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</si>
  <si>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</si>
  <si>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</si>
  <si>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</si>
  <si>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</si>
  <si>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</si>
  <si>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</si>
  <si>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</si>
  <si>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</si>
  <si>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</si>
  <si>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</si>
  <si>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</si>
  <si>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</si>
  <si>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</si>
  <si>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</si>
  <si>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</si>
  <si>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</si>
  <si>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</si>
  <si>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</si>
  <si>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</si>
  <si>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</si>
  <si>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</si>
  <si>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</si>
  <si>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</si>
  <si>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</si>
  <si>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</si>
  <si>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</si>
  <si>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</si>
  <si>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</si>
  <si>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</si>
  <si>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</si>
  <si>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</si>
  <si>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</si>
  <si>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</si>
  <si>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</si>
  <si>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</si>
  <si>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</si>
  <si>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</si>
  <si>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</si>
  <si>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</si>
  <si>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</si>
  <si>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</si>
  <si>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</si>
  <si>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</si>
  <si>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</si>
  <si>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</si>
  <si>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</si>
  <si>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</si>
  <si>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</si>
  <si>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</si>
  <si>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</si>
  <si>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</si>
  <si>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</si>
  <si>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</si>
  <si>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</si>
  <si>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</si>
  <si>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</si>
  <si>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</si>
  <si>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</si>
  <si>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</si>
  <si>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</si>
  <si>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</si>
  <si>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</si>
  <si>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</si>
  <si>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</si>
  <si>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</si>
  <si>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</si>
  <si>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</si>
  <si>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</si>
  <si>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</si>
  <si>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</si>
  <si>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</si>
  <si>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</si>
  <si>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</si>
  <si>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</si>
  <si>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</si>
  <si>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</si>
  <si>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</si>
  <si>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</si>
  <si>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</si>
  <si>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</si>
  <si>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</si>
  <si>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</si>
  <si>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</si>
  <si>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</si>
  <si>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</si>
  <si>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</si>
  <si>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</si>
  <si>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</si>
  <si>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</si>
  <si>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</si>
  <si>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</si>
  <si>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</si>
  <si>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</si>
  <si>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</si>
  <si>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</si>
  <si>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</si>
  <si>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</si>
  <si>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</si>
  <si>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</si>
  <si>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</si>
  <si>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</si>
  <si>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</si>
  <si>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</si>
  <si>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</si>
  <si>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</si>
  <si>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</si>
  <si>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</si>
  <si>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</si>
  <si>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</si>
  <si>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</si>
  <si>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</si>
  <si>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</si>
  <si>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</si>
  <si>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</si>
  <si>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</si>
  <si>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</si>
  <si>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</si>
  <si>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</si>
  <si>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</si>
  <si>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</si>
  <si>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</si>
  <si>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</si>
  <si>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</si>
  <si>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</si>
  <si>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</si>
  <si>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</si>
  <si>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</si>
  <si>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</si>
  <si>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</si>
  <si>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</si>
  <si>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</si>
  <si>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</si>
  <si>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</si>
  <si>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</si>
  <si>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</si>
  <si>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</si>
  <si>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</si>
  <si>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</si>
  <si>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</si>
  <si>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</si>
  <si>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</si>
  <si>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</si>
  <si>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</si>
  <si>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</si>
  <si>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</si>
  <si>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</si>
  <si>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</si>
  <si>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</si>
  <si>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</si>
  <si>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</si>
  <si>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</si>
  <si>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</si>
  <si>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</si>
  <si>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</si>
  <si>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</si>
  <si>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</si>
  <si>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</si>
  <si>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</si>
  <si>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</si>
  <si>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</si>
  <si>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</si>
  <si>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</si>
  <si>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</si>
  <si>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</si>
  <si>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</si>
  <si>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</si>
  <si>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</si>
  <si>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</si>
  <si>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</si>
  <si>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</si>
  <si>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</si>
  <si>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</si>
  <si>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</si>
  <si>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</si>
  <si>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</si>
  <si>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</si>
  <si>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</si>
  <si>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</si>
  <si>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</si>
  <si>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</si>
  <si>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</si>
  <si>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</si>
  <si>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</si>
  <si>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</si>
  <si>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</si>
  <si>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</si>
  <si>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</si>
  <si>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</si>
  <si>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</si>
  <si>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</si>
  <si>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</si>
  <si>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</si>
  <si>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</si>
  <si>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</si>
  <si>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</si>
  <si>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</si>
  <si>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</si>
  <si>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</si>
  <si>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</si>
  <si>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</si>
  <si>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</si>
  <si>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</si>
  <si>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</si>
  <si>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</si>
  <si>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</si>
  <si>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</si>
  <si>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</si>
  <si>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</si>
  <si>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</si>
  <si>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</si>
  <si>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</si>
  <si>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</si>
  <si>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</si>
  <si>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</si>
  <si>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</si>
  <si>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</si>
  <si>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</si>
  <si>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</si>
  <si>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</si>
  <si>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</si>
  <si>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</si>
  <si>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</si>
  <si>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</si>
  <si>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</si>
  <si>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</si>
  <si>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</si>
  <si>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</si>
  <si>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</si>
  <si>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</si>
  <si>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</si>
  <si>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</si>
  <si>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</si>
  <si>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</si>
  <si>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</si>
  <si>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</si>
  <si>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</si>
  <si>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</si>
  <si>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</si>
  <si>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</si>
  <si>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</si>
  <si>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</si>
  <si>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</si>
  <si>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</si>
  <si>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</si>
  <si>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</si>
  <si>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</si>
  <si>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</si>
  <si>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</si>
  <si>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</si>
  <si>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</si>
  <si>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</si>
  <si>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</si>
  <si>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</si>
  <si>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</si>
  <si>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</si>
  <si>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</si>
  <si>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</si>
  <si>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</si>
  <si>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</si>
  <si>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</si>
  <si>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</si>
  <si>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</si>
  <si>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</si>
  <si>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</si>
  <si>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</si>
  <si>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</si>
  <si>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</si>
  <si>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</si>
  <si>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</si>
  <si>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</si>
  <si>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</si>
  <si>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</si>
  <si>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</si>
  <si>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</si>
  <si>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</si>
  <si>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</si>
  <si>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</si>
  <si>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</si>
  <si>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</si>
  <si>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</si>
  <si>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</si>
  <si>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</si>
  <si>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</si>
  <si>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</si>
  <si>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</si>
  <si>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</si>
  <si>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</si>
  <si>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</si>
  <si>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</si>
  <si>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</si>
  <si>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</si>
  <si>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</si>
  <si>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</si>
  <si>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</si>
  <si>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</si>
  <si>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</si>
  <si>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</si>
  <si>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</si>
  <si>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</si>
  <si>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</si>
  <si>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</si>
  <si>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</si>
  <si>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</si>
  <si>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</si>
  <si>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</si>
  <si>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</si>
  <si>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</si>
  <si>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</si>
  <si>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</si>
  <si>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</si>
  <si>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</si>
  <si>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</si>
  <si>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</si>
  <si>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</si>
  <si>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</si>
  <si>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</si>
  <si>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</si>
  <si>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</si>
  <si>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</si>
  <si>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</si>
  <si>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</si>
  <si>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</si>
  <si>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</si>
  <si>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</si>
  <si>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</si>
  <si>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</si>
  <si>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</si>
  <si>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</si>
  <si>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</si>
  <si>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</si>
  <si>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</si>
  <si>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</si>
  <si>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</si>
  <si>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</si>
  <si>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</si>
  <si>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</si>
  <si>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</si>
  <si>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</si>
  <si>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</si>
  <si>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</si>
  <si>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</si>
  <si>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</si>
  <si>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</si>
  <si>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</si>
  <si>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</si>
  <si>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</si>
  <si>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</si>
  <si>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</si>
  <si>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</si>
  <si>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</si>
  <si>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</si>
  <si>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</si>
  <si>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</si>
  <si>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</si>
  <si>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</si>
  <si>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</si>
  <si>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</si>
  <si>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</si>
  <si>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</si>
  <si>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</si>
  <si>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</si>
  <si>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</si>
  <si>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</si>
  <si>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</si>
  <si>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</si>
  <si>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</si>
  <si>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</si>
  <si>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</si>
  <si>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</si>
  <si>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</si>
  <si>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</si>
  <si>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</si>
  <si>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</si>
  <si>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</si>
  <si>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</si>
  <si>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</si>
  <si>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</si>
  <si>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</si>
  <si>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</si>
  <si>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</si>
  <si>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</si>
  <si>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</si>
  <si>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</si>
  <si>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</si>
  <si>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</si>
  <si>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</si>
  <si>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</si>
  <si>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</si>
  <si>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</si>
  <si>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</si>
  <si>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</si>
  <si>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</si>
  <si>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</si>
  <si>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</si>
  <si>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</si>
  <si>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</si>
  <si>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</si>
  <si>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</si>
  <si>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</si>
  <si>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</si>
  <si>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</si>
  <si>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</si>
  <si>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</si>
  <si>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</si>
  <si>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</si>
  <si>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</si>
  <si>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</si>
  <si>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</si>
  <si>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</si>
  <si>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</si>
  <si>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</si>
  <si>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</si>
  <si>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</si>
  <si>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</si>
  <si>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</si>
  <si>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</si>
  <si>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</si>
  <si>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</si>
  <si>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</si>
  <si>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</si>
  <si>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</si>
  <si>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</si>
  <si>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</si>
  <si>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</si>
  <si>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</si>
  <si>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</si>
  <si>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</si>
  <si>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</si>
  <si>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</si>
  <si>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</si>
  <si>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</si>
  <si>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</si>
  <si>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</si>
  <si>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</si>
  <si>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</si>
  <si>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</si>
  <si>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</si>
  <si>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</si>
  <si>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</si>
  <si>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</si>
  <si>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</si>
  <si>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</si>
  <si>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</si>
  <si>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</si>
  <si>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</si>
  <si>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</si>
  <si>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</si>
  <si>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</si>
  <si>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</si>
  <si>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</si>
  <si>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</si>
  <si>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</si>
  <si>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</si>
  <si>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</si>
  <si>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</si>
  <si>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</si>
  <si>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</si>
  <si>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</si>
  <si>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</si>
  <si>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</si>
  <si>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</si>
  <si>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</si>
  <si>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</si>
  <si>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</si>
  <si>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</si>
  <si>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</si>
  <si>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</si>
  <si>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</si>
  <si>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</si>
  <si>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</si>
  <si>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</si>
  <si>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</si>
  <si>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</si>
  <si>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</si>
  <si>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</si>
  <si>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</si>
  <si>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</si>
  <si>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</si>
  <si>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</si>
  <si>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</si>
  <si>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</si>
  <si>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</si>
  <si>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</si>
  <si>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</si>
  <si>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</si>
  <si>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</si>
  <si>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</si>
  <si>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</si>
  <si>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</si>
  <si>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</si>
  <si>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</si>
  <si>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</si>
  <si>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</si>
  <si>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</si>
  <si>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</si>
  <si>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</si>
  <si>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</si>
  <si>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</si>
  <si>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</si>
  <si>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</si>
  <si>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</si>
  <si>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</si>
  <si>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</si>
  <si>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</si>
  <si>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</si>
  <si>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</si>
  <si>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</si>
  <si>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</si>
  <si>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</si>
  <si>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</si>
  <si>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</si>
  <si>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</si>
  <si>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</si>
  <si>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</si>
  <si>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</si>
  <si>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</si>
  <si>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</si>
  <si>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</si>
  <si>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</si>
  <si>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</si>
  <si>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</si>
  <si>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</si>
  <si>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</si>
  <si>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</si>
  <si>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</si>
  <si>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</si>
  <si>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</si>
  <si>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</si>
  <si>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</si>
  <si>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</si>
  <si>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</si>
  <si>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</si>
  <si>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</si>
  <si>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</si>
  <si>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</si>
  <si>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</si>
  <si>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</si>
  <si>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</si>
  <si>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</si>
  <si>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</si>
  <si>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</si>
  <si>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</si>
  <si>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</si>
  <si>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</si>
  <si>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</si>
  <si>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</si>
  <si>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</si>
  <si>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</si>
  <si>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</si>
  <si>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</si>
  <si>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</si>
  <si>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</si>
  <si>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</si>
  <si>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</si>
  <si>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</si>
  <si>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</si>
  <si>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</si>
  <si>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</si>
  <si>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</si>
  <si>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</si>
  <si>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</si>
  <si>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</si>
  <si>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</si>
  <si>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</si>
  <si>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</si>
  <si>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</si>
  <si>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</si>
  <si>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</si>
  <si>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</si>
  <si>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</si>
  <si>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</si>
  <si>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</si>
  <si>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</si>
  <si>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</si>
  <si>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</si>
  <si>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</si>
  <si>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</si>
  <si>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</si>
  <si>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</si>
  <si>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</si>
  <si>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</si>
  <si>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</si>
  <si>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</si>
  <si>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</si>
  <si>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</si>
  <si>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</si>
  <si>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</si>
  <si>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</si>
  <si>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</si>
  <si>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</si>
  <si>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</si>
  <si>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</si>
  <si>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</si>
  <si>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</si>
  <si>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</si>
  <si>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</si>
  <si>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</si>
  <si>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</si>
  <si>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</si>
  <si>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</si>
  <si>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</si>
  <si>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</si>
  <si>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</si>
  <si>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</si>
  <si>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</si>
  <si>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</si>
  <si>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</si>
  <si>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</si>
  <si>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</si>
  <si>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</si>
  <si>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</si>
  <si>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</si>
  <si>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</si>
  <si>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</si>
  <si>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</si>
  <si>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</si>
  <si>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</si>
  <si>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</si>
  <si>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</si>
  <si>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</si>
  <si>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</si>
  <si>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</si>
  <si>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</si>
  <si>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</si>
  <si>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</si>
  <si>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</si>
  <si>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</si>
  <si>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</si>
  <si>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</si>
  <si>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</si>
  <si>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</si>
  <si>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</si>
  <si>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</si>
  <si>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</si>
  <si>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</si>
  <si>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</si>
  <si>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</si>
  <si>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</si>
  <si>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</si>
  <si>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</si>
  <si>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</si>
  <si>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</si>
  <si>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</si>
  <si>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</si>
  <si>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</si>
  <si>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</si>
  <si>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</si>
  <si>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</si>
  <si>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</si>
  <si>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</si>
  <si>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</si>
  <si>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</si>
  <si>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</si>
  <si>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</si>
  <si>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</si>
  <si>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</si>
  <si>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</si>
  <si>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</si>
  <si>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</si>
  <si>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</si>
  <si>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</si>
  <si>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</si>
  <si>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</si>
  <si>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</si>
  <si>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</si>
  <si>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</si>
  <si>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</si>
  <si>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</si>
  <si>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</si>
  <si>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</si>
  <si>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</si>
  <si>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</si>
  <si>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</si>
  <si>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</si>
  <si>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</si>
  <si>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</si>
  <si>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</si>
  <si>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</si>
  <si>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</si>
  <si>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</si>
  <si>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</si>
  <si>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</si>
  <si>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</si>
  <si>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</si>
  <si>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</si>
  <si>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</si>
  <si>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</si>
  <si>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</si>
  <si>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</si>
  <si>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</si>
  <si>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</si>
  <si>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</si>
  <si>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</si>
  <si>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</si>
  <si>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</si>
  <si>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</si>
  <si>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</si>
  <si>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</si>
  <si>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</si>
  <si>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</si>
  <si>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</si>
  <si>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</si>
  <si>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</si>
  <si>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</si>
  <si>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</si>
  <si>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</si>
  <si>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</si>
  <si>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</si>
  <si>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</si>
  <si>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</si>
  <si>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</si>
  <si>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</si>
  <si>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</si>
  <si>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</si>
  <si>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</si>
  <si>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</si>
  <si>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</si>
  <si>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</si>
  <si>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</si>
  <si>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</si>
  <si>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</si>
  <si>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</si>
  <si>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</si>
  <si>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</si>
  <si>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</si>
  <si>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</si>
  <si>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</si>
  <si>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</si>
  <si>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</si>
  <si>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</si>
  <si>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</si>
  <si>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</si>
  <si>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</si>
  <si>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</si>
  <si>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</si>
  <si>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</si>
  <si>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</si>
  <si>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</si>
  <si>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</si>
  <si>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</si>
  <si>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</si>
  <si>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</si>
  <si>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</si>
  <si>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</si>
  <si>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</si>
  <si>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</si>
  <si>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</si>
  <si>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</si>
  <si>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</si>
  <si>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</si>
  <si>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</si>
  <si>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</si>
  <si>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</si>
  <si>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</si>
  <si>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</si>
  <si>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</si>
  <si>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</si>
  <si>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</si>
  <si>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</si>
  <si>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</si>
  <si>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</si>
  <si>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</si>
  <si>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</si>
  <si>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</si>
  <si>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</si>
  <si>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</si>
  <si>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</si>
  <si>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</si>
  <si>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</si>
  <si>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</si>
  <si>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</si>
  <si>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</si>
  <si>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</si>
  <si>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</si>
  <si>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</si>
  <si>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</si>
  <si>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</si>
  <si>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</si>
  <si>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</si>
  <si>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</si>
  <si>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</si>
  <si>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</si>
  <si>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</si>
  <si>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</si>
  <si>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</si>
  <si>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</si>
  <si>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</si>
  <si>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</si>
  <si>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</si>
  <si>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</si>
  <si>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</si>
  <si>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</si>
  <si>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</si>
  <si>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</si>
  <si>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</si>
  <si>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</si>
  <si>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</si>
  <si>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</si>
  <si>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</si>
  <si>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</si>
  <si>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</si>
  <si>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</si>
  <si>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</si>
  <si>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</si>
  <si>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</si>
  <si>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</si>
  <si>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</si>
  <si>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</si>
  <si>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</si>
  <si>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</si>
  <si>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</si>
  <si>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</si>
  <si>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</si>
  <si>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</si>
  <si>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</si>
  <si>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</si>
  <si>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</si>
  <si>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</si>
  <si>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</si>
  <si>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</si>
  <si>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</si>
  <si>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</si>
  <si>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</si>
  <si>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</si>
  <si>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</si>
  <si>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</si>
  <si>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</si>
  <si>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</si>
  <si>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</si>
  <si>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</si>
  <si>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</si>
  <si>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</si>
  <si>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</si>
  <si>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</si>
  <si>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</si>
  <si>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</si>
  <si>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</si>
  <si>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</si>
  <si>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</si>
  <si>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</si>
  <si>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</si>
  <si>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</si>
  <si>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</si>
  <si>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</si>
  <si>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</si>
  <si>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</si>
  <si>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</si>
  <si>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</si>
  <si>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</si>
  <si>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</si>
  <si>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</si>
  <si>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</si>
  <si>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</si>
  <si>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</si>
  <si>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</si>
  <si>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</si>
  <si>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</si>
  <si>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</si>
  <si>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</si>
  <si>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</si>
  <si>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</si>
  <si>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</si>
  <si>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</si>
  <si>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</si>
  <si>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</si>
  <si>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</si>
  <si>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</si>
  <si>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</si>
  <si>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</si>
  <si>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</si>
  <si>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</si>
  <si>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</si>
  <si>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</si>
  <si>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</si>
  <si>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</si>
  <si>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</si>
  <si>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</si>
  <si>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</si>
  <si>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</si>
  <si>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</si>
  <si>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</si>
  <si>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</si>
  <si>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</si>
  <si>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</si>
  <si>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</si>
  <si>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</si>
  <si>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</si>
  <si>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</si>
  <si>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</si>
  <si>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</si>
  <si>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</si>
  <si>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</si>
  <si>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</si>
  <si>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</si>
  <si>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</si>
  <si>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</si>
  <si>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</si>
  <si>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</si>
  <si>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</si>
  <si>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</si>
  <si>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</si>
  <si>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</si>
  <si>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</si>
  <si>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</si>
  <si>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</si>
  <si>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</si>
  <si>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</si>
  <si>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</si>
  <si>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</si>
  <si>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</si>
  <si>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</si>
  <si>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</si>
  <si>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</si>
  <si>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</si>
  <si>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</si>
  <si>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</si>
  <si>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</si>
  <si>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</si>
  <si>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</si>
  <si>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</si>
  <si>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</si>
  <si>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</si>
  <si>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</si>
  <si>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</si>
  <si>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</si>
  <si>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</si>
  <si>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</si>
  <si>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</si>
  <si>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</si>
  <si>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</si>
  <si>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</si>
  <si>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</si>
  <si>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</si>
  <si>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</si>
  <si>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</si>
  <si>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</si>
  <si>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</si>
  <si>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</si>
  <si>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</si>
  <si>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</si>
  <si>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</si>
  <si>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</si>
  <si>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</si>
  <si>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</si>
  <si>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</si>
  <si>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</si>
  <si>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</si>
  <si>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</si>
  <si>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</si>
  <si>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</si>
  <si>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</si>
  <si>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</si>
  <si>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</si>
  <si>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</si>
  <si>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</si>
  <si>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</si>
  <si>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</si>
  <si>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</si>
  <si>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</si>
  <si>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</si>
  <si>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</si>
  <si>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</si>
  <si>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</si>
  <si>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</si>
  <si>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</si>
  <si>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</si>
  <si>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</si>
  <si>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</si>
  <si>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</si>
  <si>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</si>
  <si>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</si>
  <si>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</si>
  <si>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</si>
  <si>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</si>
  <si>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</si>
  <si>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</si>
  <si>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</si>
  <si>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</si>
  <si>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</si>
  <si>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</si>
  <si>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</si>
  <si>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</si>
  <si>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</si>
  <si>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</si>
  <si>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</si>
  <si>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</si>
  <si>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</si>
  <si>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</si>
  <si>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</si>
  <si>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</si>
  <si>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</si>
  <si>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</si>
  <si>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</si>
  <si>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</si>
  <si>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</si>
  <si>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</si>
  <si>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</si>
  <si>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</si>
  <si>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</si>
  <si>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</si>
  <si>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</si>
  <si>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</si>
  <si>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</si>
  <si>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</si>
  <si>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</si>
  <si>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</si>
  <si>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</si>
  <si>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</si>
  <si>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</si>
  <si>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</si>
  <si>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</si>
  <si>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</si>
  <si>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</si>
  <si>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</si>
  <si>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</si>
  <si>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</si>
  <si>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</si>
  <si>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</si>
  <si>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</si>
  <si>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</si>
  <si>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</si>
  <si>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</si>
  <si>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</si>
  <si>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</si>
  <si>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</si>
  <si>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</si>
  <si>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</si>
  <si>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</si>
  <si>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</si>
  <si>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</si>
  <si>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</si>
  <si>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</si>
  <si>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</si>
  <si>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</si>
  <si>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</si>
  <si>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</si>
  <si>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</si>
  <si>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</si>
  <si>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</si>
  <si>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</si>
  <si>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</si>
  <si>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</si>
  <si>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</si>
  <si>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</si>
  <si>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</si>
  <si>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</si>
  <si>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</si>
  <si>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</si>
  <si>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</si>
  <si>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</si>
  <si>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</si>
  <si>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</si>
  <si>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</si>
  <si>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</si>
  <si>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</si>
  <si>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</si>
  <si>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</si>
  <si>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</si>
  <si>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</si>
  <si>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</si>
  <si>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</si>
  <si>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</si>
  <si>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</si>
  <si>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</si>
  <si>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</si>
  <si>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</si>
  <si>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</si>
  <si>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</si>
  <si>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</si>
  <si>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</si>
  <si>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</si>
  <si>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</si>
  <si>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</si>
  <si>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</si>
  <si>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</si>
  <si>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</si>
  <si>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</si>
  <si>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</si>
  <si>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</si>
  <si>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</si>
  <si>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</si>
  <si>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</si>
  <si>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</si>
  <si>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</si>
  <si>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</si>
  <si>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</si>
  <si>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</si>
  <si>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</si>
  <si>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</si>
  <si>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</si>
  <si>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</si>
  <si>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</si>
  <si>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</si>
  <si>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</si>
  <si>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</si>
  <si>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</si>
  <si>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</si>
  <si>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</si>
  <si>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</si>
  <si>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</si>
  <si>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</si>
  <si>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</si>
  <si>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</si>
  <si>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</si>
  <si>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</si>
  <si>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</si>
  <si>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</si>
  <si>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</si>
  <si>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</si>
  <si>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</si>
  <si>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</si>
  <si>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</si>
  <si>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</si>
  <si>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</si>
  <si>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</si>
  <si>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</si>
  <si>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</si>
  <si>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</si>
  <si>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</si>
  <si>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</si>
  <si>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</si>
  <si>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</si>
  <si>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</si>
  <si>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</si>
  <si>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</si>
  <si>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</si>
  <si>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</si>
  <si>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</si>
  <si>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</si>
  <si>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</si>
  <si>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</si>
  <si>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</si>
  <si>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</si>
  <si>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</si>
  <si>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</si>
  <si>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</si>
  <si>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</si>
  <si>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</si>
  <si>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</si>
  <si>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</si>
  <si>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</si>
  <si>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</si>
  <si>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</si>
  <si>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</si>
  <si>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</si>
  <si>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</si>
  <si>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</si>
  <si>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</si>
  <si>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</si>
  <si>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</si>
  <si>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</si>
  <si>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</si>
  <si>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</si>
  <si>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</si>
  <si>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</si>
  <si>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</si>
  <si>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</si>
  <si>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</si>
  <si>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</si>
  <si>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</si>
  <si>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</si>
  <si>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</si>
  <si>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</si>
  <si>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</si>
  <si>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</si>
  <si>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</si>
  <si>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</si>
  <si>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</si>
  <si>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</si>
  <si>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</si>
  <si>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</si>
  <si>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</si>
  <si>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</si>
  <si>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</si>
  <si>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</si>
  <si>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</si>
  <si>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</si>
  <si>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</si>
  <si>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</si>
  <si>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</si>
  <si>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</si>
  <si>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</si>
  <si>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</si>
  <si>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</si>
  <si>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</si>
  <si>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</si>
  <si>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</si>
  <si>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</si>
  <si>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</si>
  <si>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</si>
  <si>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</si>
  <si>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</si>
  <si>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</si>
  <si>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</si>
  <si>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</si>
  <si>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</si>
  <si>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</si>
  <si>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</si>
  <si>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</si>
  <si>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</si>
  <si>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</si>
  <si>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</si>
  <si>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</si>
  <si>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</si>
  <si>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</si>
  <si>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</si>
  <si>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</si>
  <si>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</si>
  <si>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</si>
  <si>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</si>
  <si>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</si>
  <si>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</si>
  <si>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</si>
  <si>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</si>
  <si>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</si>
  <si>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</si>
  <si>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</si>
  <si>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</si>
  <si>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</si>
  <si>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</si>
  <si>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</si>
  <si>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</si>
  <si>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</si>
  <si>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</si>
  <si>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</si>
  <si>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</si>
  <si>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</si>
  <si>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</si>
  <si>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</si>
  <si>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</si>
  <si>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</si>
  <si>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</si>
  <si>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</si>
  <si>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</si>
  <si>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</si>
  <si>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</si>
  <si>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</si>
  <si>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</si>
  <si>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</si>
  <si>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</si>
  <si>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</si>
  <si>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</si>
  <si>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</si>
  <si>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</si>
  <si>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</si>
  <si>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</si>
  <si>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</si>
  <si>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</si>
  <si>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</si>
  <si>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</si>
  <si>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</si>
  <si>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</si>
  <si>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</si>
  <si>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</si>
  <si>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</si>
  <si>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</si>
  <si>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</si>
  <si>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</si>
  <si>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</si>
  <si>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</si>
  <si>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</si>
  <si>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</si>
  <si>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</si>
  <si>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</si>
  <si>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</si>
  <si>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</si>
  <si>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</si>
  <si>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</si>
  <si>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</si>
  <si>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</si>
  <si>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</si>
  <si>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</si>
  <si>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</si>
  <si>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</si>
  <si>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</si>
  <si>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</si>
  <si>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</si>
  <si>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</si>
  <si>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</si>
  <si>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</si>
  <si>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</si>
  <si>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</si>
  <si>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</si>
  <si>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</si>
  <si>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</si>
  <si>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</si>
  <si>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</si>
  <si>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</si>
  <si>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</si>
  <si>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</si>
  <si>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</si>
  <si>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</si>
  <si>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</si>
  <si>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</si>
  <si>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</si>
  <si>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</si>
  <si>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</si>
  <si>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</si>
  <si>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</si>
  <si>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</si>
  <si>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</si>
  <si>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</si>
  <si>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</si>
  <si>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</si>
  <si>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</si>
  <si>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</si>
  <si>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</si>
  <si>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</si>
  <si>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</si>
  <si>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</si>
  <si>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</si>
  <si>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</si>
  <si>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</si>
  <si>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</si>
  <si>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</si>
  <si>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</si>
  <si>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</si>
  <si>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</si>
  <si>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</si>
  <si>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</si>
  <si>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</si>
  <si>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</si>
  <si>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</si>
  <si>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</si>
  <si>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</si>
  <si>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</si>
  <si>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</si>
  <si>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</si>
  <si>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</si>
  <si>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</si>
  <si>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</si>
  <si>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</si>
  <si>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</si>
  <si>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</si>
  <si>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</si>
  <si>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</si>
  <si>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</si>
  <si>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</si>
  <si>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</si>
  <si>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</si>
  <si>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</si>
  <si>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</si>
  <si>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</si>
  <si>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</si>
  <si>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</si>
  <si>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</si>
  <si>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</si>
  <si>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</si>
  <si>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</si>
  <si>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</si>
  <si>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</si>
  <si>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</si>
  <si>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</si>
  <si>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</si>
  <si>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</si>
  <si>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</si>
  <si>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</si>
  <si>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</si>
  <si>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</si>
  <si>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</si>
  <si>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</si>
  <si>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</si>
  <si>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</si>
  <si>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</si>
  <si>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</si>
  <si>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</si>
  <si>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</si>
  <si>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</si>
  <si>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</si>
  <si>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</si>
  <si>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</si>
  <si>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</si>
  <si>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</si>
  <si>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</si>
  <si>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</si>
  <si>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</si>
  <si>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</si>
  <si>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</si>
  <si>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</si>
  <si>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</si>
  <si>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</si>
  <si>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</si>
  <si>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</si>
  <si>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</si>
  <si>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</si>
  <si>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</si>
  <si>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</si>
  <si>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</si>
  <si>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</si>
  <si>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</si>
  <si>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</si>
  <si>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</si>
  <si>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</si>
  <si>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</si>
  <si>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</si>
  <si>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</si>
  <si>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</si>
  <si>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</si>
  <si>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</si>
  <si>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</si>
  <si>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</si>
  <si>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</si>
  <si>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</si>
  <si>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</si>
  <si>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</si>
  <si>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</si>
  <si>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</si>
  <si>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</si>
  <si>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</si>
  <si>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</si>
  <si>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</si>
  <si>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</si>
  <si>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</si>
  <si>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</si>
  <si>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</si>
  <si>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</si>
  <si>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</si>
  <si>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</si>
  <si>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</si>
  <si>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</si>
  <si>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</si>
  <si>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</si>
  <si>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</si>
  <si>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</si>
  <si>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</si>
  <si>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</si>
  <si>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</si>
  <si>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</si>
  <si>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</si>
  <si>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</si>
  <si>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</si>
  <si>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</si>
  <si>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</si>
  <si>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</si>
  <si>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</si>
  <si>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</si>
  <si>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</si>
  <si>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</si>
  <si>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</si>
  <si>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</si>
  <si>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</si>
  <si>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</si>
  <si>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</si>
  <si>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</si>
  <si>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</si>
  <si>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</si>
  <si>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</si>
  <si>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</si>
  <si>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</si>
  <si>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</si>
  <si>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</si>
  <si>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</si>
  <si>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</si>
  <si>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</si>
  <si>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</si>
  <si>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</si>
  <si>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</si>
  <si>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</si>
  <si>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</si>
  <si>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</si>
  <si>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</si>
  <si>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</si>
  <si>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</si>
  <si>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</si>
  <si>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</si>
  <si>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</si>
  <si>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</si>
  <si>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</si>
  <si>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</si>
  <si>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</si>
  <si>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</si>
  <si>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</si>
  <si>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</si>
  <si>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</si>
  <si>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</si>
  <si>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</si>
  <si>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</si>
  <si>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</si>
  <si>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</si>
  <si>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</si>
  <si>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</si>
  <si>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</si>
  <si>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</si>
  <si>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</si>
  <si>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</si>
  <si>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</si>
  <si>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</si>
  <si>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</si>
  <si>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</si>
  <si>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</si>
  <si>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</si>
  <si>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</si>
  <si>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</si>
  <si>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</si>
  <si>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</si>
  <si>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</si>
  <si>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</si>
  <si>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</si>
  <si>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</si>
  <si>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</si>
  <si>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</si>
  <si>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</si>
  <si>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</si>
  <si>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</si>
  <si>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</si>
  <si>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</si>
  <si>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</si>
  <si>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</si>
  <si>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</si>
  <si>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</si>
  <si>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</si>
  <si>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</si>
  <si>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</si>
  <si>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</si>
  <si>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</si>
  <si>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</si>
  <si>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</si>
  <si>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</si>
  <si>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</si>
  <si>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</si>
  <si>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</si>
  <si>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</si>
  <si>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</si>
  <si>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</si>
  <si>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</si>
  <si>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</si>
  <si>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</si>
  <si>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</si>
  <si>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</si>
  <si>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</si>
  <si>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</si>
  <si>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</si>
  <si>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</si>
  <si>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</si>
  <si>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</si>
  <si>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</si>
  <si>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</si>
  <si>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</si>
  <si>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</si>
  <si>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</si>
  <si>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</si>
  <si>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</si>
  <si>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</si>
  <si>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</si>
  <si>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</si>
  <si>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</si>
  <si>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</si>
  <si>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</si>
  <si>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</si>
  <si>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</si>
  <si>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</si>
  <si>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</si>
  <si>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</si>
  <si>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</si>
  <si>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</si>
  <si>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</si>
  <si>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</si>
  <si>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</si>
  <si>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</si>
  <si>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</si>
  <si>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</si>
  <si>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</si>
  <si>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</si>
  <si>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</si>
  <si>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</si>
  <si>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</si>
  <si>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</si>
  <si>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</si>
  <si>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</si>
  <si>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</si>
  <si>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</si>
  <si>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</si>
  <si>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</si>
  <si>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</si>
  <si>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</si>
  <si>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</si>
  <si>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</si>
  <si>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</si>
  <si>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</si>
  <si>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</si>
  <si>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</si>
  <si>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</si>
  <si>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</si>
  <si>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</si>
  <si>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</si>
  <si>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</si>
  <si>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</si>
  <si>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</si>
  <si>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</si>
  <si>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</si>
  <si>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</si>
  <si>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</si>
  <si>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</si>
  <si>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</si>
  <si>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</si>
  <si>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</si>
  <si>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</si>
  <si>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</si>
  <si>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</si>
  <si>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</si>
  <si>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</si>
  <si>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</si>
  <si>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</si>
  <si>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</si>
  <si>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</si>
  <si>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</si>
  <si>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</si>
  <si>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</si>
  <si>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</si>
  <si>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</si>
  <si>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</si>
  <si>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</si>
  <si>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</si>
  <si>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</si>
  <si>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</si>
  <si>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</si>
  <si>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</si>
  <si>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</si>
  <si>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</si>
  <si>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</si>
  <si>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</si>
  <si>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</si>
  <si>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</si>
  <si>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</si>
  <si>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</si>
  <si>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</si>
  <si>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</si>
  <si>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</si>
  <si>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</si>
  <si>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</si>
  <si>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</si>
  <si>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</si>
  <si>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</si>
  <si>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</si>
  <si>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</si>
  <si>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</si>
  <si>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</si>
  <si>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</si>
  <si>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</si>
  <si>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</si>
  <si>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</si>
  <si>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</si>
  <si>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</si>
  <si>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</si>
  <si>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</si>
  <si>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</si>
  <si>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</si>
  <si>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</si>
  <si>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</si>
  <si>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</si>
  <si>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</si>
  <si>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</si>
  <si>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</si>
  <si>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</si>
  <si>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</si>
  <si>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</si>
  <si>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</si>
  <si>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</si>
  <si>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</si>
  <si>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</si>
  <si>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</si>
  <si>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</si>
  <si>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</si>
  <si>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</si>
  <si>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</si>
  <si>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</si>
  <si>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</si>
  <si>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</si>
  <si>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</si>
  <si>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</si>
  <si>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</si>
  <si>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</si>
  <si>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</si>
  <si>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</si>
  <si>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</si>
  <si>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</si>
  <si>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</si>
  <si>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</si>
  <si>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</si>
  <si>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</si>
  <si>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</si>
  <si>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</si>
  <si>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</si>
  <si>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</si>
  <si>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</si>
  <si>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</si>
  <si>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</si>
  <si>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</si>
  <si>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</si>
  <si>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</si>
  <si>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</si>
  <si>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</si>
  <si>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</si>
  <si>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</si>
  <si>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</si>
  <si>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</si>
  <si>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</si>
  <si>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</si>
  <si>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</si>
  <si>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</si>
  <si>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</si>
  <si>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</si>
  <si>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</si>
  <si>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</si>
  <si>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</si>
  <si>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</si>
  <si>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</si>
  <si>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</si>
  <si>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</si>
  <si>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</si>
  <si>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</si>
  <si>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</si>
  <si>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</si>
  <si>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</si>
  <si>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</si>
  <si>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</si>
  <si>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</si>
  <si>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</si>
  <si>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</si>
  <si>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</si>
  <si>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</si>
  <si>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</si>
  <si>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</si>
  <si>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</si>
  <si>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</si>
  <si>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</si>
  <si>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</si>
  <si>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</si>
  <si>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</si>
  <si>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</si>
  <si>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</si>
  <si>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</si>
  <si>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</si>
  <si>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</si>
  <si>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</si>
  <si>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</si>
  <si>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</si>
  <si>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</si>
  <si>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</si>
  <si>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</si>
  <si>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</si>
  <si>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</si>
  <si>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</si>
  <si>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</si>
  <si>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</si>
  <si>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</si>
  <si>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</si>
  <si>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</si>
  <si>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</si>
  <si>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</si>
  <si>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</si>
  <si>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</si>
  <si>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</si>
  <si>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</si>
  <si>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</si>
  <si>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</si>
  <si>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</si>
  <si>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</si>
  <si>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</si>
  <si>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</si>
  <si>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</si>
  <si>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</si>
  <si>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</si>
  <si>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</si>
  <si>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</si>
  <si>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</si>
  <si>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</si>
  <si>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</si>
  <si>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</si>
  <si>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</si>
  <si>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</si>
  <si>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</si>
  <si>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</si>
  <si>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</si>
  <si>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</si>
  <si>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</si>
  <si>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</si>
  <si>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</si>
  <si>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</si>
  <si>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</si>
  <si>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</si>
  <si>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</si>
  <si>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</si>
  <si>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</si>
  <si>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</si>
  <si>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</si>
  <si>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</si>
  <si>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</si>
  <si>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</si>
  <si>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</si>
  <si>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</si>
  <si>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</si>
  <si>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</si>
  <si>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</si>
  <si>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</si>
  <si>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</si>
  <si>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</si>
  <si>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</si>
  <si>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</si>
  <si>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</si>
  <si>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</si>
  <si>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</si>
  <si>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</si>
  <si>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</si>
  <si>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</si>
  <si>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</si>
  <si>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</si>
  <si>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</si>
  <si>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</si>
  <si>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</si>
  <si>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</si>
  <si>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</si>
  <si>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</si>
  <si>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</si>
  <si>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</si>
  <si>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</si>
  <si>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</si>
  <si>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</si>
  <si>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</si>
  <si>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</si>
  <si>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</si>
  <si>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</si>
  <si>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</si>
  <si>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</si>
  <si>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</si>
  <si>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</si>
  <si>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</si>
  <si>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</si>
  <si>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</si>
  <si>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</si>
  <si>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</si>
  <si>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</si>
  <si>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</si>
  <si>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</si>
  <si>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</si>
  <si>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</si>
  <si>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</si>
  <si>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</si>
  <si>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</si>
  <si>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</si>
  <si>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</si>
  <si>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</si>
  <si>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</si>
  <si>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</si>
  <si>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</si>
  <si>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</si>
  <si>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</si>
  <si>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</si>
  <si>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</si>
  <si>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</si>
  <si>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</si>
  <si>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</si>
  <si>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</si>
  <si>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</si>
  <si>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</si>
  <si>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</si>
  <si>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</si>
  <si>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</si>
  <si>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</si>
  <si>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</si>
  <si>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</si>
  <si>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</si>
  <si>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</si>
  <si>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</si>
  <si>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</si>
  <si>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</si>
  <si>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</si>
  <si>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</si>
  <si>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</si>
  <si>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</si>
  <si>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</si>
  <si>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</si>
  <si>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</si>
  <si>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</si>
  <si>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</si>
  <si>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</si>
  <si>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</si>
  <si>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</si>
  <si>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</si>
  <si>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</si>
  <si>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</si>
  <si>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</si>
  <si>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</si>
  <si>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</si>
  <si>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</si>
  <si>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</si>
  <si>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</si>
  <si>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</si>
  <si>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</si>
  <si>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</si>
  <si>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</si>
  <si>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</si>
  <si>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</si>
  <si>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</si>
  <si>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</si>
  <si>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</si>
  <si>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</si>
  <si>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</si>
  <si>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</si>
  <si>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</si>
  <si>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</si>
  <si>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</si>
  <si>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</si>
  <si>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</si>
  <si>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</si>
  <si>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</si>
  <si>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</si>
  <si>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</si>
  <si>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</si>
  <si>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</si>
  <si>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</si>
  <si>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</si>
  <si>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</si>
  <si>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</si>
  <si>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</si>
  <si>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</si>
  <si>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</si>
  <si>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</si>
  <si>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</si>
  <si>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</si>
  <si>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</si>
  <si>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</si>
  <si>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</si>
  <si>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</si>
  <si>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</si>
  <si>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</si>
  <si>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</si>
  <si>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</si>
  <si>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</si>
  <si>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</si>
  <si>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</si>
  <si>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</si>
  <si>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</si>
  <si>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</si>
  <si>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</si>
  <si>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</si>
  <si>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</si>
  <si>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</si>
  <si>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</si>
  <si>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</si>
  <si>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</si>
  <si>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</si>
  <si>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</si>
  <si>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</si>
  <si>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</si>
  <si>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</si>
  <si>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</si>
  <si>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</si>
  <si>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</si>
  <si>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</si>
  <si>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</si>
  <si>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</si>
  <si>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</si>
  <si>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</si>
  <si>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</si>
  <si>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</si>
  <si>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</si>
  <si>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</si>
  <si>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</si>
  <si>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</si>
  <si>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</si>
  <si>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</si>
  <si>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</si>
  <si>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</si>
  <si>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</si>
  <si>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</si>
  <si>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</si>
  <si>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</si>
  <si>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</si>
  <si>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</si>
  <si>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</si>
  <si>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</si>
  <si>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</si>
  <si>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</si>
  <si>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</si>
  <si>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</si>
  <si>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</si>
  <si>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</si>
  <si>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</si>
  <si>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</si>
  <si>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</si>
  <si>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</si>
  <si>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</si>
  <si>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</si>
  <si>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</si>
  <si>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</si>
  <si>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</si>
  <si>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</si>
  <si>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</si>
  <si>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</si>
  <si>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</si>
  <si>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</si>
  <si>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</si>
  <si>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</si>
  <si>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</si>
  <si>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</si>
  <si>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</si>
  <si>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</si>
  <si>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</si>
  <si>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</si>
  <si>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</si>
  <si>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</si>
  <si>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</si>
  <si>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</si>
  <si>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</si>
  <si>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</si>
  <si>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</si>
  <si>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</si>
  <si>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</si>
  <si>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</si>
  <si>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</si>
  <si>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</si>
  <si>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</si>
  <si>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</si>
  <si>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</si>
  <si>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</si>
  <si>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</si>
  <si>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</si>
  <si>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</si>
  <si>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</si>
  <si>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</si>
  <si>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</si>
  <si>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</si>
  <si>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</si>
  <si>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</si>
  <si>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</si>
  <si>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</si>
  <si>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</si>
  <si>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</si>
  <si>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</si>
  <si>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</si>
  <si>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</si>
  <si>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</si>
  <si>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</si>
  <si>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</si>
  <si>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</si>
  <si>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</si>
  <si>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</si>
  <si>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</si>
  <si>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</si>
  <si>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</si>
  <si>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</si>
  <si>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</si>
  <si>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</si>
  <si>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</si>
  <si>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</si>
  <si>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</si>
  <si>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</si>
  <si>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</si>
  <si>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</si>
  <si>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</si>
  <si>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</si>
  <si>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</si>
  <si>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</si>
  <si>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</si>
  <si>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</si>
  <si>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</si>
  <si>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</si>
  <si>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</si>
  <si>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</si>
  <si>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</si>
  <si>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</si>
  <si>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</si>
  <si>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</si>
  <si>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</si>
  <si>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</si>
  <si>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</si>
  <si>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</si>
  <si>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</si>
  <si>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</si>
  <si>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</si>
  <si>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</si>
  <si>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</si>
  <si>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</si>
  <si>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</si>
  <si>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</si>
  <si>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</si>
  <si>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</si>
  <si>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</si>
  <si>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</si>
  <si>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</si>
  <si>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</si>
  <si>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</si>
  <si>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</si>
  <si>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</si>
  <si>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</si>
  <si>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</si>
  <si>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</si>
  <si>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</si>
  <si>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</si>
  <si>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</si>
  <si>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</si>
  <si>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</si>
  <si>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</si>
  <si>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</si>
  <si>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</si>
  <si>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</si>
  <si>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</si>
  <si>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</si>
  <si>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</si>
  <si>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</si>
  <si>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</si>
  <si>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</si>
  <si>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</si>
  <si>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</si>
  <si>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</si>
  <si>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</si>
  <si>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</si>
  <si>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</si>
  <si>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</si>
  <si>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</si>
  <si>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</si>
  <si>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</si>
  <si>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</si>
  <si>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</si>
  <si>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</si>
  <si>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</si>
  <si>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</si>
  <si>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</si>
  <si>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</si>
  <si>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</si>
  <si>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</si>
  <si>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</si>
  <si>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</si>
  <si>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</si>
  <si>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</si>
  <si>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</si>
  <si>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</si>
  <si>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</si>
  <si>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</si>
  <si>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</si>
  <si>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</si>
  <si>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</si>
  <si>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</si>
  <si>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</si>
  <si>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</si>
  <si>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</si>
  <si>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</si>
  <si>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</si>
  <si>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</si>
  <si>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</si>
  <si>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</si>
  <si>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</si>
  <si>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</si>
  <si>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</si>
  <si>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</si>
  <si>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</si>
  <si>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</si>
  <si>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</si>
  <si>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</si>
  <si>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</si>
  <si>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</si>
  <si>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</si>
  <si>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</si>
  <si>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</si>
  <si>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</si>
  <si>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</si>
  <si>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</si>
  <si>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</si>
  <si>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</si>
  <si>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</si>
  <si>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</si>
  <si>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</si>
  <si>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</si>
  <si>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</si>
  <si>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</si>
  <si>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</si>
  <si>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</si>
  <si>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</si>
  <si>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</si>
  <si>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</si>
  <si>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</si>
  <si>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</si>
  <si>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</si>
  <si>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</si>
  <si>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</si>
  <si>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</si>
  <si>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</si>
  <si>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</si>
  <si>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</si>
  <si>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</si>
  <si>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</si>
  <si>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</si>
  <si>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</si>
  <si>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</si>
  <si>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</si>
  <si>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</si>
  <si>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</si>
  <si>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</si>
  <si>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</si>
  <si>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</si>
  <si>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</si>
  <si>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</si>
  <si>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</si>
  <si>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</si>
  <si>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</si>
  <si>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</si>
  <si>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</si>
  <si>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</si>
  <si>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</si>
  <si>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</si>
  <si>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</si>
  <si>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</si>
  <si>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</si>
  <si>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</si>
  <si>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</si>
  <si>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</si>
  <si>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</si>
  <si>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</si>
  <si>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</si>
  <si>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</si>
  <si>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</si>
  <si>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</si>
  <si>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</si>
  <si>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</si>
  <si>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</si>
  <si>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</si>
  <si>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</si>
  <si>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</si>
  <si>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</si>
  <si>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</si>
  <si>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</si>
  <si>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</si>
  <si>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</si>
  <si>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</si>
  <si>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</si>
  <si>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</si>
  <si>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</si>
  <si>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</si>
  <si>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</si>
  <si>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</si>
  <si>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</si>
  <si>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</si>
  <si>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</si>
  <si>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</si>
  <si>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</si>
  <si>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</si>
  <si>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</si>
  <si>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</si>
  <si>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</si>
  <si>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</si>
  <si>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</si>
  <si>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</si>
  <si>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</si>
  <si>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</si>
  <si>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</si>
  <si>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</si>
  <si>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</si>
  <si>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</si>
  <si>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</si>
  <si>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</si>
  <si>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</si>
  <si>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</si>
  <si>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</si>
  <si>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</si>
  <si>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</si>
  <si>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</si>
  <si>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</si>
  <si>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</si>
  <si>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</si>
  <si>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</si>
  <si>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</si>
  <si>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</si>
  <si>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</si>
  <si>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</si>
  <si>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</si>
  <si>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</si>
  <si>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</si>
  <si>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</si>
  <si>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</si>
  <si>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</si>
  <si>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</si>
  <si>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</si>
  <si>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</si>
  <si>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</si>
  <si>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</si>
  <si>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</si>
  <si>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</si>
  <si>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</si>
  <si>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</si>
  <si>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</si>
  <si>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</si>
  <si>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</si>
  <si>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</si>
  <si>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</si>
  <si>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</si>
  <si>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</si>
  <si>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</si>
  <si>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</si>
  <si>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</si>
  <si>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</si>
  <si>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</si>
  <si>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</si>
  <si>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</si>
  <si>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</si>
  <si>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</si>
  <si>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</si>
  <si>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</si>
  <si>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</si>
  <si>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</si>
  <si>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</si>
  <si>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</si>
  <si>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</si>
  <si>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</si>
  <si>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</si>
  <si>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</si>
  <si>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</si>
  <si>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</si>
  <si>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</si>
  <si>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</si>
  <si>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</si>
  <si>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</si>
  <si>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</si>
  <si>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</si>
  <si>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</si>
  <si>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</si>
  <si>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</si>
  <si>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</si>
  <si>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</si>
  <si>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</si>
  <si>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</si>
  <si>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</si>
  <si>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</si>
  <si>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</si>
  <si>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</si>
  <si>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</si>
  <si>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</si>
  <si>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</si>
  <si>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</si>
  <si>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</si>
  <si>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</si>
  <si>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</si>
  <si>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</si>
  <si>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</si>
  <si>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</si>
  <si>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</si>
  <si>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</si>
  <si>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</si>
  <si>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</si>
  <si>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</si>
  <si>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</si>
  <si>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</si>
  <si>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</si>
  <si>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</si>
  <si>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</si>
  <si>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</si>
  <si>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</si>
  <si>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</si>
  <si>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</si>
  <si>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</si>
  <si>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</si>
  <si>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</si>
  <si>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</si>
  <si>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</si>
  <si>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</si>
  <si>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</si>
  <si>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</si>
  <si>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</si>
  <si>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</si>
  <si>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</si>
  <si>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</si>
  <si>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</si>
  <si>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</si>
  <si>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</si>
  <si>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</si>
  <si>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</si>
  <si>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</si>
  <si>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</si>
  <si>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</si>
  <si>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</si>
  <si>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</si>
  <si>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</si>
  <si>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</si>
  <si>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</si>
  <si>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</si>
  <si>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</si>
  <si>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</si>
  <si>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</si>
  <si>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</si>
  <si>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</si>
  <si>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</si>
  <si>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</si>
  <si>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</si>
  <si>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</si>
  <si>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</si>
  <si>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</si>
  <si>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</si>
  <si>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</si>
  <si>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</si>
  <si>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</si>
  <si>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</si>
  <si>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</si>
  <si>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</si>
  <si>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</si>
  <si>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</si>
  <si>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</si>
  <si>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</si>
  <si>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</si>
  <si>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</si>
  <si>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</si>
  <si>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</si>
  <si>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</si>
  <si>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</si>
  <si>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</si>
  <si>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</si>
  <si>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</si>
  <si>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</si>
  <si>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</si>
  <si>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</si>
  <si>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</si>
  <si>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</si>
  <si>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</si>
  <si>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</si>
  <si>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</si>
  <si>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</si>
  <si>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</si>
  <si>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</si>
  <si>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</si>
  <si>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</si>
  <si>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</si>
  <si>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</si>
  <si>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</si>
  <si>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</si>
  <si>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</si>
  <si>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</si>
  <si>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</si>
  <si>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</si>
  <si>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</si>
  <si>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</si>
  <si>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</si>
  <si>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</si>
  <si>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</si>
  <si>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</si>
  <si>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</si>
  <si>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</si>
  <si>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</si>
  <si>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</si>
  <si>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</si>
  <si>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</si>
  <si>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</si>
  <si>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</si>
  <si>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</si>
  <si>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</si>
  <si>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</si>
  <si>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</si>
  <si>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</si>
  <si>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</si>
  <si>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</si>
  <si>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</si>
  <si>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</si>
  <si>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</si>
  <si>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</si>
  <si>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</si>
  <si>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</si>
  <si>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</si>
  <si>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</si>
  <si>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</si>
  <si>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</si>
  <si>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</si>
  <si>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</si>
  <si>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</si>
  <si>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</si>
  <si>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</si>
  <si>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</si>
  <si>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</si>
  <si>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</si>
  <si>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</si>
  <si>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</si>
  <si>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</si>
  <si>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</si>
  <si>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</si>
  <si>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</si>
  <si>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</si>
  <si>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</si>
  <si>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</si>
  <si>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</si>
  <si>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</si>
  <si>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</si>
  <si>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</si>
  <si>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</si>
  <si>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</si>
  <si>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</si>
  <si>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</si>
  <si>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</si>
  <si>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</si>
  <si>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</si>
  <si>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</si>
  <si>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</si>
  <si>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</si>
  <si>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</si>
  <si>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</si>
  <si>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</si>
  <si>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</si>
  <si>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</si>
  <si>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</si>
  <si>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</si>
  <si>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</si>
  <si>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</si>
  <si>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</si>
  <si>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</si>
  <si>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</si>
  <si>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</si>
  <si>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</si>
  <si>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</si>
  <si>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</si>
  <si>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</si>
  <si>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</si>
  <si>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</si>
  <si>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</si>
  <si>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</si>
  <si>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</si>
  <si>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</si>
  <si>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</si>
  <si>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</si>
  <si>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</si>
  <si>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</si>
  <si>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</si>
  <si>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</si>
  <si>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</si>
  <si>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</si>
  <si>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</si>
  <si>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</si>
  <si>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</si>
  <si>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</si>
  <si>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</si>
  <si>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</si>
  <si>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</si>
  <si>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</si>
  <si>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</si>
  <si>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</si>
  <si>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</si>
  <si>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</si>
  <si>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</si>
  <si>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</si>
  <si>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</si>
  <si>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</si>
  <si>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</si>
  <si>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</si>
  <si>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</si>
  <si>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</si>
  <si>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</si>
  <si>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</si>
  <si>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</si>
  <si>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</si>
  <si>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</si>
  <si>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</si>
  <si>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</si>
  <si>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</si>
  <si>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</si>
  <si>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</si>
  <si>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</si>
  <si>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</si>
  <si>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</si>
  <si>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</si>
  <si>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</si>
  <si>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</si>
  <si>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</si>
  <si>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</si>
  <si>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</si>
  <si>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</si>
  <si>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</si>
  <si>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</si>
  <si>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</si>
  <si>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</si>
  <si>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</si>
  <si>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</si>
  <si>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</si>
  <si>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</si>
  <si>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</si>
  <si>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</si>
  <si>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</si>
  <si>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</si>
  <si>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</si>
  <si>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</si>
  <si>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</si>
  <si>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</si>
  <si>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</si>
  <si>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</si>
  <si>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</si>
  <si>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</si>
  <si>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</si>
  <si>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</si>
  <si>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</si>
  <si>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</si>
  <si>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</si>
  <si>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</si>
  <si>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</si>
  <si>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</si>
  <si>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</si>
  <si>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</si>
  <si>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</si>
  <si>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</si>
  <si>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</si>
  <si>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</si>
  <si>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</si>
  <si>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</si>
  <si>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</si>
  <si>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</si>
  <si>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</si>
  <si>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</si>
  <si>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</si>
  <si>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</si>
  <si>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</si>
  <si>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</si>
  <si>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</si>
  <si>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</si>
  <si>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</si>
  <si>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</si>
  <si>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</si>
  <si>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</si>
  <si>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</si>
  <si>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</si>
  <si>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</si>
  <si>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</si>
  <si>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</si>
  <si>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</si>
  <si>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</si>
  <si>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</si>
  <si>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</si>
  <si>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</si>
  <si>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</si>
  <si>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</si>
  <si>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</si>
  <si>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</si>
  <si>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</si>
  <si>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</si>
  <si>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</si>
  <si>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</si>
  <si>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</si>
  <si>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</si>
  <si>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</si>
  <si>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</si>
  <si>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</si>
  <si>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</si>
  <si>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</si>
  <si>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</si>
  <si>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</si>
  <si>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</si>
  <si>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</si>
  <si>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</si>
  <si>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</si>
  <si>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</si>
  <si>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</si>
  <si>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</si>
  <si>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</si>
  <si>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</si>
  <si>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</si>
  <si>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</si>
  <si>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</si>
  <si>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</si>
  <si>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</si>
  <si>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</si>
  <si>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</si>
  <si>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</si>
  <si>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</si>
  <si>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</si>
  <si>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</si>
  <si>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</si>
  <si>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</si>
  <si>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</si>
  <si>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</si>
  <si>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</si>
  <si>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</si>
  <si>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</si>
  <si>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</si>
  <si>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</si>
  <si>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</si>
  <si>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</si>
  <si>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</si>
  <si>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</si>
  <si>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</si>
  <si>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</si>
  <si>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</si>
  <si>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</si>
  <si>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</si>
  <si>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</si>
  <si>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</si>
  <si>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</si>
  <si>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</si>
  <si>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</si>
  <si>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</si>
  <si>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</si>
  <si>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</si>
  <si>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</si>
  <si>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</si>
  <si>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</si>
  <si>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</si>
  <si>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</si>
  <si>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</si>
  <si>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</si>
  <si>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</si>
  <si>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</si>
  <si>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</si>
  <si>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</si>
  <si>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</si>
  <si>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</si>
  <si>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</si>
  <si>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</si>
  <si>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</si>
  <si>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</si>
  <si>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</si>
  <si>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</si>
  <si>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</si>
  <si>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</si>
  <si>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</si>
  <si>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</si>
  <si>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</si>
  <si>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</si>
  <si>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</si>
  <si>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</si>
  <si>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</si>
  <si>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</si>
  <si>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</si>
  <si>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</si>
  <si>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</si>
  <si>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</si>
  <si>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</si>
  <si>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</si>
  <si>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</si>
  <si>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</si>
  <si>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</si>
  <si>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</si>
  <si>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</si>
  <si>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</si>
  <si>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</si>
  <si>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</si>
  <si>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</si>
  <si>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</si>
  <si>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</si>
  <si>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</si>
  <si>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</si>
  <si>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</si>
  <si>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</si>
  <si>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</si>
  <si>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</si>
  <si>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</si>
  <si>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</si>
  <si>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</si>
  <si>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</si>
  <si>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</si>
  <si>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</si>
  <si>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</si>
  <si>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</si>
  <si>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</si>
  <si>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</si>
  <si>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</si>
  <si>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</si>
  <si>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</si>
  <si>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</si>
  <si>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</si>
  <si>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</si>
  <si>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</si>
  <si>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</si>
  <si>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</si>
  <si>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</si>
  <si>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</si>
  <si>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</si>
  <si>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</si>
  <si>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</si>
  <si>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</si>
  <si>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</si>
  <si>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</si>
  <si>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</si>
  <si>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</si>
  <si>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</si>
  <si>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</si>
  <si>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</si>
  <si>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</si>
  <si>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</si>
  <si>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</si>
  <si>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</si>
  <si>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</si>
  <si>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</si>
  <si>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</si>
  <si>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</si>
  <si>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</si>
  <si>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</si>
  <si>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</si>
  <si>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</si>
  <si>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</si>
  <si>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</si>
  <si>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</si>
  <si>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</si>
  <si>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</si>
  <si>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</si>
  <si>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</si>
  <si>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</si>
  <si>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</si>
  <si>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</si>
  <si>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</si>
  <si>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</si>
  <si>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</si>
  <si>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</si>
  <si>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</si>
  <si>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</si>
  <si>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</si>
  <si>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</si>
  <si>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</si>
  <si>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</si>
  <si>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</si>
  <si>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</si>
  <si>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</si>
  <si>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</si>
  <si>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</si>
  <si>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</si>
  <si>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</si>
  <si>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</si>
  <si>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</si>
  <si>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</si>
  <si>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</si>
  <si>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</si>
  <si>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</si>
  <si>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</si>
  <si>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</si>
  <si>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</si>
  <si>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</si>
  <si>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</si>
  <si>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</si>
  <si>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</si>
  <si>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</si>
  <si>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</si>
  <si>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</si>
  <si>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</si>
  <si>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</si>
  <si>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</si>
  <si>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</si>
  <si>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</si>
  <si>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</si>
  <si>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</si>
  <si>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</si>
  <si>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</si>
  <si>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</si>
  <si>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</si>
  <si>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</si>
  <si>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</si>
  <si>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</si>
  <si>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</si>
  <si>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</si>
  <si>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</si>
  <si>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</si>
  <si>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</si>
  <si>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</si>
  <si>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</si>
  <si>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</si>
  <si>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</si>
  <si>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</si>
  <si>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</si>
  <si>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</si>
  <si>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</si>
  <si>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</si>
  <si>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</si>
  <si>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</si>
  <si>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</si>
  <si>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</si>
  <si>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</si>
  <si>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</si>
  <si>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</si>
  <si>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</si>
  <si>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</si>
  <si>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</si>
  <si>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</si>
  <si>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</si>
  <si>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</si>
  <si>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</si>
  <si>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</si>
  <si>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</si>
  <si>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</si>
  <si>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</si>
  <si>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</si>
  <si>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</si>
  <si>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</si>
  <si>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</si>
  <si>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</si>
  <si>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</si>
  <si>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</si>
  <si>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</si>
  <si>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</si>
  <si>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</si>
  <si>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</si>
  <si>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</si>
  <si>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</si>
  <si>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</si>
  <si>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</si>
  <si>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</si>
  <si>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</si>
  <si>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</si>
  <si>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</si>
  <si>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</si>
  <si>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</si>
  <si>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</si>
  <si>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</si>
  <si>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</si>
  <si>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</si>
  <si>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</si>
  <si>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</si>
  <si>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</si>
  <si>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</si>
  <si>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</si>
  <si>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</si>
  <si>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</si>
  <si>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</si>
  <si>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</si>
  <si>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</si>
  <si>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</si>
  <si>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</si>
  <si>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</si>
  <si>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</si>
  <si>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</si>
  <si>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</si>
  <si>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</si>
  <si>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</si>
  <si>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</si>
  <si>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</si>
  <si>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</si>
  <si>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</si>
  <si>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</si>
  <si>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</si>
  <si>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</si>
  <si>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</si>
  <si>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</si>
  <si>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</si>
  <si>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</si>
  <si>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</si>
  <si>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</si>
  <si>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</si>
  <si>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</si>
  <si>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</si>
  <si>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</si>
  <si>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</si>
  <si>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</si>
  <si>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</si>
  <si>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</si>
  <si>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</si>
  <si>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</si>
  <si>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</si>
  <si>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</si>
  <si>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</si>
  <si>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</si>
  <si>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</si>
  <si>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</si>
  <si>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</si>
  <si>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</si>
  <si>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</si>
  <si>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</si>
  <si>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</si>
  <si>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</si>
  <si>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</si>
  <si>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</si>
  <si>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</si>
  <si>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</si>
  <si>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</si>
  <si>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</si>
  <si>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</si>
  <si>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</si>
  <si>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</si>
  <si>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</si>
  <si>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</si>
  <si>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</si>
  <si>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</si>
  <si>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</si>
  <si>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</si>
  <si>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</si>
  <si>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</si>
  <si>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</si>
  <si>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</si>
  <si>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</si>
  <si>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</si>
  <si>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</si>
  <si>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</si>
  <si>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</si>
  <si>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</si>
  <si>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</si>
  <si>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</si>
  <si>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</si>
  <si>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</si>
  <si>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</si>
  <si>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</si>
  <si>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</si>
  <si>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</si>
  <si>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</si>
  <si>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</si>
  <si>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</si>
  <si>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</si>
  <si>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</si>
  <si>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</si>
  <si>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</si>
  <si>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</si>
  <si>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</si>
  <si>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</si>
  <si>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</si>
  <si>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</si>
  <si>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</si>
  <si>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</si>
  <si>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</si>
  <si>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</si>
  <si>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</si>
  <si>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</si>
  <si>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</si>
  <si>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</si>
  <si>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</si>
  <si>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</si>
  <si>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</si>
  <si>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</si>
  <si>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</si>
  <si>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</si>
  <si>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</si>
  <si>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</si>
  <si>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</si>
  <si>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</si>
  <si>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</si>
  <si>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</si>
  <si>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</si>
  <si>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</si>
  <si>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</si>
  <si>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</si>
  <si>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</si>
  <si>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</si>
  <si>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</si>
  <si>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</si>
  <si>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</si>
  <si>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</si>
  <si>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</si>
  <si>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</si>
  <si>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</si>
  <si>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</si>
  <si>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</si>
  <si>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</si>
  <si>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</si>
  <si>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</si>
  <si>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</si>
  <si>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</si>
  <si>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</si>
  <si>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</si>
  <si>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</si>
  <si>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</si>
  <si>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</si>
  <si>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</si>
  <si>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</si>
  <si>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</si>
  <si>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</si>
  <si>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</si>
  <si>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</si>
  <si>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</si>
  <si>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</si>
  <si>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</si>
  <si>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</si>
  <si>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</si>
  <si>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</si>
  <si>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</si>
  <si>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</si>
  <si>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</si>
  <si>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</si>
  <si>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</si>
  <si>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</si>
  <si>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</si>
  <si>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</si>
  <si>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</si>
  <si>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</si>
  <si>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</si>
  <si>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</si>
  <si>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</si>
  <si>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</si>
  <si>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</si>
  <si>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</si>
  <si>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</si>
  <si>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</si>
  <si>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</si>
  <si>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</si>
  <si>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</si>
  <si>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</si>
  <si>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</si>
  <si>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</si>
  <si>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</si>
  <si>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</si>
  <si>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</si>
  <si>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</si>
  <si>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</si>
  <si>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</si>
  <si>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</si>
  <si>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</si>
  <si>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</si>
  <si>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</si>
  <si>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</si>
  <si>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</si>
  <si>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</si>
  <si>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</si>
  <si>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</si>
  <si>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</si>
  <si>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</si>
  <si>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</si>
  <si>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</si>
  <si>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</si>
  <si>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</si>
  <si>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</si>
  <si>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</si>
  <si>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</si>
  <si>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</si>
  <si>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</si>
  <si>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</si>
  <si>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</si>
  <si>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</si>
  <si>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</si>
  <si>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</si>
  <si>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</si>
  <si>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</si>
  <si>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</si>
  <si>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</si>
  <si>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</si>
  <si>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</si>
  <si>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</si>
  <si>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</si>
  <si>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</si>
  <si>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</si>
  <si>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</si>
  <si>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</si>
  <si>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</si>
  <si>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</si>
  <si>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</si>
  <si>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</si>
  <si>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</si>
  <si>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</si>
  <si>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</si>
  <si>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</si>
  <si>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</si>
  <si>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</si>
  <si>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</si>
  <si>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</si>
  <si>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</si>
  <si>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</si>
  <si>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</si>
  <si>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</si>
  <si>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</si>
  <si>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</si>
  <si>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</si>
  <si>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</si>
  <si>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</si>
  <si>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</si>
  <si>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</si>
  <si>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</si>
  <si>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</si>
  <si>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</si>
  <si>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</si>
  <si>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</si>
  <si>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</si>
  <si>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</si>
  <si>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</si>
  <si>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</si>
  <si>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</si>
  <si>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</si>
  <si>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</si>
  <si>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</si>
  <si>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</si>
  <si>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</si>
  <si>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</si>
  <si>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</si>
  <si>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</si>
  <si>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</si>
  <si>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</si>
  <si>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</si>
  <si>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</si>
  <si>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</si>
  <si>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</si>
  <si>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</si>
  <si>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</si>
  <si>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</si>
  <si>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</si>
  <si>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</si>
  <si>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</si>
  <si>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</si>
  <si>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</si>
  <si>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</si>
  <si>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</si>
  <si>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</si>
  <si>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</si>
  <si>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</si>
  <si>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</si>
  <si>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</si>
  <si>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</si>
  <si>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</si>
  <si>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</si>
  <si>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</si>
  <si>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</si>
  <si>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</si>
  <si>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</si>
  <si>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</si>
  <si>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Parent Category</t>
  </si>
  <si>
    <t>(All)</t>
  </si>
  <si>
    <t>Count of Sub-Category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</si>
  <si>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</si>
  <si>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</si>
  <si>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</si>
  <si>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</si>
  <si>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</si>
  <si>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</si>
  <si>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</si>
  <si>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</si>
  <si>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</si>
  <si>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</si>
  <si>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</si>
  <si>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</si>
  <si>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</si>
  <si>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</si>
  <si>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</si>
  <si>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 xml:space="preserve">Days Open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</si>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</sst>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0" fontId="0" fillId="0" borderId="0" xfId="0" applyFill="1"/>
    <xf numFmtId="0" fontId="1" fillId="0" borderId="1" xfId="0" applyFont="1" applyFill="1" applyBorder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1" fillId="0" borderId="2" xfId="0" applyFont="1" applyFill="1" applyBorder="1" applyAlignment="1">
      <alignment horizontal="left"/>
    </xf>
    <xf numFmtId="0" fontId="1" fillId="0" borderId="2" xfId="0" applyNumberFormat="1" applyFont="1" applyFill="1" applyBorder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Bases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0.36686390532544377</c:v>
                </c:pt>
                <c:pt idx="5">
                  <c:v>0.39007092198581561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97-416B-8B7E-C0176F82464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0.53254437869822491</c:v>
                </c:pt>
                <c:pt idx="5">
                  <c:v>0.51063829787234039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97-416B-8B7E-C0176F82464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0.10059171597633136</c:v>
                </c:pt>
                <c:pt idx="5">
                  <c:v>9.9290780141843976E-2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97-416B-8B7E-C0176F824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545535"/>
        <c:axId val="15957208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62</c:v>
                      </c:pt>
                      <c:pt idx="5">
                        <c:v>55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97-416B-8B7E-C0176F82464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497-416B-8B7E-C0176F82464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497-416B-8B7E-C0176F82464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169</c:v>
                      </c:pt>
                      <c:pt idx="5">
                        <c:v>141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97-416B-8B7E-C0176F82464F}"/>
                  </c:ext>
                </c:extLst>
              </c15:ser>
            </c15:filteredLineSeries>
          </c:ext>
        </c:extLst>
      </c:lineChart>
      <c:catAx>
        <c:axId val="74954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20831"/>
        <c:crosses val="autoZero"/>
        <c:auto val="1"/>
        <c:lblAlgn val="ctr"/>
        <c:lblOffset val="100"/>
        <c:noMultiLvlLbl val="0"/>
      </c:catAx>
      <c:valAx>
        <c:axId val="15957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54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[StarterBook_RZ.1.xlsx]Sub_category!PivotTable2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B-4D7A-A85C-C08542208799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4CB-4D7A-A85C-C08542208799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4CB-4D7A-A85C-C08542208799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D7A-A85C-C08542208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486799"/>
        <c:axId val="800900927"/>
      </c:barChart>
      <c:catAx>
        <c:axId val="789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00927"/>
        <c:crosses val="autoZero"/>
        <c:auto val="1"/>
        <c:lblAlgn val="ctr"/>
        <c:lblOffset val="100"/>
        <c:noMultiLvlLbl val="0"/>
      </c:catAx>
      <c:valAx>
        <c:axId val="80090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[StarterBook_RZ.1.xlsx]Parent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8-4E6F-A046-1289ED9AAA82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8-4E6F-A046-1289ED9AAA82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18-4E6F-A046-1289ED9AAA82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18-4E6F-A046-1289ED9A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750959"/>
        <c:axId val="647726575"/>
      </c:barChart>
      <c:catAx>
        <c:axId val="75575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26575"/>
        <c:crosses val="autoZero"/>
        <c:auto val="1"/>
        <c:lblAlgn val="ctr"/>
        <c:lblOffset val="100"/>
        <c:noMultiLvlLbl val="0"/>
      </c:catAx>
      <c:valAx>
        <c:axId val="64772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5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[StarterBook_RZ.1.xlsx]Monthly Stats!PivotTable3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9-4D7A-9234-9A5DFF7E2EB0}"/>
            </c:ext>
          </c:extLst>
        </c:ser>
        <c:ser>
          <c:idx val="1"/>
          <c:order val="1"/>
          <c:tx>
            <c:strRef>
              <c:f>'Monthly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9-4D7A-9234-9A5DFF7E2EB0}"/>
            </c:ext>
          </c:extLst>
        </c:ser>
        <c:ser>
          <c:idx val="2"/>
          <c:order val="2"/>
          <c:tx>
            <c:strRef>
              <c:f>'Monthly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9-4D7A-9234-9A5DFF7E2EB0}"/>
            </c:ext>
          </c:extLst>
        </c:ser>
        <c:ser>
          <c:idx val="3"/>
          <c:order val="3"/>
          <c:tx>
            <c:strRef>
              <c:f>'Monthly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Stats'!$E$6:$E$18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9-4D7A-9234-9A5DFF7E2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228415"/>
        <c:axId val="739778047"/>
      </c:lineChart>
      <c:catAx>
        <c:axId val="81422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8047"/>
        <c:crosses val="autoZero"/>
        <c:auto val="1"/>
        <c:lblAlgn val="ctr"/>
        <c:lblOffset val="100"/>
        <c:noMultiLvlLbl val="0"/>
      </c:catAx>
      <c:valAx>
        <c:axId val="73977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22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167640</xdr:rowOff>
    </xdr:from>
    <xdr:to>
      <xdr:col>8</xdr:col>
      <xdr:colOff>106680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5C98F-8161-49DA-8416-F9BACDA9B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160020</xdr:rowOff>
    </xdr:from>
    <xdr:to>
      <xdr:col>23</xdr:col>
      <xdr:colOff>114300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30905-C051-4250-AA9E-D67EE51D1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1</xdr:row>
      <xdr:rowOff>83820</xdr:rowOff>
    </xdr:from>
    <xdr:to>
      <xdr:col>14</xdr:col>
      <xdr:colOff>220980</xdr:colOff>
      <xdr:row>16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18297-58E7-48F6-9E42-1D25A425B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45720</xdr:rowOff>
    </xdr:from>
    <xdr:to>
      <xdr:col>14</xdr:col>
      <xdr:colOff>457200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D1EAF4-A4E1-4077-8BA4-F8EECBC2B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45" refreshedDate="43695.619654629627" createdVersion="6" refreshedVersion="6" minRefreshableVersion="3" recordCount="4115" xr:uid="{80BF6B61-568C-4B10-AA04-59D7CF99A027}">
  <cacheSource type="worksheet">
    <worksheetSource ref="A1:U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">
      <sharedItems containsString="0" containsBlank="1" containsNumber="1" minValue="1" maxValue="100000000"/>
    </cacheField>
    <cacheField name="pledged" numFmtId="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3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7DCB5-7B1A-45A1-B95A-94D31BDCE6F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86A67-8BDF-49B8-A654-00EB9D62899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Parent Category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E71B6-C406-479A-9A4D-DEFED9354274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C829-4BC4-4FE9-95AA-FE1676C9AEA8}">
  <dimension ref="A1:H13"/>
  <sheetViews>
    <sheetView tabSelected="1" workbookViewId="0">
      <selection activeCell="K8" sqref="K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441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3" t="s">
        <v>8383</v>
      </c>
      <c r="B1" s="23" t="s">
        <v>8384</v>
      </c>
      <c r="C1" s="23" t="s">
        <v>8385</v>
      </c>
      <c r="D1" s="23" t="s">
        <v>8386</v>
      </c>
      <c r="E1" s="23" t="s">
        <v>8387</v>
      </c>
      <c r="F1" s="23" t="s">
        <v>8388</v>
      </c>
      <c r="G1" s="23" t="s">
        <v>8389</v>
      </c>
      <c r="H1" s="23" t="s">
        <v>8390</v>
      </c>
    </row>
    <row r="2" spans="1:8" x14ac:dyDescent="0.3">
      <c r="A2" t="s">
        <v>8391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3">
      <c r="A3" t="s">
        <v>8402</v>
      </c>
      <c r="B3">
        <f>COUNTIFS(Sheet1!F:F,"successful",Sheet1!D:D,"&lt;=4999",Sheet1!D:D,"&gt;=1000")</f>
        <v>932</v>
      </c>
      <c r="C3">
        <f>COUNTIFS(Sheet1!F:F,"failed",Sheet1!D:D,"&lt;=4999",Sheet1!D:D,"&gt;=1000")</f>
        <v>420</v>
      </c>
      <c r="D3">
        <f>COUNTIFS(Sheet1!F:F,"canceled",Sheet1!D:D,"&lt;=4999",Sheet1!D:D,"&gt;=1000")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3">
      <c r="A4" t="s">
        <v>8392</v>
      </c>
      <c r="B4">
        <f>COUNTIFS(Sheet1!F:F,"successful",Sheet1!D:D,"&lt;=9999",Sheet1!D:D,"&gt;=5000")</f>
        <v>381</v>
      </c>
      <c r="C4">
        <f>COUNTIFS(Sheet1!F:F,"failed",Sheet1!D:D,"&lt;=9999",Sheet1!D:D,"&gt;=5000")</f>
        <v>283</v>
      </c>
      <c r="D4">
        <f>COUNTIFS(Sheet1!F:F,"canceled",Sheet1!D:D,"&lt;=9999",Sheet1!D:D,"&gt;=5000")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3">
      <c r="A5" t="s">
        <v>8393</v>
      </c>
      <c r="B5">
        <f>COUNTIFS(Sheet1!F:F,"successful",Sheet1!D:D,"&lt;=14999",Sheet1!D:D,"&gt;=10000")</f>
        <v>168</v>
      </c>
      <c r="C5">
        <f>COUNTIFS(Sheet1!F:F,"failed",Sheet1!D:D,"&lt;=14999",Sheet1!D:D,"&gt;=10000")</f>
        <v>144</v>
      </c>
      <c r="D5">
        <f>COUNTIFS(Sheet1!F:F,"canceled",Sheet1!D:D,"&lt;=14999",Sheet1!D:D,"&gt;=10000")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3">
      <c r="A6" t="s">
        <v>8394</v>
      </c>
      <c r="B6">
        <f>COUNTIFS(Sheet1!F:F,"successful",Sheet1!D:D,"&lt;=24999",Sheet1!D:D,"&gt;=20000")</f>
        <v>62</v>
      </c>
      <c r="C6">
        <f>COUNTIFS(Sheet1!F:F,"failed",Sheet1!D:D,"&lt;=19999",Sheet1!D:D,"&gt;=15000")</f>
        <v>90</v>
      </c>
      <c r="D6">
        <f>COUNTIFS(Sheet1!F:F,"canceled",Sheet1!D:D,"&lt;=19999",Sheet1!D:D,"&gt;=15000")</f>
        <v>17</v>
      </c>
      <c r="E6">
        <f t="shared" si="0"/>
        <v>169</v>
      </c>
      <c r="F6" s="24">
        <f t="shared" si="1"/>
        <v>0.36686390532544377</v>
      </c>
      <c r="G6" s="24">
        <f t="shared" si="2"/>
        <v>0.53254437869822491</v>
      </c>
      <c r="H6" s="24">
        <f t="shared" si="3"/>
        <v>0.10059171597633136</v>
      </c>
    </row>
    <row r="7" spans="1:8" x14ac:dyDescent="0.3">
      <c r="A7" t="s">
        <v>8395</v>
      </c>
      <c r="B7">
        <f>COUNTIFS(Sheet1!F:F,"successful",Sheet1!D:D,"&lt;=29999",Sheet1!D:D,"&gt;=25000")</f>
        <v>55</v>
      </c>
      <c r="C7">
        <f>COUNTIFS(Sheet1!F:F,"failed",Sheet1!D:D,"&lt;=24999",Sheet1!D:D,"&gt;=20000")</f>
        <v>72</v>
      </c>
      <c r="D7">
        <f>COUNTIFS(Sheet1!F:F,"canceled",Sheet1!D:D,"&lt;=24999",Sheet1!D:D,"&gt;=20000")</f>
        <v>14</v>
      </c>
      <c r="E7">
        <f t="shared" si="0"/>
        <v>141</v>
      </c>
      <c r="F7" s="24">
        <f t="shared" si="1"/>
        <v>0.39007092198581561</v>
      </c>
      <c r="G7" s="24">
        <f t="shared" si="2"/>
        <v>0.51063829787234039</v>
      </c>
      <c r="H7" s="24">
        <f t="shared" si="3"/>
        <v>9.9290780141843976E-2</v>
      </c>
    </row>
    <row r="8" spans="1:8" x14ac:dyDescent="0.3">
      <c r="A8" t="s">
        <v>8396</v>
      </c>
      <c r="B8">
        <f>COUNTIFS(Sheet1!F:F,"successful",Sheet1!D:D,"&lt;=29999",Sheet1!D:D,"&gt;=25000")</f>
        <v>55</v>
      </c>
      <c r="C8">
        <f>COUNTIFS(Sheet1!F:F,"failed",Sheet1!D:D,"&lt;=29999",Sheet1!D:D,"&gt;=25000")</f>
        <v>64</v>
      </c>
      <c r="D8">
        <f>COUNTIFS(Sheet1!F:F,"canceled",Sheet1!D:D,"&lt;=29999",Sheet1!D:D,"&gt;=25000")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3">
      <c r="A9" t="s">
        <v>8397</v>
      </c>
      <c r="B9">
        <f>COUNTIFS(Sheet1!F:F,"successful",Sheet1!D:D,"&lt;=34999",Sheet1!D:D,"&gt;=30000")</f>
        <v>32</v>
      </c>
      <c r="C9">
        <f>COUNTIFS(Sheet1!F:F,"failed",Sheet1!D:D,"&lt;=34999",Sheet1!D:D,"&gt;=30000")</f>
        <v>37</v>
      </c>
      <c r="D9">
        <f>COUNTIFS(Sheet1!F:F,"canceled",Sheet1!D:D,"&lt;=34999",Sheet1!D:D,"&gt;=30000")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3">
      <c r="A10" t="s">
        <v>8398</v>
      </c>
      <c r="B10">
        <f>COUNTIFS(Sheet1!F:F,"successful",Sheet1!D:D,"&lt;=39999",Sheet1!D:D,"&gt;=35000")</f>
        <v>26</v>
      </c>
      <c r="C10">
        <f>COUNTIFS(Sheet1!F:F,"failed",Sheet1!D:D,"&lt;=39999",Sheet1!D:D,"&gt;=35000")</f>
        <v>22</v>
      </c>
      <c r="D10">
        <f>COUNTIFS(Sheet1!F:F,"canceled",Sheet1!D:D,"&lt;=39999",Sheet1!D:D,"&gt;=35000")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3">
      <c r="A11" t="s">
        <v>8399</v>
      </c>
      <c r="B11">
        <f>COUNTIFS(Sheet1!F:F,"successful",Sheet1!D:D,"&lt;=44999",Sheet1!D:D,"&gt;=40000")</f>
        <v>21</v>
      </c>
      <c r="C11">
        <f>COUNTIFS(Sheet1!F:F,"failed",Sheet1!D:D,"&lt;=44999",Sheet1!D:D,"&gt;=40000")</f>
        <v>16</v>
      </c>
      <c r="D11">
        <f>COUNTIFS(Sheet1!F:F,"canceled",Sheet1!D:D,"&lt;=44999",Sheet1!D:D,"&gt;=40000")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3">
      <c r="A12" t="s">
        <v>8400</v>
      </c>
      <c r="B12">
        <f>COUNTIFS(Sheet1!F:F,"successful",Sheet1!D:D,"&lt;=49999",Sheet1!D:D,"&gt;=45000")</f>
        <v>6</v>
      </c>
      <c r="C12">
        <f>COUNTIFS(Sheet1!F:F,"failed",Sheet1!D:D,"&lt;=49999",Sheet1!D:D,"&gt;=45000")</f>
        <v>11</v>
      </c>
      <c r="D12">
        <f>COUNTIFS(Sheet1!F:F,"canceled",Sheet1!D:D,"&lt;=49999",Sheet1!D:D,"&gt;=45000")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3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ignoredErrors>
    <ignoredError sqref="B3:C3 D4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73D25-5C4D-441F-9269-AC59E7141CBA}">
  <dimension ref="A1:F47"/>
  <sheetViews>
    <sheetView workbookViewId="0">
      <selection activeCell="E14" sqref="E14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8365</v>
      </c>
    </row>
    <row r="2" spans="1:6" x14ac:dyDescent="0.3">
      <c r="A2" s="11" t="s">
        <v>8309</v>
      </c>
      <c r="B2" t="s">
        <v>8365</v>
      </c>
    </row>
    <row r="4" spans="1:6" x14ac:dyDescent="0.3">
      <c r="A4" s="11" t="s">
        <v>8366</v>
      </c>
      <c r="B4" s="11" t="s">
        <v>8363</v>
      </c>
    </row>
    <row r="5" spans="1:6" x14ac:dyDescent="0.3">
      <c r="A5" s="11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B3241-9BFF-41CB-B597-2667F9E0C9D2}">
  <dimension ref="A1:F14"/>
  <sheetViews>
    <sheetView workbookViewId="0">
      <selection activeCell="E13" sqref="E13"/>
    </sheetView>
  </sheetViews>
  <sheetFormatPr defaultRowHeight="14.4" x14ac:dyDescent="0.3"/>
  <cols>
    <col min="1" max="1" width="22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8223</v>
      </c>
      <c r="B1" t="s">
        <v>8365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243C2-DE32-4026-BF71-5783F47FE714}">
  <dimension ref="A1:G37"/>
  <sheetViews>
    <sheetView workbookViewId="0">
      <selection activeCell="H22" sqref="H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8309</v>
      </c>
      <c r="B1" t="s">
        <v>8365</v>
      </c>
    </row>
    <row r="2" spans="1:6" x14ac:dyDescent="0.3">
      <c r="A2" s="11" t="s">
        <v>8381</v>
      </c>
      <c r="B2" t="s">
        <v>8365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2" t="s">
        <v>8379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2" t="s">
        <v>8372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2" t="s">
        <v>8380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2" t="s">
        <v>8373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2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2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2" t="s">
        <v>8377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2" t="s">
        <v>8378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7" x14ac:dyDescent="0.3">
      <c r="A17" s="12" t="s">
        <v>8374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7" x14ac:dyDescent="0.3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  <row r="24" spans="1:7" x14ac:dyDescent="0.3">
      <c r="A24" s="17"/>
      <c r="B24" s="18"/>
      <c r="C24" s="18"/>
      <c r="D24" s="18"/>
      <c r="E24" s="18"/>
      <c r="F24" s="18"/>
      <c r="G24" s="18"/>
    </row>
    <row r="25" spans="1:7" x14ac:dyDescent="0.3">
      <c r="A25" s="17"/>
      <c r="B25" s="19"/>
      <c r="C25" s="20"/>
      <c r="D25" s="20"/>
      <c r="E25" s="20"/>
      <c r="F25" s="20"/>
      <c r="G25" s="20"/>
    </row>
    <row r="26" spans="1:7" x14ac:dyDescent="0.3">
      <c r="A26" s="17"/>
      <c r="B26" s="19"/>
      <c r="C26" s="20"/>
      <c r="D26" s="20"/>
      <c r="E26" s="20"/>
      <c r="F26" s="20"/>
      <c r="G26" s="20"/>
    </row>
    <row r="27" spans="1:7" x14ac:dyDescent="0.3">
      <c r="A27" s="17"/>
      <c r="B27" s="19"/>
      <c r="C27" s="20"/>
      <c r="D27" s="20"/>
      <c r="E27" s="20"/>
      <c r="F27" s="20"/>
      <c r="G27" s="20"/>
    </row>
    <row r="28" spans="1:7" x14ac:dyDescent="0.3">
      <c r="A28" s="17"/>
      <c r="B28" s="19"/>
      <c r="C28" s="20"/>
      <c r="D28" s="20"/>
      <c r="E28" s="20"/>
      <c r="F28" s="20"/>
      <c r="G28" s="20"/>
    </row>
    <row r="29" spans="1:7" x14ac:dyDescent="0.3">
      <c r="A29" s="17"/>
      <c r="B29" s="19"/>
      <c r="C29" s="20"/>
      <c r="D29" s="20"/>
      <c r="E29" s="20"/>
      <c r="F29" s="20"/>
      <c r="G29" s="20"/>
    </row>
    <row r="30" spans="1:7" x14ac:dyDescent="0.3">
      <c r="A30" s="17"/>
      <c r="B30" s="19"/>
      <c r="C30" s="20"/>
      <c r="D30" s="20"/>
      <c r="E30" s="20"/>
      <c r="F30" s="20"/>
      <c r="G30" s="20"/>
    </row>
    <row r="31" spans="1:7" x14ac:dyDescent="0.3">
      <c r="A31" s="17"/>
      <c r="B31" s="19"/>
      <c r="C31" s="20"/>
      <c r="D31" s="20"/>
      <c r="E31" s="20"/>
      <c r="F31" s="20"/>
      <c r="G31" s="20"/>
    </row>
    <row r="32" spans="1:7" x14ac:dyDescent="0.3">
      <c r="A32" s="17"/>
      <c r="B32" s="19"/>
      <c r="C32" s="20"/>
      <c r="D32" s="20"/>
      <c r="E32" s="20"/>
      <c r="F32" s="20"/>
      <c r="G32" s="20"/>
    </row>
    <row r="33" spans="1:7" x14ac:dyDescent="0.3">
      <c r="A33" s="17"/>
      <c r="B33" s="19"/>
      <c r="C33" s="20"/>
      <c r="D33" s="20"/>
      <c r="E33" s="20"/>
      <c r="F33" s="20"/>
      <c r="G33" s="20"/>
    </row>
    <row r="34" spans="1:7" x14ac:dyDescent="0.3">
      <c r="A34" s="17"/>
      <c r="B34" s="19"/>
      <c r="C34" s="20"/>
      <c r="D34" s="20"/>
      <c r="E34" s="20"/>
      <c r="F34" s="20"/>
      <c r="G34" s="20"/>
    </row>
    <row r="35" spans="1:7" x14ac:dyDescent="0.3">
      <c r="A35" s="17"/>
      <c r="B35" s="19"/>
      <c r="C35" s="20"/>
      <c r="D35" s="20"/>
      <c r="E35" s="20"/>
      <c r="F35" s="20"/>
      <c r="G35" s="20"/>
    </row>
    <row r="36" spans="1:7" x14ac:dyDescent="0.3">
      <c r="A36" s="17"/>
      <c r="B36" s="19"/>
      <c r="C36" s="20"/>
      <c r="D36" s="20"/>
      <c r="E36" s="20"/>
      <c r="F36" s="20"/>
      <c r="G36" s="20"/>
    </row>
    <row r="37" spans="1:7" x14ac:dyDescent="0.3">
      <c r="A37" s="17"/>
      <c r="B37" s="21"/>
      <c r="C37" s="22"/>
      <c r="D37" s="22"/>
      <c r="E37" s="22"/>
      <c r="F37" s="22"/>
      <c r="G37" s="2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78" zoomScaleNormal="78" workbookViewId="0">
      <selection activeCell="I7" sqref="I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style="8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77734375" customWidth="1"/>
    <col min="10" max="10" width="22.33203125" style="14" bestFit="1" customWidth="1"/>
    <col min="11" max="11" width="17.88671875" customWidth="1"/>
    <col min="12" max="12" width="17.88671875" style="14" customWidth="1"/>
    <col min="13" max="13" width="17.88671875" style="6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14.33203125" style="6" bestFit="1" customWidth="1"/>
    <col min="19" max="19" width="16.33203125" style="10" bestFit="1" customWidth="1"/>
    <col min="20" max="20" width="14.6640625" bestFit="1" customWidth="1"/>
    <col min="21" max="21" width="12.44140625" bestFit="1" customWidth="1"/>
  </cols>
  <sheetData>
    <row r="1" spans="1:21" ht="12" customHeight="1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8368</v>
      </c>
      <c r="K1" s="1" t="s">
        <v>8260</v>
      </c>
      <c r="L1" s="15" t="s">
        <v>8367</v>
      </c>
      <c r="M1" s="5" t="s">
        <v>8382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9" t="s">
        <v>8307</v>
      </c>
      <c r="T1" s="1" t="s">
        <v>8309</v>
      </c>
      <c r="U1" s="1" t="s">
        <v>8308</v>
      </c>
    </row>
    <row r="2" spans="1:21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4">
        <f>(((K2/60)/60)/24)+DATE(1970,1,1)</f>
        <v>42177.007071759261</v>
      </c>
      <c r="M2" s="6">
        <f>_xlfn.DAYS(J:J,L:L)</f>
        <v>31</v>
      </c>
      <c r="N2" t="b">
        <v>0</v>
      </c>
      <c r="O2">
        <v>182</v>
      </c>
      <c r="P2" t="b">
        <v>1</v>
      </c>
      <c r="Q2" t="s">
        <v>8265</v>
      </c>
      <c r="R2" s="6">
        <v>136.85882352941178</v>
      </c>
      <c r="S2" s="10">
        <f>AVERAGE(E2/O2)</f>
        <v>63.917582417582416</v>
      </c>
      <c r="T2" t="s">
        <v>8310</v>
      </c>
      <c r="U2" t="s">
        <v>8311</v>
      </c>
    </row>
    <row r="3" spans="1:21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s="6">
        <f t="shared" ref="M3:M66" si="2">_xlfn.DAYS(J:J,L:L)</f>
        <v>30</v>
      </c>
      <c r="N3" t="b">
        <v>0</v>
      </c>
      <c r="O3">
        <v>79</v>
      </c>
      <c r="P3" t="b">
        <v>1</v>
      </c>
      <c r="Q3" t="s">
        <v>8265</v>
      </c>
      <c r="R3" s="6">
        <v>142.60827250608273</v>
      </c>
      <c r="S3" s="10">
        <f>AVERAGE(E3/O3)</f>
        <v>185.48101265822785</v>
      </c>
      <c r="T3" t="s">
        <v>8310</v>
      </c>
      <c r="U3" t="s">
        <v>8311</v>
      </c>
    </row>
    <row r="4" spans="1:21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0"/>
        <v>42415.702349537038</v>
      </c>
      <c r="K4">
        <v>1454691083</v>
      </c>
      <c r="L4" s="14">
        <f t="shared" si="1"/>
        <v>42405.702349537038</v>
      </c>
      <c r="M4" s="6">
        <f t="shared" si="2"/>
        <v>10</v>
      </c>
      <c r="N4" t="b">
        <v>0</v>
      </c>
      <c r="O4">
        <v>35</v>
      </c>
      <c r="P4" t="b">
        <v>1</v>
      </c>
      <c r="Q4" t="s">
        <v>8265</v>
      </c>
      <c r="R4" s="6">
        <v>105</v>
      </c>
      <c r="S4" s="10">
        <f>AVERAGE(E4/O4)</f>
        <v>15</v>
      </c>
      <c r="T4" t="s">
        <v>8310</v>
      </c>
      <c r="U4" t="s">
        <v>8311</v>
      </c>
    </row>
    <row r="5" spans="1:21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0"/>
        <v>41858.515127314815</v>
      </c>
      <c r="K5">
        <v>1404822107</v>
      </c>
      <c r="L5" s="14">
        <f t="shared" si="1"/>
        <v>41828.515127314815</v>
      </c>
      <c r="M5" s="6">
        <f t="shared" si="2"/>
        <v>30</v>
      </c>
      <c r="N5" t="b">
        <v>0</v>
      </c>
      <c r="O5">
        <v>150</v>
      </c>
      <c r="P5" t="b">
        <v>1</v>
      </c>
      <c r="Q5" t="s">
        <v>8265</v>
      </c>
      <c r="R5" s="6">
        <v>103.89999999999999</v>
      </c>
      <c r="S5" s="10">
        <f>AVERAGE(E5/O5)</f>
        <v>69.266666666666666</v>
      </c>
      <c r="T5" t="s">
        <v>8310</v>
      </c>
      <c r="U5" t="s">
        <v>8311</v>
      </c>
    </row>
    <row r="6" spans="1:21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0"/>
        <v>42357.834247685183</v>
      </c>
      <c r="K6">
        <v>1447963279</v>
      </c>
      <c r="L6" s="14">
        <f t="shared" si="1"/>
        <v>42327.834247685183</v>
      </c>
      <c r="M6" s="6">
        <f t="shared" si="2"/>
        <v>30</v>
      </c>
      <c r="N6" t="b">
        <v>0</v>
      </c>
      <c r="O6">
        <v>284</v>
      </c>
      <c r="P6" t="b">
        <v>1</v>
      </c>
      <c r="Q6" t="s">
        <v>8265</v>
      </c>
      <c r="R6" s="6">
        <v>122.99154545454545</v>
      </c>
      <c r="S6" s="10">
        <f>AVERAGE(E6/O6)</f>
        <v>190.55028169014085</v>
      </c>
      <c r="T6" t="s">
        <v>8310</v>
      </c>
      <c r="U6" t="s">
        <v>8311</v>
      </c>
    </row>
    <row r="7" spans="1:21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0"/>
        <v>42580.232638888891</v>
      </c>
      <c r="K7">
        <v>1468362207</v>
      </c>
      <c r="L7" s="14">
        <f t="shared" si="1"/>
        <v>42563.932951388888</v>
      </c>
      <c r="M7" s="6">
        <f t="shared" si="2"/>
        <v>17</v>
      </c>
      <c r="N7" t="b">
        <v>0</v>
      </c>
      <c r="O7">
        <v>47</v>
      </c>
      <c r="P7" t="b">
        <v>1</v>
      </c>
      <c r="Q7" t="s">
        <v>8265</v>
      </c>
      <c r="R7" s="6">
        <v>109.77744436109028</v>
      </c>
      <c r="S7" s="10">
        <f>AVERAGE(E7/O7)</f>
        <v>93.40425531914893</v>
      </c>
      <c r="T7" t="s">
        <v>8310</v>
      </c>
      <c r="U7" t="s">
        <v>8311</v>
      </c>
    </row>
    <row r="8" spans="1:21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0"/>
        <v>41804.072337962964</v>
      </c>
      <c r="K8">
        <v>1401846250</v>
      </c>
      <c r="L8" s="14">
        <f t="shared" si="1"/>
        <v>41794.072337962964</v>
      </c>
      <c r="M8" s="6">
        <f t="shared" si="2"/>
        <v>10</v>
      </c>
      <c r="N8" t="b">
        <v>0</v>
      </c>
      <c r="O8">
        <v>58</v>
      </c>
      <c r="P8" t="b">
        <v>1</v>
      </c>
      <c r="Q8" t="s">
        <v>8265</v>
      </c>
      <c r="R8" s="6">
        <v>106.4875</v>
      </c>
      <c r="S8" s="10">
        <f>AVERAGE(E8/O8)</f>
        <v>146.87931034482759</v>
      </c>
      <c r="T8" t="s">
        <v>8310</v>
      </c>
      <c r="U8" t="s">
        <v>8311</v>
      </c>
    </row>
    <row r="9" spans="1:21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0"/>
        <v>42556.047071759262</v>
      </c>
      <c r="K9">
        <v>1464224867</v>
      </c>
      <c r="L9" s="14">
        <f t="shared" si="1"/>
        <v>42516.047071759262</v>
      </c>
      <c r="M9" s="6">
        <f t="shared" si="2"/>
        <v>40</v>
      </c>
      <c r="N9" t="b">
        <v>0</v>
      </c>
      <c r="O9">
        <v>57</v>
      </c>
      <c r="P9" t="b">
        <v>1</v>
      </c>
      <c r="Q9" t="s">
        <v>8265</v>
      </c>
      <c r="R9" s="6">
        <v>101.22222222222221</v>
      </c>
      <c r="S9" s="10">
        <f>AVERAGE(E9/O9)</f>
        <v>159.82456140350877</v>
      </c>
      <c r="T9" t="s">
        <v>8310</v>
      </c>
      <c r="U9" t="s">
        <v>8311</v>
      </c>
    </row>
    <row r="10" spans="1:21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0"/>
        <v>42475.875</v>
      </c>
      <c r="K10">
        <v>1460155212</v>
      </c>
      <c r="L10" s="14">
        <f t="shared" si="1"/>
        <v>42468.94458333333</v>
      </c>
      <c r="M10" s="6">
        <f t="shared" si="2"/>
        <v>7</v>
      </c>
      <c r="N10" t="b">
        <v>0</v>
      </c>
      <c r="O10">
        <v>12</v>
      </c>
      <c r="P10" t="b">
        <v>1</v>
      </c>
      <c r="Q10" t="s">
        <v>8265</v>
      </c>
      <c r="R10" s="6">
        <v>100.04342857142856</v>
      </c>
      <c r="S10" s="10">
        <f>AVERAGE(E10/O10)</f>
        <v>291.79333333333335</v>
      </c>
      <c r="T10" t="s">
        <v>8310</v>
      </c>
      <c r="U10" t="s">
        <v>8311</v>
      </c>
    </row>
    <row r="11" spans="1:21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0"/>
        <v>42477.103518518517</v>
      </c>
      <c r="K11">
        <v>1458268144</v>
      </c>
      <c r="L11" s="14">
        <f t="shared" si="1"/>
        <v>42447.103518518517</v>
      </c>
      <c r="M11" s="6">
        <f t="shared" si="2"/>
        <v>30</v>
      </c>
      <c r="N11" t="b">
        <v>0</v>
      </c>
      <c r="O11">
        <v>20</v>
      </c>
      <c r="P11" t="b">
        <v>1</v>
      </c>
      <c r="Q11" t="s">
        <v>8265</v>
      </c>
      <c r="R11" s="6">
        <v>125.998</v>
      </c>
      <c r="S11" s="10">
        <f>AVERAGE(E11/O11)</f>
        <v>31.499500000000001</v>
      </c>
      <c r="T11" t="s">
        <v>8310</v>
      </c>
      <c r="U11" t="s">
        <v>8311</v>
      </c>
    </row>
    <row r="12" spans="1:21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0"/>
        <v>41815.068043981482</v>
      </c>
      <c r="K12">
        <v>1400636279</v>
      </c>
      <c r="L12" s="14">
        <f t="shared" si="1"/>
        <v>41780.068043981482</v>
      </c>
      <c r="M12" s="6">
        <f t="shared" si="2"/>
        <v>35</v>
      </c>
      <c r="N12" t="b">
        <v>0</v>
      </c>
      <c r="O12">
        <v>19</v>
      </c>
      <c r="P12" t="b">
        <v>1</v>
      </c>
      <c r="Q12" t="s">
        <v>8265</v>
      </c>
      <c r="R12" s="6">
        <v>100.49999999999999</v>
      </c>
      <c r="S12" s="10">
        <f>AVERAGE(E12/O12)</f>
        <v>158.68421052631578</v>
      </c>
      <c r="T12" t="s">
        <v>8310</v>
      </c>
      <c r="U12" t="s">
        <v>8311</v>
      </c>
    </row>
    <row r="13" spans="1:21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0"/>
        <v>42604.125</v>
      </c>
      <c r="K13">
        <v>1469126462</v>
      </c>
      <c r="L13" s="14">
        <f t="shared" si="1"/>
        <v>42572.778495370367</v>
      </c>
      <c r="M13" s="6">
        <f t="shared" si="2"/>
        <v>32</v>
      </c>
      <c r="N13" t="b">
        <v>0</v>
      </c>
      <c r="O13">
        <v>75</v>
      </c>
      <c r="P13" t="b">
        <v>1</v>
      </c>
      <c r="Q13" t="s">
        <v>8265</v>
      </c>
      <c r="R13" s="6">
        <v>120.5</v>
      </c>
      <c r="S13" s="10">
        <f>AVERAGE(E13/O13)</f>
        <v>80.333333333333329</v>
      </c>
      <c r="T13" t="s">
        <v>8310</v>
      </c>
      <c r="U13" t="s">
        <v>8311</v>
      </c>
    </row>
    <row r="14" spans="1:21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0"/>
        <v>41836.125</v>
      </c>
      <c r="K14">
        <v>1401642425</v>
      </c>
      <c r="L14" s="14">
        <f t="shared" si="1"/>
        <v>41791.713252314818</v>
      </c>
      <c r="M14" s="6">
        <f t="shared" si="2"/>
        <v>45</v>
      </c>
      <c r="N14" t="b">
        <v>0</v>
      </c>
      <c r="O14">
        <v>827</v>
      </c>
      <c r="P14" t="b">
        <v>1</v>
      </c>
      <c r="Q14" t="s">
        <v>8265</v>
      </c>
      <c r="R14" s="6">
        <v>165.29333333333335</v>
      </c>
      <c r="S14" s="10">
        <f>AVERAGE(E14/O14)</f>
        <v>59.961305925030231</v>
      </c>
      <c r="T14" t="s">
        <v>8310</v>
      </c>
      <c r="U14" t="s">
        <v>8311</v>
      </c>
    </row>
    <row r="15" spans="1:21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0"/>
        <v>42544.852083333331</v>
      </c>
      <c r="K15">
        <v>1463588109</v>
      </c>
      <c r="L15" s="14">
        <f t="shared" si="1"/>
        <v>42508.677187499998</v>
      </c>
      <c r="M15" s="6">
        <f t="shared" si="2"/>
        <v>36</v>
      </c>
      <c r="N15" t="b">
        <v>0</v>
      </c>
      <c r="O15">
        <v>51</v>
      </c>
      <c r="P15" t="b">
        <v>1</v>
      </c>
      <c r="Q15" t="s">
        <v>8265</v>
      </c>
      <c r="R15" s="6">
        <v>159.97142857142856</v>
      </c>
      <c r="S15" s="10">
        <f>AVERAGE(E15/O15)</f>
        <v>109.78431372549019</v>
      </c>
      <c r="T15" t="s">
        <v>8310</v>
      </c>
      <c r="U15" t="s">
        <v>8311</v>
      </c>
    </row>
    <row r="16" spans="1:21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0"/>
        <v>41833.582638888889</v>
      </c>
      <c r="K16">
        <v>1403051888</v>
      </c>
      <c r="L16" s="14">
        <f t="shared" si="1"/>
        <v>41808.02648148148</v>
      </c>
      <c r="M16" s="6">
        <f t="shared" si="2"/>
        <v>25</v>
      </c>
      <c r="N16" t="b">
        <v>0</v>
      </c>
      <c r="O16">
        <v>41</v>
      </c>
      <c r="P16" t="b">
        <v>1</v>
      </c>
      <c r="Q16" t="s">
        <v>8265</v>
      </c>
      <c r="R16" s="6">
        <v>100.93333333333334</v>
      </c>
      <c r="S16" s="10">
        <f>AVERAGE(E16/O16)</f>
        <v>147.70731707317074</v>
      </c>
      <c r="T16" t="s">
        <v>8310</v>
      </c>
      <c r="U16" t="s">
        <v>8311</v>
      </c>
    </row>
    <row r="17" spans="1:21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0"/>
        <v>42274.843055555553</v>
      </c>
      <c r="K17">
        <v>1441790658</v>
      </c>
      <c r="L17" s="14">
        <f t="shared" si="1"/>
        <v>42256.391875000001</v>
      </c>
      <c r="M17" s="6">
        <f t="shared" si="2"/>
        <v>18</v>
      </c>
      <c r="N17" t="b">
        <v>0</v>
      </c>
      <c r="O17">
        <v>98</v>
      </c>
      <c r="P17" t="b">
        <v>1</v>
      </c>
      <c r="Q17" t="s">
        <v>8265</v>
      </c>
      <c r="R17" s="6">
        <v>106.60000000000001</v>
      </c>
      <c r="S17" s="10">
        <f>AVERAGE(E17/O17)</f>
        <v>21.755102040816325</v>
      </c>
      <c r="T17" t="s">
        <v>8310</v>
      </c>
      <c r="U17" t="s">
        <v>8311</v>
      </c>
    </row>
    <row r="18" spans="1:21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0"/>
        <v>41806.229166666664</v>
      </c>
      <c r="K18">
        <v>1398971211</v>
      </c>
      <c r="L18" s="14">
        <f t="shared" si="1"/>
        <v>41760.796423611115</v>
      </c>
      <c r="M18" s="6">
        <f t="shared" si="2"/>
        <v>46</v>
      </c>
      <c r="N18" t="b">
        <v>0</v>
      </c>
      <c r="O18">
        <v>70</v>
      </c>
      <c r="P18" t="b">
        <v>1</v>
      </c>
      <c r="Q18" t="s">
        <v>8265</v>
      </c>
      <c r="R18" s="6">
        <v>100.24166666666667</v>
      </c>
      <c r="S18" s="10">
        <f>AVERAGE(E18/O18)</f>
        <v>171.84285714285716</v>
      </c>
      <c r="T18" t="s">
        <v>8310</v>
      </c>
      <c r="U18" t="s">
        <v>8311</v>
      </c>
    </row>
    <row r="19" spans="1:21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0"/>
        <v>41947.773402777777</v>
      </c>
      <c r="K19">
        <v>1412530422</v>
      </c>
      <c r="L19" s="14">
        <f t="shared" si="1"/>
        <v>41917.731736111113</v>
      </c>
      <c r="M19" s="6">
        <f t="shared" si="2"/>
        <v>30</v>
      </c>
      <c r="N19" t="b">
        <v>0</v>
      </c>
      <c r="O19">
        <v>36</v>
      </c>
      <c r="P19" t="b">
        <v>1</v>
      </c>
      <c r="Q19" t="s">
        <v>8265</v>
      </c>
      <c r="R19" s="6">
        <v>100.66666666666666</v>
      </c>
      <c r="S19" s="10">
        <f>AVERAGE(E19/O19)</f>
        <v>41.944444444444443</v>
      </c>
      <c r="T19" t="s">
        <v>8310</v>
      </c>
      <c r="U19" t="s">
        <v>8311</v>
      </c>
    </row>
    <row r="20" spans="1:21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0"/>
        <v>41899.542314814818</v>
      </c>
      <c r="K20">
        <v>1408366856</v>
      </c>
      <c r="L20" s="14">
        <f t="shared" si="1"/>
        <v>41869.542314814818</v>
      </c>
      <c r="M20" s="6">
        <f t="shared" si="2"/>
        <v>30</v>
      </c>
      <c r="N20" t="b">
        <v>0</v>
      </c>
      <c r="O20">
        <v>342</v>
      </c>
      <c r="P20" t="b">
        <v>1</v>
      </c>
      <c r="Q20" t="s">
        <v>8265</v>
      </c>
      <c r="R20" s="6">
        <v>106.32110000000002</v>
      </c>
      <c r="S20" s="10">
        <f>AVERAGE(E20/O20)</f>
        <v>93.264122807017543</v>
      </c>
      <c r="T20" t="s">
        <v>8310</v>
      </c>
      <c r="U20" t="s">
        <v>8311</v>
      </c>
    </row>
    <row r="21" spans="1:21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0"/>
        <v>42205.816365740742</v>
      </c>
      <c r="K21">
        <v>1434828934</v>
      </c>
      <c r="L21" s="14">
        <f t="shared" si="1"/>
        <v>42175.816365740742</v>
      </c>
      <c r="M21" s="6">
        <f t="shared" si="2"/>
        <v>30</v>
      </c>
      <c r="N21" t="b">
        <v>0</v>
      </c>
      <c r="O21">
        <v>22</v>
      </c>
      <c r="P21" t="b">
        <v>1</v>
      </c>
      <c r="Q21" t="s">
        <v>8265</v>
      </c>
      <c r="R21" s="6">
        <v>145.29411764705881</v>
      </c>
      <c r="S21" s="10">
        <f>AVERAGE(E21/O21)</f>
        <v>56.136363636363633</v>
      </c>
      <c r="T21" t="s">
        <v>8310</v>
      </c>
      <c r="U21" t="s">
        <v>8311</v>
      </c>
    </row>
    <row r="22" spans="1:21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0"/>
        <v>42260.758240740746</v>
      </c>
      <c r="K22">
        <v>1436983912</v>
      </c>
      <c r="L22" s="14">
        <f t="shared" si="1"/>
        <v>42200.758240740746</v>
      </c>
      <c r="M22" s="6">
        <f t="shared" si="2"/>
        <v>60</v>
      </c>
      <c r="N22" t="b">
        <v>0</v>
      </c>
      <c r="O22">
        <v>25</v>
      </c>
      <c r="P22" t="b">
        <v>1</v>
      </c>
      <c r="Q22" t="s">
        <v>8265</v>
      </c>
      <c r="R22" s="6">
        <v>100.2</v>
      </c>
      <c r="S22" s="10">
        <f>AVERAGE(E22/O22)</f>
        <v>80.16</v>
      </c>
      <c r="T22" t="s">
        <v>8310</v>
      </c>
      <c r="U22" t="s">
        <v>8311</v>
      </c>
    </row>
    <row r="23" spans="1:21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0"/>
        <v>41908.627187500002</v>
      </c>
      <c r="K23">
        <v>1409151789</v>
      </c>
      <c r="L23" s="14">
        <f t="shared" si="1"/>
        <v>41878.627187500002</v>
      </c>
      <c r="M23" s="6">
        <f t="shared" si="2"/>
        <v>30</v>
      </c>
      <c r="N23" t="b">
        <v>0</v>
      </c>
      <c r="O23">
        <v>101</v>
      </c>
      <c r="P23" t="b">
        <v>1</v>
      </c>
      <c r="Q23" t="s">
        <v>8265</v>
      </c>
      <c r="R23" s="6">
        <v>109.13513513513513</v>
      </c>
      <c r="S23" s="10">
        <f>AVERAGE(E23/O23)</f>
        <v>199.9009900990099</v>
      </c>
      <c r="T23" t="s">
        <v>8310</v>
      </c>
      <c r="U23" t="s">
        <v>8311</v>
      </c>
    </row>
    <row r="24" spans="1:21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0"/>
        <v>42005.332638888889</v>
      </c>
      <c r="K24">
        <v>1418766740</v>
      </c>
      <c r="L24" s="14">
        <f t="shared" si="1"/>
        <v>41989.91134259259</v>
      </c>
      <c r="M24" s="6">
        <f t="shared" si="2"/>
        <v>16</v>
      </c>
      <c r="N24" t="b">
        <v>0</v>
      </c>
      <c r="O24">
        <v>8</v>
      </c>
      <c r="P24" t="b">
        <v>1</v>
      </c>
      <c r="Q24" t="s">
        <v>8265</v>
      </c>
      <c r="R24" s="6">
        <v>117.14285714285715</v>
      </c>
      <c r="S24" s="10">
        <f>AVERAGE(E24/O24)</f>
        <v>51.25</v>
      </c>
      <c r="T24" t="s">
        <v>8310</v>
      </c>
      <c r="U24" t="s">
        <v>8311</v>
      </c>
    </row>
    <row r="25" spans="1:21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0"/>
        <v>42124.638888888891</v>
      </c>
      <c r="K25">
        <v>1428086501</v>
      </c>
      <c r="L25" s="14">
        <f t="shared" si="1"/>
        <v>42097.778946759259</v>
      </c>
      <c r="M25" s="6">
        <f t="shared" si="2"/>
        <v>27</v>
      </c>
      <c r="N25" t="b">
        <v>0</v>
      </c>
      <c r="O25">
        <v>23</v>
      </c>
      <c r="P25" t="b">
        <v>1</v>
      </c>
      <c r="Q25" t="s">
        <v>8265</v>
      </c>
      <c r="R25" s="6">
        <v>118.5</v>
      </c>
      <c r="S25" s="10">
        <f>AVERAGE(E25/O25)</f>
        <v>103.04347826086956</v>
      </c>
      <c r="T25" t="s">
        <v>8310</v>
      </c>
      <c r="U25" t="s">
        <v>8311</v>
      </c>
    </row>
    <row r="26" spans="1:21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0"/>
        <v>42262.818750000006</v>
      </c>
      <c r="K26">
        <v>1439494863</v>
      </c>
      <c r="L26" s="14">
        <f t="shared" si="1"/>
        <v>42229.820173611108</v>
      </c>
      <c r="M26" s="6">
        <f t="shared" si="2"/>
        <v>33</v>
      </c>
      <c r="N26" t="b">
        <v>0</v>
      </c>
      <c r="O26">
        <v>574</v>
      </c>
      <c r="P26" t="b">
        <v>1</v>
      </c>
      <c r="Q26" t="s">
        <v>8265</v>
      </c>
      <c r="R26" s="6">
        <v>108.80768571428572</v>
      </c>
      <c r="S26" s="10">
        <f>AVERAGE(E26/O26)</f>
        <v>66.346149825783982</v>
      </c>
      <c r="T26" t="s">
        <v>8310</v>
      </c>
      <c r="U26" t="s">
        <v>8311</v>
      </c>
    </row>
    <row r="27" spans="1:21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0"/>
        <v>42378.025011574078</v>
      </c>
      <c r="K27">
        <v>1447115761</v>
      </c>
      <c r="L27" s="14">
        <f t="shared" si="1"/>
        <v>42318.025011574078</v>
      </c>
      <c r="M27" s="6">
        <f t="shared" si="2"/>
        <v>60</v>
      </c>
      <c r="N27" t="b">
        <v>0</v>
      </c>
      <c r="O27">
        <v>14</v>
      </c>
      <c r="P27" t="b">
        <v>1</v>
      </c>
      <c r="Q27" t="s">
        <v>8265</v>
      </c>
      <c r="R27" s="6">
        <v>133.33333333333331</v>
      </c>
      <c r="S27" s="10">
        <f>AVERAGE(E27/O27)</f>
        <v>57.142857142857146</v>
      </c>
      <c r="T27" t="s">
        <v>8310</v>
      </c>
      <c r="U27" t="s">
        <v>8311</v>
      </c>
    </row>
    <row r="28" spans="1:21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0"/>
        <v>41868.515555555554</v>
      </c>
      <c r="K28">
        <v>1404822144</v>
      </c>
      <c r="L28" s="14">
        <f t="shared" si="1"/>
        <v>41828.515555555554</v>
      </c>
      <c r="M28" s="6">
        <f t="shared" si="2"/>
        <v>40</v>
      </c>
      <c r="N28" t="b">
        <v>0</v>
      </c>
      <c r="O28">
        <v>19</v>
      </c>
      <c r="P28" t="b">
        <v>1</v>
      </c>
      <c r="Q28" t="s">
        <v>8265</v>
      </c>
      <c r="R28" s="6">
        <v>155.20000000000002</v>
      </c>
      <c r="S28" s="10">
        <f>AVERAGE(E28/O28)</f>
        <v>102.10526315789474</v>
      </c>
      <c r="T28" t="s">
        <v>8310</v>
      </c>
      <c r="U28" t="s">
        <v>8311</v>
      </c>
    </row>
    <row r="29" spans="1:21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0"/>
        <v>41959.206400462965</v>
      </c>
      <c r="K29">
        <v>1413518233</v>
      </c>
      <c r="L29" s="14">
        <f t="shared" si="1"/>
        <v>41929.164733796293</v>
      </c>
      <c r="M29" s="6">
        <f t="shared" si="2"/>
        <v>30</v>
      </c>
      <c r="N29" t="b">
        <v>0</v>
      </c>
      <c r="O29">
        <v>150</v>
      </c>
      <c r="P29" t="b">
        <v>1</v>
      </c>
      <c r="Q29" t="s">
        <v>8265</v>
      </c>
      <c r="R29" s="6">
        <v>111.72500000000001</v>
      </c>
      <c r="S29" s="10">
        <f>AVERAGE(E29/O29)</f>
        <v>148.96666666666667</v>
      </c>
      <c r="T29" t="s">
        <v>8310</v>
      </c>
      <c r="U29" t="s">
        <v>8311</v>
      </c>
    </row>
    <row r="30" spans="1:21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0"/>
        <v>42354.96393518518</v>
      </c>
      <c r="K30">
        <v>1447715284</v>
      </c>
      <c r="L30" s="14">
        <f t="shared" si="1"/>
        <v>42324.96393518518</v>
      </c>
      <c r="M30" s="6">
        <f t="shared" si="2"/>
        <v>30</v>
      </c>
      <c r="N30" t="b">
        <v>0</v>
      </c>
      <c r="O30">
        <v>71</v>
      </c>
      <c r="P30" t="b">
        <v>1</v>
      </c>
      <c r="Q30" t="s">
        <v>8265</v>
      </c>
      <c r="R30" s="6">
        <v>100.35000000000001</v>
      </c>
      <c r="S30" s="10">
        <f>AVERAGE(E30/O30)</f>
        <v>169.6056338028169</v>
      </c>
      <c r="T30" t="s">
        <v>8310</v>
      </c>
      <c r="U30" t="s">
        <v>8311</v>
      </c>
    </row>
    <row r="31" spans="1:21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0"/>
        <v>41842.67324074074</v>
      </c>
      <c r="K31">
        <v>1403453368</v>
      </c>
      <c r="L31" s="14">
        <f t="shared" si="1"/>
        <v>41812.67324074074</v>
      </c>
      <c r="M31" s="6">
        <f t="shared" si="2"/>
        <v>30</v>
      </c>
      <c r="N31" t="b">
        <v>0</v>
      </c>
      <c r="O31">
        <v>117</v>
      </c>
      <c r="P31" t="b">
        <v>1</v>
      </c>
      <c r="Q31" t="s">
        <v>8265</v>
      </c>
      <c r="R31" s="6">
        <v>123.33333333333334</v>
      </c>
      <c r="S31" s="10">
        <f>AVERAGE(E31/O31)</f>
        <v>31.623931623931625</v>
      </c>
      <c r="T31" t="s">
        <v>8310</v>
      </c>
      <c r="U31" t="s">
        <v>8311</v>
      </c>
    </row>
    <row r="32" spans="1:21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0"/>
        <v>41872.292997685188</v>
      </c>
      <c r="K32">
        <v>1406012515</v>
      </c>
      <c r="L32" s="14">
        <f t="shared" si="1"/>
        <v>41842.292997685188</v>
      </c>
      <c r="M32" s="6">
        <f t="shared" si="2"/>
        <v>30</v>
      </c>
      <c r="N32" t="b">
        <v>0</v>
      </c>
      <c r="O32">
        <v>53</v>
      </c>
      <c r="P32" t="b">
        <v>1</v>
      </c>
      <c r="Q32" t="s">
        <v>8265</v>
      </c>
      <c r="R32" s="6">
        <v>101.29975</v>
      </c>
      <c r="S32" s="10">
        <f>AVERAGE(E32/O32)</f>
        <v>76.45264150943396</v>
      </c>
      <c r="T32" t="s">
        <v>8310</v>
      </c>
      <c r="U32" t="s">
        <v>8311</v>
      </c>
    </row>
    <row r="33" spans="1:21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0"/>
        <v>42394.79206018518</v>
      </c>
      <c r="K33">
        <v>1452193234</v>
      </c>
      <c r="L33" s="14">
        <f t="shared" si="1"/>
        <v>42376.79206018518</v>
      </c>
      <c r="M33" s="6">
        <f t="shared" si="2"/>
        <v>18</v>
      </c>
      <c r="N33" t="b">
        <v>0</v>
      </c>
      <c r="O33">
        <v>1</v>
      </c>
      <c r="P33" t="b">
        <v>1</v>
      </c>
      <c r="Q33" t="s">
        <v>8265</v>
      </c>
      <c r="R33" s="6">
        <v>100</v>
      </c>
      <c r="S33" s="10">
        <f>AVERAGE(E33/O33)</f>
        <v>13</v>
      </c>
      <c r="T33" t="s">
        <v>8310</v>
      </c>
      <c r="U33" t="s">
        <v>8311</v>
      </c>
    </row>
    <row r="34" spans="1:21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0"/>
        <v>42503.165972222225</v>
      </c>
      <c r="K34">
        <v>1459523017</v>
      </c>
      <c r="L34" s="14">
        <f t="shared" si="1"/>
        <v>42461.627511574072</v>
      </c>
      <c r="M34" s="6">
        <f t="shared" si="2"/>
        <v>42</v>
      </c>
      <c r="N34" t="b">
        <v>0</v>
      </c>
      <c r="O34">
        <v>89</v>
      </c>
      <c r="P34" t="b">
        <v>1</v>
      </c>
      <c r="Q34" t="s">
        <v>8265</v>
      </c>
      <c r="R34" s="6">
        <v>100.24604569420035</v>
      </c>
      <c r="S34" s="10">
        <f>AVERAGE(E34/O34)</f>
        <v>320.44943820224717</v>
      </c>
      <c r="T34" t="s">
        <v>8310</v>
      </c>
      <c r="U34" t="s">
        <v>8311</v>
      </c>
    </row>
    <row r="35" spans="1:21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0"/>
        <v>42316.702557870376</v>
      </c>
      <c r="K35">
        <v>1444405901</v>
      </c>
      <c r="L35" s="14">
        <f t="shared" si="1"/>
        <v>42286.660891203705</v>
      </c>
      <c r="M35" s="6">
        <f t="shared" si="2"/>
        <v>30</v>
      </c>
      <c r="N35" t="b">
        <v>0</v>
      </c>
      <c r="O35">
        <v>64</v>
      </c>
      <c r="P35" t="b">
        <v>1</v>
      </c>
      <c r="Q35" t="s">
        <v>8265</v>
      </c>
      <c r="R35" s="6">
        <v>102.0952380952381</v>
      </c>
      <c r="S35" s="10">
        <f>AVERAGE(E35/O35)</f>
        <v>83.75</v>
      </c>
      <c r="T35" t="s">
        <v>8310</v>
      </c>
      <c r="U35" t="s">
        <v>8311</v>
      </c>
    </row>
    <row r="36" spans="1:21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0"/>
        <v>41856.321770833332</v>
      </c>
      <c r="K36">
        <v>1405928601</v>
      </c>
      <c r="L36" s="14">
        <f t="shared" si="1"/>
        <v>41841.321770833332</v>
      </c>
      <c r="M36" s="6">
        <f t="shared" si="2"/>
        <v>15</v>
      </c>
      <c r="N36" t="b">
        <v>0</v>
      </c>
      <c r="O36">
        <v>68</v>
      </c>
      <c r="P36" t="b">
        <v>1</v>
      </c>
      <c r="Q36" t="s">
        <v>8265</v>
      </c>
      <c r="R36" s="6">
        <v>130.46153846153845</v>
      </c>
      <c r="S36" s="10">
        <f>AVERAGE(E36/O36)</f>
        <v>49.882352941176471</v>
      </c>
      <c r="T36" t="s">
        <v>8310</v>
      </c>
      <c r="U36" t="s">
        <v>8311</v>
      </c>
    </row>
    <row r="37" spans="1:21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0"/>
        <v>42122</v>
      </c>
      <c r="K37">
        <v>1428130814</v>
      </c>
      <c r="L37" s="14">
        <f t="shared" si="1"/>
        <v>42098.291828703703</v>
      </c>
      <c r="M37" s="6">
        <f t="shared" si="2"/>
        <v>24</v>
      </c>
      <c r="N37" t="b">
        <v>0</v>
      </c>
      <c r="O37">
        <v>28</v>
      </c>
      <c r="P37" t="b">
        <v>1</v>
      </c>
      <c r="Q37" t="s">
        <v>8265</v>
      </c>
      <c r="R37" s="6">
        <v>166.5</v>
      </c>
      <c r="S37" s="10">
        <f>AVERAGE(E37/O37)</f>
        <v>59.464285714285715</v>
      </c>
      <c r="T37" t="s">
        <v>8310</v>
      </c>
      <c r="U37" t="s">
        <v>8311</v>
      </c>
    </row>
    <row r="38" spans="1:21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0"/>
        <v>42098.265335648146</v>
      </c>
      <c r="K38">
        <v>1425540125</v>
      </c>
      <c r="L38" s="14">
        <f t="shared" si="1"/>
        <v>42068.307002314818</v>
      </c>
      <c r="M38" s="6">
        <f t="shared" si="2"/>
        <v>30</v>
      </c>
      <c r="N38" t="b">
        <v>0</v>
      </c>
      <c r="O38">
        <v>44</v>
      </c>
      <c r="P38" t="b">
        <v>1</v>
      </c>
      <c r="Q38" t="s">
        <v>8265</v>
      </c>
      <c r="R38" s="6">
        <v>142.15</v>
      </c>
      <c r="S38" s="10">
        <f>AVERAGE(E38/O38)</f>
        <v>193.84090909090909</v>
      </c>
      <c r="T38" t="s">
        <v>8310</v>
      </c>
      <c r="U38" t="s">
        <v>8311</v>
      </c>
    </row>
    <row r="39" spans="1:21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0"/>
        <v>42062.693043981482</v>
      </c>
      <c r="K39">
        <v>1422463079</v>
      </c>
      <c r="L39" s="14">
        <f t="shared" si="1"/>
        <v>42032.693043981482</v>
      </c>
      <c r="M39" s="6">
        <f t="shared" si="2"/>
        <v>30</v>
      </c>
      <c r="N39" t="b">
        <v>0</v>
      </c>
      <c r="O39">
        <v>253</v>
      </c>
      <c r="P39" t="b">
        <v>1</v>
      </c>
      <c r="Q39" t="s">
        <v>8265</v>
      </c>
      <c r="R39" s="6">
        <v>183.44090909090909</v>
      </c>
      <c r="S39" s="10">
        <f>AVERAGE(E39/O39)</f>
        <v>159.51383399209487</v>
      </c>
      <c r="T39" t="s">
        <v>8310</v>
      </c>
      <c r="U39" t="s">
        <v>8311</v>
      </c>
    </row>
    <row r="40" spans="1:21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0"/>
        <v>41405.057222222218</v>
      </c>
      <c r="K40">
        <v>1365643344</v>
      </c>
      <c r="L40" s="14">
        <f t="shared" si="1"/>
        <v>41375.057222222218</v>
      </c>
      <c r="M40" s="6">
        <f t="shared" si="2"/>
        <v>30</v>
      </c>
      <c r="N40" t="b">
        <v>0</v>
      </c>
      <c r="O40">
        <v>66</v>
      </c>
      <c r="P40" t="b">
        <v>1</v>
      </c>
      <c r="Q40" t="s">
        <v>8265</v>
      </c>
      <c r="R40" s="6">
        <v>110.04</v>
      </c>
      <c r="S40" s="10">
        <f>AVERAGE(E40/O40)</f>
        <v>41.68181818181818</v>
      </c>
      <c r="T40" t="s">
        <v>8310</v>
      </c>
      <c r="U40" t="s">
        <v>8311</v>
      </c>
    </row>
    <row r="41" spans="1:21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0"/>
        <v>41784.957638888889</v>
      </c>
      <c r="K41">
        <v>1398388068</v>
      </c>
      <c r="L41" s="14">
        <f t="shared" si="1"/>
        <v>41754.047083333331</v>
      </c>
      <c r="M41" s="6">
        <f t="shared" si="2"/>
        <v>30</v>
      </c>
      <c r="N41" t="b">
        <v>0</v>
      </c>
      <c r="O41">
        <v>217</v>
      </c>
      <c r="P41" t="b">
        <v>1</v>
      </c>
      <c r="Q41" t="s">
        <v>8265</v>
      </c>
      <c r="R41" s="6">
        <v>130.98000000000002</v>
      </c>
      <c r="S41" s="10">
        <f>AVERAGE(E41/O41)</f>
        <v>150.89861751152074</v>
      </c>
      <c r="T41" t="s">
        <v>8310</v>
      </c>
      <c r="U41" t="s">
        <v>8311</v>
      </c>
    </row>
    <row r="42" spans="1:21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0"/>
        <v>41809.166666666664</v>
      </c>
      <c r="K42">
        <v>1401426488</v>
      </c>
      <c r="L42" s="14">
        <f t="shared" si="1"/>
        <v>41789.21398148148</v>
      </c>
      <c r="M42" s="6">
        <f t="shared" si="2"/>
        <v>20</v>
      </c>
      <c r="N42" t="b">
        <v>0</v>
      </c>
      <c r="O42">
        <v>16</v>
      </c>
      <c r="P42" t="b">
        <v>1</v>
      </c>
      <c r="Q42" t="s">
        <v>8265</v>
      </c>
      <c r="R42" s="6">
        <v>101.35000000000001</v>
      </c>
      <c r="S42" s="10">
        <f>AVERAGE(E42/O42)</f>
        <v>126.6875</v>
      </c>
      <c r="T42" t="s">
        <v>8310</v>
      </c>
      <c r="U42" t="s">
        <v>8311</v>
      </c>
    </row>
    <row r="43" spans="1:21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0"/>
        <v>41917.568912037037</v>
      </c>
      <c r="K43">
        <v>1409924354</v>
      </c>
      <c r="L43" s="14">
        <f t="shared" si="1"/>
        <v>41887.568912037037</v>
      </c>
      <c r="M43" s="6">
        <f t="shared" si="2"/>
        <v>30</v>
      </c>
      <c r="N43" t="b">
        <v>0</v>
      </c>
      <c r="O43">
        <v>19</v>
      </c>
      <c r="P43" t="b">
        <v>1</v>
      </c>
      <c r="Q43" t="s">
        <v>8265</v>
      </c>
      <c r="R43" s="6">
        <v>100</v>
      </c>
      <c r="S43" s="10">
        <f>AVERAGE(E43/O43)</f>
        <v>105.26315789473684</v>
      </c>
      <c r="T43" t="s">
        <v>8310</v>
      </c>
      <c r="U43" t="s">
        <v>8311</v>
      </c>
    </row>
    <row r="44" spans="1:21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0"/>
        <v>42001.639189814814</v>
      </c>
      <c r="K44">
        <v>1417188026</v>
      </c>
      <c r="L44" s="14">
        <f t="shared" si="1"/>
        <v>41971.639189814814</v>
      </c>
      <c r="M44" s="6">
        <f t="shared" si="2"/>
        <v>30</v>
      </c>
      <c r="N44" t="b">
        <v>0</v>
      </c>
      <c r="O44">
        <v>169</v>
      </c>
      <c r="P44" t="b">
        <v>1</v>
      </c>
      <c r="Q44" t="s">
        <v>8265</v>
      </c>
      <c r="R44" s="6">
        <v>141.85714285714286</v>
      </c>
      <c r="S44" s="10">
        <f>AVERAGE(E44/O44)</f>
        <v>117.51479289940828</v>
      </c>
      <c r="T44" t="s">
        <v>8310</v>
      </c>
      <c r="U44" t="s">
        <v>8311</v>
      </c>
    </row>
    <row r="45" spans="1:21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0"/>
        <v>41833</v>
      </c>
      <c r="K45">
        <v>1402599486</v>
      </c>
      <c r="L45" s="14">
        <f t="shared" si="1"/>
        <v>41802.790347222224</v>
      </c>
      <c r="M45" s="6">
        <f t="shared" si="2"/>
        <v>31</v>
      </c>
      <c r="N45" t="b">
        <v>0</v>
      </c>
      <c r="O45">
        <v>263</v>
      </c>
      <c r="P45" t="b">
        <v>1</v>
      </c>
      <c r="Q45" t="s">
        <v>8265</v>
      </c>
      <c r="R45" s="6">
        <v>308.65999999999997</v>
      </c>
      <c r="S45" s="10">
        <f>AVERAGE(E45/O45)</f>
        <v>117.36121673003802</v>
      </c>
      <c r="T45" t="s">
        <v>8310</v>
      </c>
      <c r="U45" t="s">
        <v>8311</v>
      </c>
    </row>
    <row r="46" spans="1:21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0"/>
        <v>41919.098807870374</v>
      </c>
      <c r="K46">
        <v>1408760537</v>
      </c>
      <c r="L46" s="14">
        <f t="shared" si="1"/>
        <v>41874.098807870374</v>
      </c>
      <c r="M46" s="6">
        <f t="shared" si="2"/>
        <v>45</v>
      </c>
      <c r="N46" t="b">
        <v>0</v>
      </c>
      <c r="O46">
        <v>15</v>
      </c>
      <c r="P46" t="b">
        <v>1</v>
      </c>
      <c r="Q46" t="s">
        <v>8265</v>
      </c>
      <c r="R46" s="6">
        <v>100</v>
      </c>
      <c r="S46" s="10">
        <f>AVERAGE(E46/O46)</f>
        <v>133.33333333333334</v>
      </c>
      <c r="T46" t="s">
        <v>8310</v>
      </c>
      <c r="U46" t="s">
        <v>8311</v>
      </c>
    </row>
    <row r="47" spans="1:21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0"/>
        <v>42487.623923611114</v>
      </c>
      <c r="K47">
        <v>1459177107</v>
      </c>
      <c r="L47" s="14">
        <f t="shared" si="1"/>
        <v>42457.623923611114</v>
      </c>
      <c r="M47" s="6">
        <f t="shared" si="2"/>
        <v>30</v>
      </c>
      <c r="N47" t="b">
        <v>0</v>
      </c>
      <c r="O47">
        <v>61</v>
      </c>
      <c r="P47" t="b">
        <v>1</v>
      </c>
      <c r="Q47" t="s">
        <v>8265</v>
      </c>
      <c r="R47" s="6">
        <v>120</v>
      </c>
      <c r="S47" s="10">
        <f>AVERAGE(E47/O47)</f>
        <v>98.360655737704917</v>
      </c>
      <c r="T47" t="s">
        <v>8310</v>
      </c>
      <c r="U47" t="s">
        <v>8311</v>
      </c>
    </row>
    <row r="48" spans="1:21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0"/>
        <v>42353.964976851858</v>
      </c>
      <c r="K48">
        <v>1447628974</v>
      </c>
      <c r="L48" s="14">
        <f t="shared" si="1"/>
        <v>42323.964976851858</v>
      </c>
      <c r="M48" s="6">
        <f t="shared" si="2"/>
        <v>30</v>
      </c>
      <c r="N48" t="b">
        <v>0</v>
      </c>
      <c r="O48">
        <v>45</v>
      </c>
      <c r="P48" t="b">
        <v>1</v>
      </c>
      <c r="Q48" t="s">
        <v>8265</v>
      </c>
      <c r="R48" s="6">
        <v>104.16666666666667</v>
      </c>
      <c r="S48" s="10">
        <f>AVERAGE(E48/O48)</f>
        <v>194.44444444444446</v>
      </c>
      <c r="T48" t="s">
        <v>8310</v>
      </c>
      <c r="U48" t="s">
        <v>8311</v>
      </c>
    </row>
    <row r="49" spans="1:21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0"/>
        <v>41992.861192129625</v>
      </c>
      <c r="K49">
        <v>1413834007</v>
      </c>
      <c r="L49" s="14">
        <f t="shared" si="1"/>
        <v>41932.819525462961</v>
      </c>
      <c r="M49" s="6">
        <f t="shared" si="2"/>
        <v>60</v>
      </c>
      <c r="N49" t="b">
        <v>0</v>
      </c>
      <c r="O49">
        <v>70</v>
      </c>
      <c r="P49" t="b">
        <v>1</v>
      </c>
      <c r="Q49" t="s">
        <v>8265</v>
      </c>
      <c r="R49" s="6">
        <v>107.61100000000002</v>
      </c>
      <c r="S49" s="10">
        <f>AVERAGE(E49/O49)</f>
        <v>76.865000000000009</v>
      </c>
      <c r="T49" t="s">
        <v>8310</v>
      </c>
      <c r="U49" t="s">
        <v>8311</v>
      </c>
    </row>
    <row r="50" spans="1:21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0"/>
        <v>42064.5</v>
      </c>
      <c r="K50">
        <v>1422534260</v>
      </c>
      <c r="L50" s="14">
        <f t="shared" si="1"/>
        <v>42033.516898148147</v>
      </c>
      <c r="M50" s="6">
        <f t="shared" si="2"/>
        <v>31</v>
      </c>
      <c r="N50" t="b">
        <v>0</v>
      </c>
      <c r="O50">
        <v>38</v>
      </c>
      <c r="P50" t="b">
        <v>1</v>
      </c>
      <c r="Q50" t="s">
        <v>8265</v>
      </c>
      <c r="R50" s="6">
        <v>107.94999999999999</v>
      </c>
      <c r="S50" s="10">
        <f>AVERAGE(E50/O50)</f>
        <v>56.815789473684212</v>
      </c>
      <c r="T50" t="s">
        <v>8310</v>
      </c>
      <c r="U50" t="s">
        <v>8311</v>
      </c>
    </row>
    <row r="51" spans="1:21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0"/>
        <v>42301.176446759258</v>
      </c>
      <c r="K51">
        <v>1443068045</v>
      </c>
      <c r="L51" s="14">
        <f t="shared" si="1"/>
        <v>42271.176446759258</v>
      </c>
      <c r="M51" s="6">
        <f t="shared" si="2"/>
        <v>30</v>
      </c>
      <c r="N51" t="b">
        <v>0</v>
      </c>
      <c r="O51">
        <v>87</v>
      </c>
      <c r="P51" t="b">
        <v>1</v>
      </c>
      <c r="Q51" t="s">
        <v>8265</v>
      </c>
      <c r="R51" s="6">
        <v>100</v>
      </c>
      <c r="S51" s="10">
        <f>AVERAGE(E51/O51)</f>
        <v>137.93103448275863</v>
      </c>
      <c r="T51" t="s">
        <v>8310</v>
      </c>
      <c r="U51" t="s">
        <v>8311</v>
      </c>
    </row>
    <row r="52" spans="1:21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0"/>
        <v>42034.708333333328</v>
      </c>
      <c r="K52">
        <v>1419271458</v>
      </c>
      <c r="L52" s="14">
        <f t="shared" si="1"/>
        <v>41995.752986111111</v>
      </c>
      <c r="M52" s="6">
        <f t="shared" si="2"/>
        <v>39</v>
      </c>
      <c r="N52" t="b">
        <v>0</v>
      </c>
      <c r="O52">
        <v>22</v>
      </c>
      <c r="P52" t="b">
        <v>1</v>
      </c>
      <c r="Q52" t="s">
        <v>8265</v>
      </c>
      <c r="R52" s="6">
        <v>100</v>
      </c>
      <c r="S52" s="10">
        <f>AVERAGE(E52/O52)</f>
        <v>27.272727272727273</v>
      </c>
      <c r="T52" t="s">
        <v>8310</v>
      </c>
      <c r="U52" t="s">
        <v>8311</v>
      </c>
    </row>
    <row r="53" spans="1:21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0"/>
        <v>42226.928668981483</v>
      </c>
      <c r="K53">
        <v>1436653037</v>
      </c>
      <c r="L53" s="14">
        <f t="shared" si="1"/>
        <v>42196.928668981483</v>
      </c>
      <c r="M53" s="6">
        <f t="shared" si="2"/>
        <v>30</v>
      </c>
      <c r="N53" t="b">
        <v>0</v>
      </c>
      <c r="O53">
        <v>119</v>
      </c>
      <c r="P53" t="b">
        <v>1</v>
      </c>
      <c r="Q53" t="s">
        <v>8265</v>
      </c>
      <c r="R53" s="6">
        <v>128.0181818181818</v>
      </c>
      <c r="S53" s="10">
        <f>AVERAGE(E53/O53)</f>
        <v>118.33613445378151</v>
      </c>
      <c r="T53" t="s">
        <v>8310</v>
      </c>
      <c r="U53" t="s">
        <v>8311</v>
      </c>
    </row>
    <row r="54" spans="1:21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0"/>
        <v>41837.701921296299</v>
      </c>
      <c r="K54">
        <v>1403023846</v>
      </c>
      <c r="L54" s="14">
        <f t="shared" si="1"/>
        <v>41807.701921296299</v>
      </c>
      <c r="M54" s="6">
        <f t="shared" si="2"/>
        <v>30</v>
      </c>
      <c r="N54" t="b">
        <v>0</v>
      </c>
      <c r="O54">
        <v>52</v>
      </c>
      <c r="P54" t="b">
        <v>1</v>
      </c>
      <c r="Q54" t="s">
        <v>8265</v>
      </c>
      <c r="R54" s="6">
        <v>116.21</v>
      </c>
      <c r="S54" s="10">
        <f>AVERAGE(E54/O54)</f>
        <v>223.48076923076923</v>
      </c>
      <c r="T54" t="s">
        <v>8310</v>
      </c>
      <c r="U54" t="s">
        <v>8311</v>
      </c>
    </row>
    <row r="55" spans="1:21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0"/>
        <v>41733.916666666664</v>
      </c>
      <c r="K55">
        <v>1395407445</v>
      </c>
      <c r="L55" s="14">
        <f t="shared" si="1"/>
        <v>41719.549131944441</v>
      </c>
      <c r="M55" s="6">
        <f t="shared" si="2"/>
        <v>14</v>
      </c>
      <c r="N55" t="b">
        <v>0</v>
      </c>
      <c r="O55">
        <v>117</v>
      </c>
      <c r="P55" t="b">
        <v>1</v>
      </c>
      <c r="Q55" t="s">
        <v>8265</v>
      </c>
      <c r="R55" s="6">
        <v>109.63333333333334</v>
      </c>
      <c r="S55" s="10">
        <f>AVERAGE(E55/O55)</f>
        <v>28.111111111111111</v>
      </c>
      <c r="T55" t="s">
        <v>8310</v>
      </c>
      <c r="U55" t="s">
        <v>8311</v>
      </c>
    </row>
    <row r="56" spans="1:21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0"/>
        <v>42363.713206018518</v>
      </c>
      <c r="K56">
        <v>1448471221</v>
      </c>
      <c r="L56" s="14">
        <f t="shared" si="1"/>
        <v>42333.713206018518</v>
      </c>
      <c r="M56" s="6">
        <f t="shared" si="2"/>
        <v>30</v>
      </c>
      <c r="N56" t="b">
        <v>0</v>
      </c>
      <c r="O56">
        <v>52</v>
      </c>
      <c r="P56" t="b">
        <v>1</v>
      </c>
      <c r="Q56" t="s">
        <v>8265</v>
      </c>
      <c r="R56" s="6">
        <v>101</v>
      </c>
      <c r="S56" s="10">
        <f>AVERAGE(E56/O56)</f>
        <v>194.23076923076923</v>
      </c>
      <c r="T56" t="s">
        <v>8310</v>
      </c>
      <c r="U56" t="s">
        <v>8311</v>
      </c>
    </row>
    <row r="57" spans="1:21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0"/>
        <v>42517.968935185185</v>
      </c>
      <c r="K57">
        <v>1462576516</v>
      </c>
      <c r="L57" s="14">
        <f t="shared" si="1"/>
        <v>42496.968935185185</v>
      </c>
      <c r="M57" s="6">
        <f t="shared" si="2"/>
        <v>21</v>
      </c>
      <c r="N57" t="b">
        <v>0</v>
      </c>
      <c r="O57">
        <v>86</v>
      </c>
      <c r="P57" t="b">
        <v>1</v>
      </c>
      <c r="Q57" t="s">
        <v>8265</v>
      </c>
      <c r="R57" s="6">
        <v>128.95348837209301</v>
      </c>
      <c r="S57" s="10">
        <f>AVERAGE(E57/O57)</f>
        <v>128.95348837209303</v>
      </c>
      <c r="T57" t="s">
        <v>8310</v>
      </c>
      <c r="U57" t="s">
        <v>8311</v>
      </c>
    </row>
    <row r="58" spans="1:21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0"/>
        <v>42163.666666666672</v>
      </c>
      <c r="K58">
        <v>1432559424</v>
      </c>
      <c r="L58" s="14">
        <f t="shared" si="1"/>
        <v>42149.548888888887</v>
      </c>
      <c r="M58" s="6">
        <f t="shared" si="2"/>
        <v>14</v>
      </c>
      <c r="N58" t="b">
        <v>0</v>
      </c>
      <c r="O58">
        <v>174</v>
      </c>
      <c r="P58" t="b">
        <v>1</v>
      </c>
      <c r="Q58" t="s">
        <v>8265</v>
      </c>
      <c r="R58" s="6">
        <v>107.26249999999999</v>
      </c>
      <c r="S58" s="10">
        <f>AVERAGE(E58/O58)</f>
        <v>49.316091954022987</v>
      </c>
      <c r="T58" t="s">
        <v>8310</v>
      </c>
      <c r="U58" t="s">
        <v>8311</v>
      </c>
    </row>
    <row r="59" spans="1:21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0"/>
        <v>42119.83289351852</v>
      </c>
      <c r="K59">
        <v>1427399962</v>
      </c>
      <c r="L59" s="14">
        <f t="shared" si="1"/>
        <v>42089.83289351852</v>
      </c>
      <c r="M59" s="6">
        <f t="shared" si="2"/>
        <v>30</v>
      </c>
      <c r="N59" t="b">
        <v>0</v>
      </c>
      <c r="O59">
        <v>69</v>
      </c>
      <c r="P59" t="b">
        <v>1</v>
      </c>
      <c r="Q59" t="s">
        <v>8265</v>
      </c>
      <c r="R59" s="6">
        <v>101.89999999999999</v>
      </c>
      <c r="S59" s="10">
        <f>AVERAGE(E59/O59)</f>
        <v>221.52173913043478</v>
      </c>
      <c r="T59" t="s">
        <v>8310</v>
      </c>
      <c r="U59" t="s">
        <v>8311</v>
      </c>
    </row>
    <row r="60" spans="1:21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0"/>
        <v>41962.786712962959</v>
      </c>
      <c r="K60">
        <v>1413827572</v>
      </c>
      <c r="L60" s="14">
        <f t="shared" si="1"/>
        <v>41932.745046296295</v>
      </c>
      <c r="M60" s="6">
        <f t="shared" si="2"/>
        <v>30</v>
      </c>
      <c r="N60" t="b">
        <v>0</v>
      </c>
      <c r="O60">
        <v>75</v>
      </c>
      <c r="P60" t="b">
        <v>1</v>
      </c>
      <c r="Q60" t="s">
        <v>8265</v>
      </c>
      <c r="R60" s="6">
        <v>102.91</v>
      </c>
      <c r="S60" s="10">
        <f>AVERAGE(E60/O60)</f>
        <v>137.21333333333334</v>
      </c>
      <c r="T60" t="s">
        <v>8310</v>
      </c>
      <c r="U60" t="s">
        <v>8311</v>
      </c>
    </row>
    <row r="61" spans="1:21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0"/>
        <v>42261.875</v>
      </c>
      <c r="K61">
        <v>1439530776</v>
      </c>
      <c r="L61" s="14">
        <f t="shared" si="1"/>
        <v>42230.23583333334</v>
      </c>
      <c r="M61" s="6">
        <f t="shared" si="2"/>
        <v>31</v>
      </c>
      <c r="N61" t="b">
        <v>0</v>
      </c>
      <c r="O61">
        <v>33</v>
      </c>
      <c r="P61" t="b">
        <v>1</v>
      </c>
      <c r="Q61" t="s">
        <v>8265</v>
      </c>
      <c r="R61" s="6">
        <v>100.12570000000001</v>
      </c>
      <c r="S61" s="10">
        <f>AVERAGE(E61/O61)</f>
        <v>606.82242424242418</v>
      </c>
      <c r="T61" t="s">
        <v>8310</v>
      </c>
      <c r="U61" t="s">
        <v>8311</v>
      </c>
    </row>
    <row r="62" spans="1:21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0"/>
        <v>41721</v>
      </c>
      <c r="K62">
        <v>1393882717</v>
      </c>
      <c r="L62" s="14">
        <f t="shared" si="1"/>
        <v>41701.901817129627</v>
      </c>
      <c r="M62" s="6">
        <f t="shared" si="2"/>
        <v>20</v>
      </c>
      <c r="N62" t="b">
        <v>0</v>
      </c>
      <c r="O62">
        <v>108</v>
      </c>
      <c r="P62" t="b">
        <v>1</v>
      </c>
      <c r="Q62" t="s">
        <v>8266</v>
      </c>
      <c r="R62" s="6">
        <v>103.29622222222221</v>
      </c>
      <c r="S62" s="10">
        <f>AVERAGE(E62/O62)</f>
        <v>43.040092592592593</v>
      </c>
      <c r="T62" t="s">
        <v>8310</v>
      </c>
      <c r="U62" t="s">
        <v>8312</v>
      </c>
    </row>
    <row r="63" spans="1:21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0"/>
        <v>41431.814317129632</v>
      </c>
      <c r="K63">
        <v>1368646357</v>
      </c>
      <c r="L63" s="14">
        <f t="shared" si="1"/>
        <v>41409.814317129632</v>
      </c>
      <c r="M63" s="6">
        <f t="shared" si="2"/>
        <v>22</v>
      </c>
      <c r="N63" t="b">
        <v>0</v>
      </c>
      <c r="O63">
        <v>23</v>
      </c>
      <c r="P63" t="b">
        <v>1</v>
      </c>
      <c r="Q63" t="s">
        <v>8266</v>
      </c>
      <c r="R63" s="6">
        <v>148.30000000000001</v>
      </c>
      <c r="S63" s="10">
        <f>AVERAGE(E63/O63)</f>
        <v>322.39130434782606</v>
      </c>
      <c r="T63" t="s">
        <v>8310</v>
      </c>
      <c r="U63" t="s">
        <v>8312</v>
      </c>
    </row>
    <row r="64" spans="1:21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0"/>
        <v>41336.799513888887</v>
      </c>
      <c r="K64">
        <v>1360177878</v>
      </c>
      <c r="L64" s="14">
        <f t="shared" si="1"/>
        <v>41311.799513888887</v>
      </c>
      <c r="M64" s="6">
        <f t="shared" si="2"/>
        <v>25</v>
      </c>
      <c r="N64" t="b">
        <v>0</v>
      </c>
      <c r="O64">
        <v>48</v>
      </c>
      <c r="P64" t="b">
        <v>1</v>
      </c>
      <c r="Q64" t="s">
        <v>8266</v>
      </c>
      <c r="R64" s="6">
        <v>154.73333333333332</v>
      </c>
      <c r="S64" s="10">
        <f>AVERAGE(E64/O64)</f>
        <v>96.708333333333329</v>
      </c>
      <c r="T64" t="s">
        <v>8310</v>
      </c>
      <c r="U64" t="s">
        <v>8312</v>
      </c>
    </row>
    <row r="65" spans="1:21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0"/>
        <v>41636.207638888889</v>
      </c>
      <c r="K65">
        <v>1386194013</v>
      </c>
      <c r="L65" s="14">
        <f t="shared" si="1"/>
        <v>41612.912187499998</v>
      </c>
      <c r="M65" s="6">
        <f t="shared" si="2"/>
        <v>24</v>
      </c>
      <c r="N65" t="b">
        <v>0</v>
      </c>
      <c r="O65">
        <v>64</v>
      </c>
      <c r="P65" t="b">
        <v>1</v>
      </c>
      <c r="Q65" t="s">
        <v>8266</v>
      </c>
      <c r="R65" s="6">
        <v>113.51849999999999</v>
      </c>
      <c r="S65" s="10">
        <f>AVERAGE(E65/O65)</f>
        <v>35.474531249999998</v>
      </c>
      <c r="T65" t="s">
        <v>8310</v>
      </c>
      <c r="U65" t="s">
        <v>8312</v>
      </c>
    </row>
    <row r="66" spans="1:21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0"/>
        <v>41463.01829861111</v>
      </c>
      <c r="K66">
        <v>1370651181</v>
      </c>
      <c r="L66" s="14">
        <f t="shared" si="1"/>
        <v>41433.01829861111</v>
      </c>
      <c r="M66" s="6">
        <f t="shared" si="2"/>
        <v>30</v>
      </c>
      <c r="N66" t="b">
        <v>0</v>
      </c>
      <c r="O66">
        <v>24</v>
      </c>
      <c r="P66" t="b">
        <v>1</v>
      </c>
      <c r="Q66" t="s">
        <v>8266</v>
      </c>
      <c r="R66" s="6">
        <v>173.33333333333334</v>
      </c>
      <c r="S66" s="10">
        <f>AVERAGE(E66/O66)</f>
        <v>86.666666666666671</v>
      </c>
      <c r="T66" t="s">
        <v>8310</v>
      </c>
      <c r="U66" t="s">
        <v>8312</v>
      </c>
    </row>
    <row r="67" spans="1:21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3">(((I67/60)/60)/24)+DATE(1970,1,1)</f>
        <v>41862.249305555553</v>
      </c>
      <c r="K67">
        <v>1405453354</v>
      </c>
      <c r="L67" s="14">
        <f t="shared" ref="L67:L130" si="4">(((K67/60)/60)/24)+DATE(1970,1,1)</f>
        <v>41835.821226851855</v>
      </c>
      <c r="M67" s="6">
        <f t="shared" ref="M67:M130" si="5">_xlfn.DAYS(J:J,L:L)</f>
        <v>27</v>
      </c>
      <c r="N67" t="b">
        <v>0</v>
      </c>
      <c r="O67">
        <v>57</v>
      </c>
      <c r="P67" t="b">
        <v>1</v>
      </c>
      <c r="Q67" t="s">
        <v>8266</v>
      </c>
      <c r="R67" s="6">
        <v>107.52857142857141</v>
      </c>
      <c r="S67" s="10">
        <f>AVERAGE(E67/O67)</f>
        <v>132.05263157894737</v>
      </c>
      <c r="T67" t="s">
        <v>8310</v>
      </c>
      <c r="U67" t="s">
        <v>8312</v>
      </c>
    </row>
    <row r="68" spans="1:21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3"/>
        <v>42569.849768518514</v>
      </c>
      <c r="K68">
        <v>1466281420</v>
      </c>
      <c r="L68" s="14">
        <f t="shared" si="4"/>
        <v>42539.849768518514</v>
      </c>
      <c r="M68" s="6">
        <f t="shared" si="5"/>
        <v>30</v>
      </c>
      <c r="N68" t="b">
        <v>0</v>
      </c>
      <c r="O68">
        <v>26</v>
      </c>
      <c r="P68" t="b">
        <v>1</v>
      </c>
      <c r="Q68" t="s">
        <v>8266</v>
      </c>
      <c r="R68" s="6">
        <v>118.6</v>
      </c>
      <c r="S68" s="10">
        <f>AVERAGE(E68/O68)</f>
        <v>91.230769230769226</v>
      </c>
      <c r="T68" t="s">
        <v>8310</v>
      </c>
      <c r="U68" t="s">
        <v>8312</v>
      </c>
    </row>
    <row r="69" spans="1:21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3"/>
        <v>41105.583379629628</v>
      </c>
      <c r="K69">
        <v>1339768804</v>
      </c>
      <c r="L69" s="14">
        <f t="shared" si="4"/>
        <v>41075.583379629628</v>
      </c>
      <c r="M69" s="6">
        <f t="shared" si="5"/>
        <v>30</v>
      </c>
      <c r="N69" t="b">
        <v>0</v>
      </c>
      <c r="O69">
        <v>20</v>
      </c>
      <c r="P69" t="b">
        <v>1</v>
      </c>
      <c r="Q69" t="s">
        <v>8266</v>
      </c>
      <c r="R69" s="6">
        <v>116.25000000000001</v>
      </c>
      <c r="S69" s="10">
        <f>AVERAGE(E69/O69)</f>
        <v>116.25</v>
      </c>
      <c r="T69" t="s">
        <v>8310</v>
      </c>
      <c r="U69" t="s">
        <v>8312</v>
      </c>
    </row>
    <row r="70" spans="1:21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3"/>
        <v>41693.569340277776</v>
      </c>
      <c r="K70">
        <v>1390570791</v>
      </c>
      <c r="L70" s="14">
        <f t="shared" si="4"/>
        <v>41663.569340277776</v>
      </c>
      <c r="M70" s="6">
        <f t="shared" si="5"/>
        <v>30</v>
      </c>
      <c r="N70" t="b">
        <v>0</v>
      </c>
      <c r="O70">
        <v>36</v>
      </c>
      <c r="P70" t="b">
        <v>1</v>
      </c>
      <c r="Q70" t="s">
        <v>8266</v>
      </c>
      <c r="R70" s="6">
        <v>127.16666666666667</v>
      </c>
      <c r="S70" s="10">
        <f>AVERAGE(E70/O70)</f>
        <v>21.194444444444443</v>
      </c>
      <c r="T70" t="s">
        <v>8310</v>
      </c>
      <c r="U70" t="s">
        <v>8312</v>
      </c>
    </row>
    <row r="71" spans="1:21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3"/>
        <v>40818.290972222225</v>
      </c>
      <c r="K71">
        <v>1314765025</v>
      </c>
      <c r="L71" s="14">
        <f t="shared" si="4"/>
        <v>40786.187789351854</v>
      </c>
      <c r="M71" s="6">
        <f t="shared" si="5"/>
        <v>32</v>
      </c>
      <c r="N71" t="b">
        <v>0</v>
      </c>
      <c r="O71">
        <v>178</v>
      </c>
      <c r="P71" t="b">
        <v>1</v>
      </c>
      <c r="Q71" t="s">
        <v>8266</v>
      </c>
      <c r="R71" s="6">
        <v>110.9423</v>
      </c>
      <c r="S71" s="10">
        <f>AVERAGE(E71/O71)</f>
        <v>62.327134831460668</v>
      </c>
      <c r="T71" t="s">
        <v>8310</v>
      </c>
      <c r="U71" t="s">
        <v>8312</v>
      </c>
    </row>
    <row r="72" spans="1:21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3"/>
        <v>40790.896354166667</v>
      </c>
      <c r="K72">
        <v>1309987845</v>
      </c>
      <c r="L72" s="14">
        <f t="shared" si="4"/>
        <v>40730.896354166667</v>
      </c>
      <c r="M72" s="6">
        <f t="shared" si="5"/>
        <v>60</v>
      </c>
      <c r="N72" t="b">
        <v>0</v>
      </c>
      <c r="O72">
        <v>17</v>
      </c>
      <c r="P72" t="b">
        <v>1</v>
      </c>
      <c r="Q72" t="s">
        <v>8266</v>
      </c>
      <c r="R72" s="6">
        <v>127.2</v>
      </c>
      <c r="S72" s="10">
        <f>AVERAGE(E72/O72)</f>
        <v>37.411764705882355</v>
      </c>
      <c r="T72" t="s">
        <v>8310</v>
      </c>
      <c r="U72" t="s">
        <v>8312</v>
      </c>
    </row>
    <row r="73" spans="1:21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3"/>
        <v>41057.271493055552</v>
      </c>
      <c r="K73">
        <v>1333002657</v>
      </c>
      <c r="L73" s="14">
        <f t="shared" si="4"/>
        <v>40997.271493055552</v>
      </c>
      <c r="M73" s="6">
        <f t="shared" si="5"/>
        <v>60</v>
      </c>
      <c r="N73" t="b">
        <v>0</v>
      </c>
      <c r="O73">
        <v>32</v>
      </c>
      <c r="P73" t="b">
        <v>1</v>
      </c>
      <c r="Q73" t="s">
        <v>8266</v>
      </c>
      <c r="R73" s="6">
        <v>123.94444444444443</v>
      </c>
      <c r="S73" s="10">
        <f>AVERAGE(E73/O73)</f>
        <v>69.71875</v>
      </c>
      <c r="T73" t="s">
        <v>8310</v>
      </c>
      <c r="U73" t="s">
        <v>8312</v>
      </c>
    </row>
    <row r="74" spans="1:21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3"/>
        <v>41228</v>
      </c>
      <c r="K74">
        <v>1351210481</v>
      </c>
      <c r="L74" s="14">
        <f t="shared" si="4"/>
        <v>41208.010196759256</v>
      </c>
      <c r="M74" s="6">
        <f t="shared" si="5"/>
        <v>20</v>
      </c>
      <c r="N74" t="b">
        <v>0</v>
      </c>
      <c r="O74">
        <v>41</v>
      </c>
      <c r="P74" t="b">
        <v>1</v>
      </c>
      <c r="Q74" t="s">
        <v>8266</v>
      </c>
      <c r="R74" s="6">
        <v>108.40909090909091</v>
      </c>
      <c r="S74" s="10">
        <f>AVERAGE(E74/O74)</f>
        <v>58.170731707317074</v>
      </c>
      <c r="T74" t="s">
        <v>8310</v>
      </c>
      <c r="U74" t="s">
        <v>8312</v>
      </c>
    </row>
    <row r="75" spans="1:21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3"/>
        <v>40666.165972222225</v>
      </c>
      <c r="K75">
        <v>1297620584</v>
      </c>
      <c r="L75" s="14">
        <f t="shared" si="4"/>
        <v>40587.75675925926</v>
      </c>
      <c r="M75" s="6">
        <f t="shared" si="5"/>
        <v>79</v>
      </c>
      <c r="N75" t="b">
        <v>0</v>
      </c>
      <c r="O75">
        <v>18</v>
      </c>
      <c r="P75" t="b">
        <v>1</v>
      </c>
      <c r="Q75" t="s">
        <v>8266</v>
      </c>
      <c r="R75" s="6">
        <v>100</v>
      </c>
      <c r="S75" s="10">
        <f>AVERAGE(E75/O75)</f>
        <v>50</v>
      </c>
      <c r="T75" t="s">
        <v>8310</v>
      </c>
      <c r="U75" t="s">
        <v>8312</v>
      </c>
    </row>
    <row r="76" spans="1:21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3"/>
        <v>42390.487210648149</v>
      </c>
      <c r="K76">
        <v>1450784495</v>
      </c>
      <c r="L76" s="14">
        <f t="shared" si="4"/>
        <v>42360.487210648149</v>
      </c>
      <c r="M76" s="6">
        <f t="shared" si="5"/>
        <v>30</v>
      </c>
      <c r="N76" t="b">
        <v>0</v>
      </c>
      <c r="O76">
        <v>29</v>
      </c>
      <c r="P76" t="b">
        <v>1</v>
      </c>
      <c r="Q76" t="s">
        <v>8266</v>
      </c>
      <c r="R76" s="6">
        <v>112.93199999999999</v>
      </c>
      <c r="S76" s="10">
        <f>AVERAGE(E76/O76)</f>
        <v>19.471034482758618</v>
      </c>
      <c r="T76" t="s">
        <v>8310</v>
      </c>
      <c r="U76" t="s">
        <v>8312</v>
      </c>
    </row>
    <row r="77" spans="1:21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3"/>
        <v>41387.209166666667</v>
      </c>
      <c r="K77">
        <v>1364101272</v>
      </c>
      <c r="L77" s="14">
        <f t="shared" si="4"/>
        <v>41357.209166666667</v>
      </c>
      <c r="M77" s="6">
        <f t="shared" si="5"/>
        <v>30</v>
      </c>
      <c r="N77" t="b">
        <v>0</v>
      </c>
      <c r="O77">
        <v>47</v>
      </c>
      <c r="P77" t="b">
        <v>1</v>
      </c>
      <c r="Q77" t="s">
        <v>8266</v>
      </c>
      <c r="R77" s="6">
        <v>115.42857142857143</v>
      </c>
      <c r="S77" s="10">
        <f>AVERAGE(E77/O77)</f>
        <v>85.957446808510639</v>
      </c>
      <c r="T77" t="s">
        <v>8310</v>
      </c>
      <c r="U77" t="s">
        <v>8312</v>
      </c>
    </row>
    <row r="78" spans="1:21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3"/>
        <v>40904.733310185184</v>
      </c>
      <c r="K78">
        <v>1319819758</v>
      </c>
      <c r="L78" s="14">
        <f t="shared" si="4"/>
        <v>40844.691643518519</v>
      </c>
      <c r="M78" s="6">
        <f t="shared" si="5"/>
        <v>60</v>
      </c>
      <c r="N78" t="b">
        <v>0</v>
      </c>
      <c r="O78">
        <v>15</v>
      </c>
      <c r="P78" t="b">
        <v>1</v>
      </c>
      <c r="Q78" t="s">
        <v>8266</v>
      </c>
      <c r="R78" s="6">
        <v>153.33333333333334</v>
      </c>
      <c r="S78" s="10">
        <f>AVERAGE(E78/O78)</f>
        <v>30.666666666666668</v>
      </c>
      <c r="T78" t="s">
        <v>8310</v>
      </c>
      <c r="U78" t="s">
        <v>8312</v>
      </c>
    </row>
    <row r="79" spans="1:21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3"/>
        <v>41050.124305555553</v>
      </c>
      <c r="K79">
        <v>1332991717</v>
      </c>
      <c r="L79" s="14">
        <f t="shared" si="4"/>
        <v>40997.144872685189</v>
      </c>
      <c r="M79" s="6">
        <f t="shared" si="5"/>
        <v>53</v>
      </c>
      <c r="N79" t="b">
        <v>0</v>
      </c>
      <c r="O79">
        <v>26</v>
      </c>
      <c r="P79" t="b">
        <v>1</v>
      </c>
      <c r="Q79" t="s">
        <v>8266</v>
      </c>
      <c r="R79" s="6">
        <v>392.5</v>
      </c>
      <c r="S79" s="10">
        <f>AVERAGE(E79/O79)</f>
        <v>60.384615384615387</v>
      </c>
      <c r="T79" t="s">
        <v>8310</v>
      </c>
      <c r="U79" t="s">
        <v>8312</v>
      </c>
    </row>
    <row r="80" spans="1:21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3"/>
        <v>42614.730567129634</v>
      </c>
      <c r="K80">
        <v>1471887121</v>
      </c>
      <c r="L80" s="14">
        <f t="shared" si="4"/>
        <v>42604.730567129634</v>
      </c>
      <c r="M80" s="6">
        <f t="shared" si="5"/>
        <v>10</v>
      </c>
      <c r="N80" t="b">
        <v>0</v>
      </c>
      <c r="O80">
        <v>35</v>
      </c>
      <c r="P80" t="b">
        <v>1</v>
      </c>
      <c r="Q80" t="s">
        <v>8266</v>
      </c>
      <c r="R80" s="6">
        <v>2702</v>
      </c>
      <c r="S80" s="10">
        <f>AVERAGE(E80/O80)</f>
        <v>38.6</v>
      </c>
      <c r="T80" t="s">
        <v>8310</v>
      </c>
      <c r="U80" t="s">
        <v>8312</v>
      </c>
    </row>
    <row r="81" spans="1:21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3"/>
        <v>41754.776539351849</v>
      </c>
      <c r="K81">
        <v>1395859093</v>
      </c>
      <c r="L81" s="14">
        <f t="shared" si="4"/>
        <v>41724.776539351849</v>
      </c>
      <c r="M81" s="6">
        <f t="shared" si="5"/>
        <v>30</v>
      </c>
      <c r="N81" t="b">
        <v>0</v>
      </c>
      <c r="O81">
        <v>41</v>
      </c>
      <c r="P81" t="b">
        <v>1</v>
      </c>
      <c r="Q81" t="s">
        <v>8266</v>
      </c>
      <c r="R81" s="6">
        <v>127</v>
      </c>
      <c r="S81" s="10">
        <f>AVERAGE(E81/O81)</f>
        <v>40.268292682926827</v>
      </c>
      <c r="T81" t="s">
        <v>8310</v>
      </c>
      <c r="U81" t="s">
        <v>8312</v>
      </c>
    </row>
    <row r="82" spans="1:21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3"/>
        <v>41618.083981481483</v>
      </c>
      <c r="K82">
        <v>1383616856</v>
      </c>
      <c r="L82" s="14">
        <f t="shared" si="4"/>
        <v>41583.083981481483</v>
      </c>
      <c r="M82" s="6">
        <f t="shared" si="5"/>
        <v>35</v>
      </c>
      <c r="N82" t="b">
        <v>0</v>
      </c>
      <c r="O82">
        <v>47</v>
      </c>
      <c r="P82" t="b">
        <v>1</v>
      </c>
      <c r="Q82" t="s">
        <v>8266</v>
      </c>
      <c r="R82" s="6">
        <v>107.25</v>
      </c>
      <c r="S82" s="10">
        <f>AVERAGE(E82/O82)</f>
        <v>273.82978723404256</v>
      </c>
      <c r="T82" t="s">
        <v>8310</v>
      </c>
      <c r="U82" t="s">
        <v>8312</v>
      </c>
    </row>
    <row r="83" spans="1:21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3"/>
        <v>41104.126388888886</v>
      </c>
      <c r="K83">
        <v>1341892127</v>
      </c>
      <c r="L83" s="14">
        <f t="shared" si="4"/>
        <v>41100.158877314818</v>
      </c>
      <c r="M83" s="6">
        <f t="shared" si="5"/>
        <v>4</v>
      </c>
      <c r="N83" t="b">
        <v>0</v>
      </c>
      <c r="O83">
        <v>28</v>
      </c>
      <c r="P83" t="b">
        <v>1</v>
      </c>
      <c r="Q83" t="s">
        <v>8266</v>
      </c>
      <c r="R83" s="6">
        <v>198</v>
      </c>
      <c r="S83" s="10">
        <f>AVERAGE(E83/O83)</f>
        <v>53.035714285714285</v>
      </c>
      <c r="T83" t="s">
        <v>8310</v>
      </c>
      <c r="U83" t="s">
        <v>8312</v>
      </c>
    </row>
    <row r="84" spans="1:21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3"/>
        <v>40825.820150462961</v>
      </c>
      <c r="K84">
        <v>1315597261</v>
      </c>
      <c r="L84" s="14">
        <f t="shared" si="4"/>
        <v>40795.820150462961</v>
      </c>
      <c r="M84" s="6">
        <f t="shared" si="5"/>
        <v>30</v>
      </c>
      <c r="N84" t="b">
        <v>0</v>
      </c>
      <c r="O84">
        <v>100</v>
      </c>
      <c r="P84" t="b">
        <v>1</v>
      </c>
      <c r="Q84" t="s">
        <v>8266</v>
      </c>
      <c r="R84" s="6">
        <v>100.01249999999999</v>
      </c>
      <c r="S84" s="10">
        <f>AVERAGE(E84/O84)</f>
        <v>40.005000000000003</v>
      </c>
      <c r="T84" t="s">
        <v>8310</v>
      </c>
      <c r="U84" t="s">
        <v>8312</v>
      </c>
    </row>
    <row r="85" spans="1:21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3"/>
        <v>42057.479166666672</v>
      </c>
      <c r="K85">
        <v>1423320389</v>
      </c>
      <c r="L85" s="14">
        <f t="shared" si="4"/>
        <v>42042.615613425922</v>
      </c>
      <c r="M85" s="6">
        <f t="shared" si="5"/>
        <v>15</v>
      </c>
      <c r="N85" t="b">
        <v>0</v>
      </c>
      <c r="O85">
        <v>13</v>
      </c>
      <c r="P85" t="b">
        <v>1</v>
      </c>
      <c r="Q85" t="s">
        <v>8266</v>
      </c>
      <c r="R85" s="6">
        <v>102.49999999999999</v>
      </c>
      <c r="S85" s="10">
        <f>AVERAGE(E85/O85)</f>
        <v>15.76923076923077</v>
      </c>
      <c r="T85" t="s">
        <v>8310</v>
      </c>
      <c r="U85" t="s">
        <v>8312</v>
      </c>
    </row>
    <row r="86" spans="1:21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3"/>
        <v>40678.757939814815</v>
      </c>
      <c r="K86">
        <v>1302891086</v>
      </c>
      <c r="L86" s="14">
        <f t="shared" si="4"/>
        <v>40648.757939814815</v>
      </c>
      <c r="M86" s="6">
        <f t="shared" si="5"/>
        <v>30</v>
      </c>
      <c r="N86" t="b">
        <v>0</v>
      </c>
      <c r="O86">
        <v>7</v>
      </c>
      <c r="P86" t="b">
        <v>1</v>
      </c>
      <c r="Q86" t="s">
        <v>8266</v>
      </c>
      <c r="R86" s="6">
        <v>100</v>
      </c>
      <c r="S86" s="10">
        <f>AVERAGE(E86/O86)</f>
        <v>71.428571428571431</v>
      </c>
      <c r="T86" t="s">
        <v>8310</v>
      </c>
      <c r="U86" t="s">
        <v>8312</v>
      </c>
    </row>
    <row r="87" spans="1:21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3"/>
        <v>40809.125428240739</v>
      </c>
      <c r="K87">
        <v>1314154837</v>
      </c>
      <c r="L87" s="14">
        <f t="shared" si="4"/>
        <v>40779.125428240739</v>
      </c>
      <c r="M87" s="6">
        <f t="shared" si="5"/>
        <v>30</v>
      </c>
      <c r="N87" t="b">
        <v>0</v>
      </c>
      <c r="O87">
        <v>21</v>
      </c>
      <c r="P87" t="b">
        <v>1</v>
      </c>
      <c r="Q87" t="s">
        <v>8266</v>
      </c>
      <c r="R87" s="6">
        <v>125.49999999999999</v>
      </c>
      <c r="S87" s="10">
        <f>AVERAGE(E87/O87)</f>
        <v>71.714285714285708</v>
      </c>
      <c r="T87" t="s">
        <v>8310</v>
      </c>
      <c r="U87" t="s">
        <v>8312</v>
      </c>
    </row>
    <row r="88" spans="1:21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3"/>
        <v>42365.59774305555</v>
      </c>
      <c r="K88">
        <v>1444828845</v>
      </c>
      <c r="L88" s="14">
        <f t="shared" si="4"/>
        <v>42291.556076388893</v>
      </c>
      <c r="M88" s="6">
        <f t="shared" si="5"/>
        <v>74</v>
      </c>
      <c r="N88" t="b">
        <v>0</v>
      </c>
      <c r="O88">
        <v>17</v>
      </c>
      <c r="P88" t="b">
        <v>1</v>
      </c>
      <c r="Q88" t="s">
        <v>8266</v>
      </c>
      <c r="R88" s="6">
        <v>106.46666666666667</v>
      </c>
      <c r="S88" s="10">
        <f>AVERAGE(E88/O88)</f>
        <v>375.76470588235293</v>
      </c>
      <c r="T88" t="s">
        <v>8310</v>
      </c>
      <c r="U88" t="s">
        <v>8312</v>
      </c>
    </row>
    <row r="89" spans="1:21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3"/>
        <v>40332.070138888892</v>
      </c>
      <c r="K89">
        <v>1274705803</v>
      </c>
      <c r="L89" s="14">
        <f t="shared" si="4"/>
        <v>40322.53938657407</v>
      </c>
      <c r="M89" s="6">
        <f t="shared" si="5"/>
        <v>10</v>
      </c>
      <c r="N89" t="b">
        <v>0</v>
      </c>
      <c r="O89">
        <v>25</v>
      </c>
      <c r="P89" t="b">
        <v>1</v>
      </c>
      <c r="Q89" t="s">
        <v>8266</v>
      </c>
      <c r="R89" s="6">
        <v>104.60000000000001</v>
      </c>
      <c r="S89" s="10">
        <f>AVERAGE(E89/O89)</f>
        <v>104.6</v>
      </c>
      <c r="T89" t="s">
        <v>8310</v>
      </c>
      <c r="U89" t="s">
        <v>8312</v>
      </c>
    </row>
    <row r="90" spans="1:21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3"/>
        <v>41812.65892361111</v>
      </c>
      <c r="K90">
        <v>1401205731</v>
      </c>
      <c r="L90" s="14">
        <f t="shared" si="4"/>
        <v>41786.65892361111</v>
      </c>
      <c r="M90" s="6">
        <f t="shared" si="5"/>
        <v>26</v>
      </c>
      <c r="N90" t="b">
        <v>0</v>
      </c>
      <c r="O90">
        <v>60</v>
      </c>
      <c r="P90" t="b">
        <v>1</v>
      </c>
      <c r="Q90" t="s">
        <v>8266</v>
      </c>
      <c r="R90" s="6">
        <v>102.85714285714285</v>
      </c>
      <c r="S90" s="10">
        <f>AVERAGE(E90/O90)</f>
        <v>60</v>
      </c>
      <c r="T90" t="s">
        <v>8310</v>
      </c>
      <c r="U90" t="s">
        <v>8312</v>
      </c>
    </row>
    <row r="91" spans="1:21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3"/>
        <v>41427.752222222225</v>
      </c>
      <c r="K91">
        <v>1368036192</v>
      </c>
      <c r="L91" s="14">
        <f t="shared" si="4"/>
        <v>41402.752222222225</v>
      </c>
      <c r="M91" s="6">
        <f t="shared" si="5"/>
        <v>25</v>
      </c>
      <c r="N91" t="b">
        <v>0</v>
      </c>
      <c r="O91">
        <v>56</v>
      </c>
      <c r="P91" t="b">
        <v>1</v>
      </c>
      <c r="Q91" t="s">
        <v>8266</v>
      </c>
      <c r="R91" s="6">
        <v>115.06666666666668</v>
      </c>
      <c r="S91" s="10">
        <f>AVERAGE(E91/O91)</f>
        <v>123.28571428571429</v>
      </c>
      <c r="T91" t="s">
        <v>8310</v>
      </c>
      <c r="U91" t="s">
        <v>8312</v>
      </c>
    </row>
    <row r="92" spans="1:21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3"/>
        <v>40736.297442129631</v>
      </c>
      <c r="K92">
        <v>1307862499</v>
      </c>
      <c r="L92" s="14">
        <f t="shared" si="4"/>
        <v>40706.297442129631</v>
      </c>
      <c r="M92" s="6">
        <f t="shared" si="5"/>
        <v>30</v>
      </c>
      <c r="N92" t="b">
        <v>0</v>
      </c>
      <c r="O92">
        <v>16</v>
      </c>
      <c r="P92" t="b">
        <v>1</v>
      </c>
      <c r="Q92" t="s">
        <v>8266</v>
      </c>
      <c r="R92" s="6">
        <v>100.4</v>
      </c>
      <c r="S92" s="10">
        <f>AVERAGE(E92/O92)</f>
        <v>31.375</v>
      </c>
      <c r="T92" t="s">
        <v>8310</v>
      </c>
      <c r="U92" t="s">
        <v>8312</v>
      </c>
    </row>
    <row r="93" spans="1:21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3"/>
        <v>40680.402361111112</v>
      </c>
      <c r="K93">
        <v>1300354764</v>
      </c>
      <c r="L93" s="14">
        <f t="shared" si="4"/>
        <v>40619.402361111112</v>
      </c>
      <c r="M93" s="6">
        <f t="shared" si="5"/>
        <v>61</v>
      </c>
      <c r="N93" t="b">
        <v>0</v>
      </c>
      <c r="O93">
        <v>46</v>
      </c>
      <c r="P93" t="b">
        <v>1</v>
      </c>
      <c r="Q93" t="s">
        <v>8266</v>
      </c>
      <c r="R93" s="6">
        <v>120</v>
      </c>
      <c r="S93" s="10">
        <f>AVERAGE(E93/O93)</f>
        <v>78.260869565217391</v>
      </c>
      <c r="T93" t="s">
        <v>8310</v>
      </c>
      <c r="U93" t="s">
        <v>8312</v>
      </c>
    </row>
    <row r="94" spans="1:21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3"/>
        <v>42767.333333333328</v>
      </c>
      <c r="K94">
        <v>1481949983</v>
      </c>
      <c r="L94" s="14">
        <f t="shared" si="4"/>
        <v>42721.198877314819</v>
      </c>
      <c r="M94" s="6">
        <f t="shared" si="5"/>
        <v>46</v>
      </c>
      <c r="N94" t="b">
        <v>0</v>
      </c>
      <c r="O94">
        <v>43</v>
      </c>
      <c r="P94" t="b">
        <v>1</v>
      </c>
      <c r="Q94" t="s">
        <v>8266</v>
      </c>
      <c r="R94" s="6">
        <v>105.2</v>
      </c>
      <c r="S94" s="10">
        <f>AVERAGE(E94/O94)</f>
        <v>122.32558139534883</v>
      </c>
      <c r="T94" t="s">
        <v>8310</v>
      </c>
      <c r="U94" t="s">
        <v>8312</v>
      </c>
    </row>
    <row r="95" spans="1:21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3"/>
        <v>41093.875</v>
      </c>
      <c r="K95">
        <v>1338928537</v>
      </c>
      <c r="L95" s="14">
        <f t="shared" si="4"/>
        <v>41065.858067129629</v>
      </c>
      <c r="M95" s="6">
        <f t="shared" si="5"/>
        <v>28</v>
      </c>
      <c r="N95" t="b">
        <v>0</v>
      </c>
      <c r="O95">
        <v>15</v>
      </c>
      <c r="P95" t="b">
        <v>1</v>
      </c>
      <c r="Q95" t="s">
        <v>8266</v>
      </c>
      <c r="R95" s="6">
        <v>110.60000000000001</v>
      </c>
      <c r="S95" s="10">
        <f>AVERAGE(E95/O95)</f>
        <v>73.733333333333334</v>
      </c>
      <c r="T95" t="s">
        <v>8310</v>
      </c>
      <c r="U95" t="s">
        <v>8312</v>
      </c>
    </row>
    <row r="96" spans="1:21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3"/>
        <v>41736.717847222222</v>
      </c>
      <c r="K96">
        <v>1395162822</v>
      </c>
      <c r="L96" s="14">
        <f t="shared" si="4"/>
        <v>41716.717847222222</v>
      </c>
      <c r="M96" s="6">
        <f t="shared" si="5"/>
        <v>20</v>
      </c>
      <c r="N96" t="b">
        <v>0</v>
      </c>
      <c r="O96">
        <v>12</v>
      </c>
      <c r="P96" t="b">
        <v>1</v>
      </c>
      <c r="Q96" t="s">
        <v>8266</v>
      </c>
      <c r="R96" s="6">
        <v>104</v>
      </c>
      <c r="S96" s="10">
        <f>AVERAGE(E96/O96)</f>
        <v>21.666666666666668</v>
      </c>
      <c r="T96" t="s">
        <v>8310</v>
      </c>
      <c r="U96" t="s">
        <v>8312</v>
      </c>
    </row>
    <row r="97" spans="1:21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3"/>
        <v>40965.005104166667</v>
      </c>
      <c r="K97">
        <v>1327622841</v>
      </c>
      <c r="L97" s="14">
        <f t="shared" si="4"/>
        <v>40935.005104166667</v>
      </c>
      <c r="M97" s="6">
        <f t="shared" si="5"/>
        <v>30</v>
      </c>
      <c r="N97" t="b">
        <v>0</v>
      </c>
      <c r="O97">
        <v>21</v>
      </c>
      <c r="P97" t="b">
        <v>1</v>
      </c>
      <c r="Q97" t="s">
        <v>8266</v>
      </c>
      <c r="R97" s="6">
        <v>131.42857142857142</v>
      </c>
      <c r="S97" s="10">
        <f>AVERAGE(E97/O97)</f>
        <v>21.904761904761905</v>
      </c>
      <c r="T97" t="s">
        <v>8310</v>
      </c>
      <c r="U97" t="s">
        <v>8312</v>
      </c>
    </row>
    <row r="98" spans="1:21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3"/>
        <v>40391.125</v>
      </c>
      <c r="K98">
        <v>1274889241</v>
      </c>
      <c r="L98" s="14">
        <f t="shared" si="4"/>
        <v>40324.662511574075</v>
      </c>
      <c r="M98" s="6">
        <f t="shared" si="5"/>
        <v>67</v>
      </c>
      <c r="N98" t="b">
        <v>0</v>
      </c>
      <c r="O98">
        <v>34</v>
      </c>
      <c r="P98" t="b">
        <v>1</v>
      </c>
      <c r="Q98" t="s">
        <v>8266</v>
      </c>
      <c r="R98" s="6">
        <v>114.66666666666667</v>
      </c>
      <c r="S98" s="10">
        <f>AVERAGE(E98/O98)</f>
        <v>50.588235294117645</v>
      </c>
      <c r="T98" t="s">
        <v>8310</v>
      </c>
      <c r="U98" t="s">
        <v>8312</v>
      </c>
    </row>
    <row r="99" spans="1:21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3"/>
        <v>40736.135208333333</v>
      </c>
      <c r="K99">
        <v>1307848482</v>
      </c>
      <c r="L99" s="14">
        <f t="shared" si="4"/>
        <v>40706.135208333333</v>
      </c>
      <c r="M99" s="6">
        <f t="shared" si="5"/>
        <v>30</v>
      </c>
      <c r="N99" t="b">
        <v>0</v>
      </c>
      <c r="O99">
        <v>8</v>
      </c>
      <c r="P99" t="b">
        <v>1</v>
      </c>
      <c r="Q99" t="s">
        <v>8266</v>
      </c>
      <c r="R99" s="6">
        <v>106.25</v>
      </c>
      <c r="S99" s="10">
        <f>AVERAGE(E99/O99)</f>
        <v>53.125</v>
      </c>
      <c r="T99" t="s">
        <v>8310</v>
      </c>
      <c r="U99" t="s">
        <v>8312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3"/>
        <v>41250.979166666664</v>
      </c>
      <c r="K100">
        <v>1351796674</v>
      </c>
      <c r="L100" s="14">
        <f t="shared" si="4"/>
        <v>41214.79483796296</v>
      </c>
      <c r="M100" s="6">
        <f t="shared" si="5"/>
        <v>36</v>
      </c>
      <c r="N100" t="b">
        <v>0</v>
      </c>
      <c r="O100">
        <v>60</v>
      </c>
      <c r="P100" t="b">
        <v>1</v>
      </c>
      <c r="Q100" t="s">
        <v>8266</v>
      </c>
      <c r="R100" s="6">
        <v>106.25</v>
      </c>
      <c r="S100" s="10">
        <f>AVERAGE(E100/O100)</f>
        <v>56.666666666666664</v>
      </c>
      <c r="T100" t="s">
        <v>8310</v>
      </c>
      <c r="U100" t="s">
        <v>8312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3"/>
        <v>41661.902766203704</v>
      </c>
      <c r="K101">
        <v>1387834799</v>
      </c>
      <c r="L101" s="14">
        <f t="shared" si="4"/>
        <v>41631.902766203704</v>
      </c>
      <c r="M101" s="6">
        <f t="shared" si="5"/>
        <v>30</v>
      </c>
      <c r="N101" t="b">
        <v>0</v>
      </c>
      <c r="O101">
        <v>39</v>
      </c>
      <c r="P101" t="b">
        <v>1</v>
      </c>
      <c r="Q101" t="s">
        <v>8266</v>
      </c>
      <c r="R101" s="6">
        <v>106.01933333333334</v>
      </c>
      <c r="S101" s="10">
        <f>AVERAGE(E101/O101)</f>
        <v>40.776666666666664</v>
      </c>
      <c r="T101" t="s">
        <v>8310</v>
      </c>
      <c r="U101" t="s">
        <v>8312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3"/>
        <v>41217.794976851852</v>
      </c>
      <c r="K102">
        <v>1350324286</v>
      </c>
      <c r="L102" s="14">
        <f t="shared" si="4"/>
        <v>41197.753310185188</v>
      </c>
      <c r="M102" s="6">
        <f t="shared" si="5"/>
        <v>20</v>
      </c>
      <c r="N102" t="b">
        <v>0</v>
      </c>
      <c r="O102">
        <v>26</v>
      </c>
      <c r="P102" t="b">
        <v>1</v>
      </c>
      <c r="Q102" t="s">
        <v>8266</v>
      </c>
      <c r="R102" s="6">
        <v>100</v>
      </c>
      <c r="S102" s="10">
        <f>AVERAGE(E102/O102)</f>
        <v>192.30769230769232</v>
      </c>
      <c r="T102" t="s">
        <v>8310</v>
      </c>
      <c r="U102" t="s">
        <v>8312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3"/>
        <v>41298.776736111111</v>
      </c>
      <c r="K103">
        <v>1356979110</v>
      </c>
      <c r="L103" s="14">
        <f t="shared" si="4"/>
        <v>41274.776736111111</v>
      </c>
      <c r="M103" s="6">
        <f t="shared" si="5"/>
        <v>24</v>
      </c>
      <c r="N103" t="b">
        <v>0</v>
      </c>
      <c r="O103">
        <v>35</v>
      </c>
      <c r="P103" t="b">
        <v>1</v>
      </c>
      <c r="Q103" t="s">
        <v>8266</v>
      </c>
      <c r="R103" s="6">
        <v>100</v>
      </c>
      <c r="S103" s="10">
        <f>AVERAGE(E103/O103)</f>
        <v>100</v>
      </c>
      <c r="T103" t="s">
        <v>8310</v>
      </c>
      <c r="U103" t="s">
        <v>8312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3"/>
        <v>40535.131168981483</v>
      </c>
      <c r="K104">
        <v>1290481733</v>
      </c>
      <c r="L104" s="14">
        <f t="shared" si="4"/>
        <v>40505.131168981483</v>
      </c>
      <c r="M104" s="6">
        <f t="shared" si="5"/>
        <v>30</v>
      </c>
      <c r="N104" t="b">
        <v>0</v>
      </c>
      <c r="O104">
        <v>65</v>
      </c>
      <c r="P104" t="b">
        <v>1</v>
      </c>
      <c r="Q104" t="s">
        <v>8266</v>
      </c>
      <c r="R104" s="6">
        <v>127.75000000000001</v>
      </c>
      <c r="S104" s="10">
        <f>AVERAGE(E104/O104)</f>
        <v>117.92307692307692</v>
      </c>
      <c r="T104" t="s">
        <v>8310</v>
      </c>
      <c r="U104" t="s">
        <v>8312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3"/>
        <v>41705.805902777778</v>
      </c>
      <c r="K105">
        <v>1392232830</v>
      </c>
      <c r="L105" s="14">
        <f t="shared" si="4"/>
        <v>41682.805902777778</v>
      </c>
      <c r="M105" s="6">
        <f t="shared" si="5"/>
        <v>23</v>
      </c>
      <c r="N105" t="b">
        <v>0</v>
      </c>
      <c r="O105">
        <v>49</v>
      </c>
      <c r="P105" t="b">
        <v>1</v>
      </c>
      <c r="Q105" t="s">
        <v>8266</v>
      </c>
      <c r="R105" s="6">
        <v>105.15384615384616</v>
      </c>
      <c r="S105" s="10">
        <f>AVERAGE(E105/O105)</f>
        <v>27.897959183673468</v>
      </c>
      <c r="T105" t="s">
        <v>8310</v>
      </c>
      <c r="U105" t="s">
        <v>8312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3"/>
        <v>40636.041666666664</v>
      </c>
      <c r="K106">
        <v>1299775266</v>
      </c>
      <c r="L106" s="14">
        <f t="shared" si="4"/>
        <v>40612.695208333331</v>
      </c>
      <c r="M106" s="6">
        <f t="shared" si="5"/>
        <v>24</v>
      </c>
      <c r="N106" t="b">
        <v>0</v>
      </c>
      <c r="O106">
        <v>10</v>
      </c>
      <c r="P106" t="b">
        <v>1</v>
      </c>
      <c r="Q106" t="s">
        <v>8266</v>
      </c>
      <c r="R106" s="6">
        <v>120</v>
      </c>
      <c r="S106" s="10">
        <f>AVERAGE(E106/O106)</f>
        <v>60</v>
      </c>
      <c r="T106" t="s">
        <v>8310</v>
      </c>
      <c r="U106" t="s">
        <v>8312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3"/>
        <v>42504</v>
      </c>
      <c r="K107">
        <v>1461605020</v>
      </c>
      <c r="L107" s="14">
        <f t="shared" si="4"/>
        <v>42485.724768518514</v>
      </c>
      <c r="M107" s="6">
        <f t="shared" si="5"/>
        <v>19</v>
      </c>
      <c r="N107" t="b">
        <v>0</v>
      </c>
      <c r="O107">
        <v>60</v>
      </c>
      <c r="P107" t="b">
        <v>1</v>
      </c>
      <c r="Q107" t="s">
        <v>8266</v>
      </c>
      <c r="R107" s="6">
        <v>107.40909090909089</v>
      </c>
      <c r="S107" s="10">
        <f>AVERAGE(E107/O107)</f>
        <v>39.383333333333333</v>
      </c>
      <c r="T107" t="s">
        <v>8310</v>
      </c>
      <c r="U107" t="s">
        <v>8312</v>
      </c>
    </row>
    <row r="108" spans="1:21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3"/>
        <v>41001.776631944449</v>
      </c>
      <c r="K108">
        <v>1332182301</v>
      </c>
      <c r="L108" s="14">
        <f t="shared" si="4"/>
        <v>40987.776631944449</v>
      </c>
      <c r="M108" s="6">
        <f t="shared" si="5"/>
        <v>14</v>
      </c>
      <c r="N108" t="b">
        <v>0</v>
      </c>
      <c r="O108">
        <v>27</v>
      </c>
      <c r="P108" t="b">
        <v>1</v>
      </c>
      <c r="Q108" t="s">
        <v>8266</v>
      </c>
      <c r="R108" s="6">
        <v>100.49999999999999</v>
      </c>
      <c r="S108" s="10">
        <f>AVERAGE(E108/O108)</f>
        <v>186.11111111111111</v>
      </c>
      <c r="T108" t="s">
        <v>8310</v>
      </c>
      <c r="U108" t="s">
        <v>8312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3"/>
        <v>40657.982488425929</v>
      </c>
      <c r="K109">
        <v>1301787287</v>
      </c>
      <c r="L109" s="14">
        <f t="shared" si="4"/>
        <v>40635.982488425929</v>
      </c>
      <c r="M109" s="6">
        <f t="shared" si="5"/>
        <v>22</v>
      </c>
      <c r="N109" t="b">
        <v>0</v>
      </c>
      <c r="O109">
        <v>69</v>
      </c>
      <c r="P109" t="b">
        <v>1</v>
      </c>
      <c r="Q109" t="s">
        <v>8266</v>
      </c>
      <c r="R109" s="6">
        <v>102.46666666666667</v>
      </c>
      <c r="S109" s="10">
        <f>AVERAGE(E109/O109)</f>
        <v>111.37681159420291</v>
      </c>
      <c r="T109" t="s">
        <v>8310</v>
      </c>
      <c r="U109" t="s">
        <v>8312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3"/>
        <v>41425.613078703704</v>
      </c>
      <c r="K110">
        <v>1364827370</v>
      </c>
      <c r="L110" s="14">
        <f t="shared" si="4"/>
        <v>41365.613078703704</v>
      </c>
      <c r="M110" s="6">
        <f t="shared" si="5"/>
        <v>60</v>
      </c>
      <c r="N110" t="b">
        <v>0</v>
      </c>
      <c r="O110">
        <v>47</v>
      </c>
      <c r="P110" t="b">
        <v>1</v>
      </c>
      <c r="Q110" t="s">
        <v>8266</v>
      </c>
      <c r="R110" s="6">
        <v>246.66666666666669</v>
      </c>
      <c r="S110" s="10">
        <f>AVERAGE(E110/O110)</f>
        <v>78.723404255319153</v>
      </c>
      <c r="T110" t="s">
        <v>8310</v>
      </c>
      <c r="U110" t="s">
        <v>8312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3"/>
        <v>40600.025810185187</v>
      </c>
      <c r="K111">
        <v>1296088630</v>
      </c>
      <c r="L111" s="14">
        <f t="shared" si="4"/>
        <v>40570.025810185187</v>
      </c>
      <c r="M111" s="6">
        <f t="shared" si="5"/>
        <v>30</v>
      </c>
      <c r="N111" t="b">
        <v>0</v>
      </c>
      <c r="O111">
        <v>47</v>
      </c>
      <c r="P111" t="b">
        <v>1</v>
      </c>
      <c r="Q111" t="s">
        <v>8266</v>
      </c>
      <c r="R111" s="6">
        <v>219.49999999999997</v>
      </c>
      <c r="S111" s="10">
        <f>AVERAGE(E111/O111)</f>
        <v>46.702127659574465</v>
      </c>
      <c r="T111" t="s">
        <v>8310</v>
      </c>
      <c r="U111" t="s">
        <v>8312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3"/>
        <v>41592.249305555553</v>
      </c>
      <c r="K112">
        <v>1381445253</v>
      </c>
      <c r="L112" s="14">
        <f t="shared" si="4"/>
        <v>41557.949687500004</v>
      </c>
      <c r="M112" s="6">
        <f t="shared" si="5"/>
        <v>35</v>
      </c>
      <c r="N112" t="b">
        <v>0</v>
      </c>
      <c r="O112">
        <v>26</v>
      </c>
      <c r="P112" t="b">
        <v>1</v>
      </c>
      <c r="Q112" t="s">
        <v>8266</v>
      </c>
      <c r="R112" s="6">
        <v>130.76923076923077</v>
      </c>
      <c r="S112" s="10">
        <f>AVERAGE(E112/O112)</f>
        <v>65.384615384615387</v>
      </c>
      <c r="T112" t="s">
        <v>8310</v>
      </c>
      <c r="U112" t="s">
        <v>8312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3"/>
        <v>42155.333182870367</v>
      </c>
      <c r="K113">
        <v>1430467187</v>
      </c>
      <c r="L113" s="14">
        <f t="shared" si="4"/>
        <v>42125.333182870367</v>
      </c>
      <c r="M113" s="6">
        <f t="shared" si="5"/>
        <v>30</v>
      </c>
      <c r="N113" t="b">
        <v>0</v>
      </c>
      <c r="O113">
        <v>53</v>
      </c>
      <c r="P113" t="b">
        <v>1</v>
      </c>
      <c r="Q113" t="s">
        <v>8266</v>
      </c>
      <c r="R113" s="6">
        <v>154.57142857142858</v>
      </c>
      <c r="S113" s="10">
        <f>AVERAGE(E113/O113)</f>
        <v>102.0754716981132</v>
      </c>
      <c r="T113" t="s">
        <v>8310</v>
      </c>
      <c r="U113" t="s">
        <v>8312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3"/>
        <v>41742.083333333336</v>
      </c>
      <c r="K114">
        <v>1395277318</v>
      </c>
      <c r="L114" s="14">
        <f t="shared" si="4"/>
        <v>41718.043032407404</v>
      </c>
      <c r="M114" s="6">
        <f t="shared" si="5"/>
        <v>24</v>
      </c>
      <c r="N114" t="b">
        <v>0</v>
      </c>
      <c r="O114">
        <v>81</v>
      </c>
      <c r="P114" t="b">
        <v>1</v>
      </c>
      <c r="Q114" t="s">
        <v>8266</v>
      </c>
      <c r="R114" s="6">
        <v>104</v>
      </c>
      <c r="S114" s="10">
        <f>AVERAGE(E114/O114)</f>
        <v>64.197530864197532</v>
      </c>
      <c r="T114" t="s">
        <v>8310</v>
      </c>
      <c r="U114" t="s">
        <v>8312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3"/>
        <v>40761.625</v>
      </c>
      <c r="K115">
        <v>1311963128</v>
      </c>
      <c r="L115" s="14">
        <f t="shared" si="4"/>
        <v>40753.758425925924</v>
      </c>
      <c r="M115" s="6">
        <f t="shared" si="5"/>
        <v>8</v>
      </c>
      <c r="N115" t="b">
        <v>0</v>
      </c>
      <c r="O115">
        <v>78</v>
      </c>
      <c r="P115" t="b">
        <v>1</v>
      </c>
      <c r="Q115" t="s">
        <v>8266</v>
      </c>
      <c r="R115" s="6">
        <v>141</v>
      </c>
      <c r="S115" s="10">
        <f>AVERAGE(E115/O115)</f>
        <v>90.384615384615387</v>
      </c>
      <c r="T115" t="s">
        <v>8310</v>
      </c>
      <c r="U115" t="s">
        <v>8312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3"/>
        <v>40921.27416666667</v>
      </c>
      <c r="K116">
        <v>1321252488</v>
      </c>
      <c r="L116" s="14">
        <f t="shared" si="4"/>
        <v>40861.27416666667</v>
      </c>
      <c r="M116" s="6">
        <f t="shared" si="5"/>
        <v>60</v>
      </c>
      <c r="N116" t="b">
        <v>0</v>
      </c>
      <c r="O116">
        <v>35</v>
      </c>
      <c r="P116" t="b">
        <v>1</v>
      </c>
      <c r="Q116" t="s">
        <v>8266</v>
      </c>
      <c r="R116" s="6">
        <v>103.33333333333334</v>
      </c>
      <c r="S116" s="10">
        <f>AVERAGE(E116/O116)</f>
        <v>88.571428571428569</v>
      </c>
      <c r="T116" t="s">
        <v>8310</v>
      </c>
      <c r="U116" t="s">
        <v>8312</v>
      </c>
    </row>
    <row r="117" spans="1:21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3"/>
        <v>40943.738935185182</v>
      </c>
      <c r="K117">
        <v>1326217444</v>
      </c>
      <c r="L117" s="14">
        <f t="shared" si="4"/>
        <v>40918.738935185182</v>
      </c>
      <c r="M117" s="6">
        <f t="shared" si="5"/>
        <v>25</v>
      </c>
      <c r="N117" t="b">
        <v>0</v>
      </c>
      <c r="O117">
        <v>22</v>
      </c>
      <c r="P117" t="b">
        <v>1</v>
      </c>
      <c r="Q117" t="s">
        <v>8266</v>
      </c>
      <c r="R117" s="6">
        <v>140.44444444444443</v>
      </c>
      <c r="S117" s="10">
        <f>AVERAGE(E117/O117)</f>
        <v>28.727272727272727</v>
      </c>
      <c r="T117" t="s">
        <v>8310</v>
      </c>
      <c r="U117" t="s">
        <v>8312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3"/>
        <v>40641.455497685187</v>
      </c>
      <c r="K118">
        <v>1298289355</v>
      </c>
      <c r="L118" s="14">
        <f t="shared" si="4"/>
        <v>40595.497164351851</v>
      </c>
      <c r="M118" s="6">
        <f t="shared" si="5"/>
        <v>46</v>
      </c>
      <c r="N118" t="b">
        <v>0</v>
      </c>
      <c r="O118">
        <v>57</v>
      </c>
      <c r="P118" t="b">
        <v>1</v>
      </c>
      <c r="Q118" t="s">
        <v>8266</v>
      </c>
      <c r="R118" s="6">
        <v>113.65714285714286</v>
      </c>
      <c r="S118" s="10">
        <f>AVERAGE(E118/O118)</f>
        <v>69.78947368421052</v>
      </c>
      <c r="T118" t="s">
        <v>8310</v>
      </c>
      <c r="U118" t="s">
        <v>8312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3"/>
        <v>40338.791666666664</v>
      </c>
      <c r="K119">
        <v>1268337744</v>
      </c>
      <c r="L119" s="14">
        <f t="shared" si="4"/>
        <v>40248.834999999999</v>
      </c>
      <c r="M119" s="6">
        <f t="shared" si="5"/>
        <v>90</v>
      </c>
      <c r="N119" t="b">
        <v>0</v>
      </c>
      <c r="O119">
        <v>27</v>
      </c>
      <c r="P119" t="b">
        <v>1</v>
      </c>
      <c r="Q119" t="s">
        <v>8266</v>
      </c>
      <c r="R119" s="6">
        <v>100.49377777777779</v>
      </c>
      <c r="S119" s="10">
        <f>AVERAGE(E119/O119)</f>
        <v>167.48962962962963</v>
      </c>
      <c r="T119" t="s">
        <v>8310</v>
      </c>
      <c r="U119" t="s">
        <v>8312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3"/>
        <v>40753.053657407407</v>
      </c>
      <c r="K120">
        <v>1309310236</v>
      </c>
      <c r="L120" s="14">
        <f t="shared" si="4"/>
        <v>40723.053657407407</v>
      </c>
      <c r="M120" s="6">
        <f t="shared" si="5"/>
        <v>30</v>
      </c>
      <c r="N120" t="b">
        <v>0</v>
      </c>
      <c r="O120">
        <v>39</v>
      </c>
      <c r="P120" t="b">
        <v>1</v>
      </c>
      <c r="Q120" t="s">
        <v>8266</v>
      </c>
      <c r="R120" s="6">
        <v>113.03159999999998</v>
      </c>
      <c r="S120" s="10">
        <f>AVERAGE(E120/O120)</f>
        <v>144.91230769230768</v>
      </c>
      <c r="T120" t="s">
        <v>8310</v>
      </c>
      <c r="U120" t="s">
        <v>8312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3"/>
        <v>40768.958333333336</v>
      </c>
      <c r="K121">
        <v>1310693986</v>
      </c>
      <c r="L121" s="14">
        <f t="shared" si="4"/>
        <v>40739.069282407407</v>
      </c>
      <c r="M121" s="6">
        <f t="shared" si="5"/>
        <v>29</v>
      </c>
      <c r="N121" t="b">
        <v>0</v>
      </c>
      <c r="O121">
        <v>37</v>
      </c>
      <c r="P121" t="b">
        <v>1</v>
      </c>
      <c r="Q121" t="s">
        <v>8266</v>
      </c>
      <c r="R121" s="6">
        <v>104.55692307692308</v>
      </c>
      <c r="S121" s="10">
        <f>AVERAGE(E121/O121)</f>
        <v>91.840540540540545</v>
      </c>
      <c r="T121" t="s">
        <v>8310</v>
      </c>
      <c r="U121" t="s">
        <v>8312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3"/>
        <v>42646.049849537041</v>
      </c>
      <c r="K122">
        <v>1472865107</v>
      </c>
      <c r="L122" s="14">
        <f t="shared" si="4"/>
        <v>42616.049849537041</v>
      </c>
      <c r="M122" s="6">
        <f t="shared" si="5"/>
        <v>30</v>
      </c>
      <c r="N122" t="b">
        <v>0</v>
      </c>
      <c r="O122">
        <v>1</v>
      </c>
      <c r="P122" t="b">
        <v>0</v>
      </c>
      <c r="Q122" t="s">
        <v>8267</v>
      </c>
      <c r="R122" s="6">
        <v>1.4285714285714287E-2</v>
      </c>
      <c r="S122" s="10">
        <f>AVERAGE(E122/O122)</f>
        <v>10</v>
      </c>
      <c r="T122" t="s">
        <v>8310</v>
      </c>
      <c r="U122" t="s">
        <v>8313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3"/>
        <v>42112.427777777775</v>
      </c>
      <c r="K123">
        <v>1427993710</v>
      </c>
      <c r="L123" s="14">
        <f t="shared" si="4"/>
        <v>42096.704976851848</v>
      </c>
      <c r="M123" s="6">
        <f t="shared" si="5"/>
        <v>16</v>
      </c>
      <c r="N123" t="b">
        <v>0</v>
      </c>
      <c r="O123">
        <v>1</v>
      </c>
      <c r="P123" t="b">
        <v>0</v>
      </c>
      <c r="Q123" t="s">
        <v>8267</v>
      </c>
      <c r="R123" s="6">
        <v>3.3333333333333333E-2</v>
      </c>
      <c r="S123" s="10">
        <f>AVERAGE(E123/O123)</f>
        <v>1</v>
      </c>
      <c r="T123" t="s">
        <v>8310</v>
      </c>
      <c r="U123" t="s">
        <v>8313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3"/>
        <v>42653.431793981479</v>
      </c>
      <c r="K124">
        <v>1470910907</v>
      </c>
      <c r="L124" s="14">
        <f t="shared" si="4"/>
        <v>42593.431793981479</v>
      </c>
      <c r="M124" s="6">
        <f t="shared" si="5"/>
        <v>60</v>
      </c>
      <c r="N124" t="b">
        <v>0</v>
      </c>
      <c r="O124">
        <v>0</v>
      </c>
      <c r="P124" t="b">
        <v>0</v>
      </c>
      <c r="Q124" t="s">
        <v>8267</v>
      </c>
      <c r="R124" s="6">
        <v>0</v>
      </c>
      <c r="S124" s="10">
        <v>0</v>
      </c>
      <c r="T124" t="s">
        <v>8310</v>
      </c>
      <c r="U124" t="s">
        <v>8313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3"/>
        <v>41940.916666666664</v>
      </c>
      <c r="K125">
        <v>1411411564</v>
      </c>
      <c r="L125" s="14">
        <f t="shared" si="4"/>
        <v>41904.781990740739</v>
      </c>
      <c r="M125" s="6">
        <f t="shared" si="5"/>
        <v>36</v>
      </c>
      <c r="N125" t="b">
        <v>0</v>
      </c>
      <c r="O125">
        <v>6</v>
      </c>
      <c r="P125" t="b">
        <v>0</v>
      </c>
      <c r="Q125" t="s">
        <v>8267</v>
      </c>
      <c r="R125" s="6">
        <v>0.27454545454545454</v>
      </c>
      <c r="S125" s="10">
        <f>AVERAGE(E125/O125)</f>
        <v>25.166666666666668</v>
      </c>
      <c r="T125" t="s">
        <v>8310</v>
      </c>
      <c r="U125" t="s">
        <v>8313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3"/>
        <v>42139.928726851853</v>
      </c>
      <c r="K126">
        <v>1429568242</v>
      </c>
      <c r="L126" s="14">
        <f t="shared" si="4"/>
        <v>42114.928726851853</v>
      </c>
      <c r="M126" s="6">
        <f t="shared" si="5"/>
        <v>25</v>
      </c>
      <c r="N126" t="b">
        <v>0</v>
      </c>
      <c r="O126">
        <v>0</v>
      </c>
      <c r="P126" t="b">
        <v>0</v>
      </c>
      <c r="Q126" t="s">
        <v>8267</v>
      </c>
      <c r="R126" s="6">
        <v>0</v>
      </c>
      <c r="S126" s="10">
        <v>0</v>
      </c>
      <c r="T126" t="s">
        <v>8310</v>
      </c>
      <c r="U126" t="s">
        <v>8313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3"/>
        <v>42769.993981481486</v>
      </c>
      <c r="K127">
        <v>1480981880</v>
      </c>
      <c r="L127" s="14">
        <f t="shared" si="4"/>
        <v>42709.993981481486</v>
      </c>
      <c r="M127" s="6">
        <f t="shared" si="5"/>
        <v>60</v>
      </c>
      <c r="N127" t="b">
        <v>0</v>
      </c>
      <c r="O127">
        <v>6</v>
      </c>
      <c r="P127" t="b">
        <v>0</v>
      </c>
      <c r="Q127" t="s">
        <v>8267</v>
      </c>
      <c r="R127" s="6">
        <v>14.000000000000002</v>
      </c>
      <c r="S127" s="10">
        <f>AVERAGE(E127/O127)</f>
        <v>11.666666666666666</v>
      </c>
      <c r="T127" t="s">
        <v>8310</v>
      </c>
      <c r="U127" t="s">
        <v>8313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3"/>
        <v>42166.083333333328</v>
      </c>
      <c r="K128">
        <v>1431353337</v>
      </c>
      <c r="L128" s="14">
        <f t="shared" si="4"/>
        <v>42135.589548611111</v>
      </c>
      <c r="M128" s="6">
        <f t="shared" si="5"/>
        <v>31</v>
      </c>
      <c r="N128" t="b">
        <v>0</v>
      </c>
      <c r="O128">
        <v>13</v>
      </c>
      <c r="P128" t="b">
        <v>0</v>
      </c>
      <c r="Q128" t="s">
        <v>8267</v>
      </c>
      <c r="R128" s="6">
        <v>5.548</v>
      </c>
      <c r="S128" s="10">
        <f>AVERAGE(E128/O128)</f>
        <v>106.69230769230769</v>
      </c>
      <c r="T128" t="s">
        <v>8310</v>
      </c>
      <c r="U128" t="s">
        <v>8313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3"/>
        <v>42097.582650462966</v>
      </c>
      <c r="K129">
        <v>1425481141</v>
      </c>
      <c r="L129" s="14">
        <f t="shared" si="4"/>
        <v>42067.62431712963</v>
      </c>
      <c r="M129" s="6">
        <f t="shared" si="5"/>
        <v>30</v>
      </c>
      <c r="N129" t="b">
        <v>0</v>
      </c>
      <c r="O129">
        <v>4</v>
      </c>
      <c r="P129" t="b">
        <v>0</v>
      </c>
      <c r="Q129" t="s">
        <v>8267</v>
      </c>
      <c r="R129" s="6">
        <v>2.375</v>
      </c>
      <c r="S129" s="10">
        <f>AVERAGE(E129/O129)</f>
        <v>47.5</v>
      </c>
      <c r="T129" t="s">
        <v>8310</v>
      </c>
      <c r="U129" t="s">
        <v>8313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3"/>
        <v>42663.22792824074</v>
      </c>
      <c r="K130">
        <v>1473917293</v>
      </c>
      <c r="L130" s="14">
        <f t="shared" si="4"/>
        <v>42628.22792824074</v>
      </c>
      <c r="M130" s="6">
        <f t="shared" si="5"/>
        <v>35</v>
      </c>
      <c r="N130" t="b">
        <v>0</v>
      </c>
      <c r="O130">
        <v>6</v>
      </c>
      <c r="P130" t="b">
        <v>0</v>
      </c>
      <c r="Q130" t="s">
        <v>8267</v>
      </c>
      <c r="R130" s="6">
        <v>1.867</v>
      </c>
      <c r="S130" s="10">
        <f>AVERAGE(E130/O130)</f>
        <v>311.16666666666669</v>
      </c>
      <c r="T130" t="s">
        <v>8310</v>
      </c>
      <c r="U130" t="s">
        <v>8313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6">(((I131/60)/60)/24)+DATE(1970,1,1)</f>
        <v>41942.937303240738</v>
      </c>
      <c r="K131">
        <v>1409524183</v>
      </c>
      <c r="L131" s="14">
        <f t="shared" ref="L131:L194" si="7">(((K131/60)/60)/24)+DATE(1970,1,1)</f>
        <v>41882.937303240738</v>
      </c>
      <c r="M131" s="6">
        <f t="shared" ref="M131:M194" si="8">_xlfn.DAYS(J:J,L:L)</f>
        <v>60</v>
      </c>
      <c r="N131" t="b">
        <v>0</v>
      </c>
      <c r="O131">
        <v>0</v>
      </c>
      <c r="P131" t="b">
        <v>0</v>
      </c>
      <c r="Q131" t="s">
        <v>8267</v>
      </c>
      <c r="R131" s="6">
        <v>0</v>
      </c>
      <c r="S131" s="10">
        <v>0</v>
      </c>
      <c r="T131" t="s">
        <v>8310</v>
      </c>
      <c r="U131" t="s">
        <v>8313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6"/>
        <v>41806.844444444447</v>
      </c>
      <c r="K132">
        <v>1400536692</v>
      </c>
      <c r="L132" s="14">
        <f t="shared" si="7"/>
        <v>41778.915416666663</v>
      </c>
      <c r="M132" s="6">
        <f t="shared" si="8"/>
        <v>28</v>
      </c>
      <c r="N132" t="b">
        <v>0</v>
      </c>
      <c r="O132">
        <v>0</v>
      </c>
      <c r="P132" t="b">
        <v>0</v>
      </c>
      <c r="Q132" t="s">
        <v>8267</v>
      </c>
      <c r="R132" s="6">
        <v>0</v>
      </c>
      <c r="S132" s="10">
        <v>0</v>
      </c>
      <c r="T132" t="s">
        <v>8310</v>
      </c>
      <c r="U132" t="s">
        <v>8313</v>
      </c>
    </row>
    <row r="133" spans="1:21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6"/>
        <v>42557</v>
      </c>
      <c r="K133">
        <v>1466453161</v>
      </c>
      <c r="L133" s="14">
        <f t="shared" si="7"/>
        <v>42541.837511574078</v>
      </c>
      <c r="M133" s="6">
        <f t="shared" si="8"/>
        <v>16</v>
      </c>
      <c r="N133" t="b">
        <v>0</v>
      </c>
      <c r="O133">
        <v>0</v>
      </c>
      <c r="P133" t="b">
        <v>0</v>
      </c>
      <c r="Q133" t="s">
        <v>8267</v>
      </c>
      <c r="R133" s="6">
        <v>0</v>
      </c>
      <c r="S133" s="10">
        <v>0</v>
      </c>
      <c r="T133" t="s">
        <v>8310</v>
      </c>
      <c r="U133" t="s">
        <v>8313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6"/>
        <v>41950.854247685187</v>
      </c>
      <c r="K134">
        <v>1411500607</v>
      </c>
      <c r="L134" s="14">
        <f t="shared" si="7"/>
        <v>41905.812581018516</v>
      </c>
      <c r="M134" s="6">
        <f t="shared" si="8"/>
        <v>45</v>
      </c>
      <c r="N134" t="b">
        <v>0</v>
      </c>
      <c r="O134">
        <v>81</v>
      </c>
      <c r="P134" t="b">
        <v>0</v>
      </c>
      <c r="Q134" t="s">
        <v>8267</v>
      </c>
      <c r="R134" s="6">
        <v>9.5687499999999996</v>
      </c>
      <c r="S134" s="10">
        <f>AVERAGE(E134/O134)</f>
        <v>94.506172839506178</v>
      </c>
      <c r="T134" t="s">
        <v>8310</v>
      </c>
      <c r="U134" t="s">
        <v>8313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6"/>
        <v>42521.729861111111</v>
      </c>
      <c r="K135">
        <v>1462130584</v>
      </c>
      <c r="L135" s="14">
        <f t="shared" si="7"/>
        <v>42491.80768518518</v>
      </c>
      <c r="M135" s="6">
        <f t="shared" si="8"/>
        <v>30</v>
      </c>
      <c r="N135" t="b">
        <v>0</v>
      </c>
      <c r="O135">
        <v>0</v>
      </c>
      <c r="P135" t="b">
        <v>0</v>
      </c>
      <c r="Q135" t="s">
        <v>8267</v>
      </c>
      <c r="R135" s="6">
        <v>0</v>
      </c>
      <c r="S135" s="10">
        <v>0</v>
      </c>
      <c r="T135" t="s">
        <v>8310</v>
      </c>
      <c r="U135" t="s">
        <v>8313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6"/>
        <v>42251.708333333328</v>
      </c>
      <c r="K136">
        <v>1438811418</v>
      </c>
      <c r="L136" s="14">
        <f t="shared" si="7"/>
        <v>42221.909930555557</v>
      </c>
      <c r="M136" s="6">
        <f t="shared" si="8"/>
        <v>30</v>
      </c>
      <c r="N136" t="b">
        <v>0</v>
      </c>
      <c r="O136">
        <v>0</v>
      </c>
      <c r="P136" t="b">
        <v>0</v>
      </c>
      <c r="Q136" t="s">
        <v>8267</v>
      </c>
      <c r="R136" s="6">
        <v>0</v>
      </c>
      <c r="S136" s="10">
        <v>0</v>
      </c>
      <c r="T136" t="s">
        <v>8310</v>
      </c>
      <c r="U136" t="s">
        <v>8313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6"/>
        <v>41821.791666666664</v>
      </c>
      <c r="K137">
        <v>1401354597</v>
      </c>
      <c r="L137" s="14">
        <f t="shared" si="7"/>
        <v>41788.381909722222</v>
      </c>
      <c r="M137" s="6">
        <f t="shared" si="8"/>
        <v>33</v>
      </c>
      <c r="N137" t="b">
        <v>0</v>
      </c>
      <c r="O137">
        <v>5</v>
      </c>
      <c r="P137" t="b">
        <v>0</v>
      </c>
      <c r="Q137" t="s">
        <v>8267</v>
      </c>
      <c r="R137" s="6">
        <v>13.433333333333334</v>
      </c>
      <c r="S137" s="10">
        <f>AVERAGE(E137/O137)</f>
        <v>80.599999999999994</v>
      </c>
      <c r="T137" t="s">
        <v>8310</v>
      </c>
      <c r="U137" t="s">
        <v>8313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6"/>
        <v>42140.427777777775</v>
      </c>
      <c r="K138">
        <v>1427968234</v>
      </c>
      <c r="L138" s="14">
        <f t="shared" si="7"/>
        <v>42096.410115740742</v>
      </c>
      <c r="M138" s="6">
        <f t="shared" si="8"/>
        <v>44</v>
      </c>
      <c r="N138" t="b">
        <v>0</v>
      </c>
      <c r="O138">
        <v>0</v>
      </c>
      <c r="P138" t="b">
        <v>0</v>
      </c>
      <c r="Q138" t="s">
        <v>8267</v>
      </c>
      <c r="R138" s="6">
        <v>0</v>
      </c>
      <c r="S138" s="10">
        <v>0</v>
      </c>
      <c r="T138" t="s">
        <v>8310</v>
      </c>
      <c r="U138" t="s">
        <v>8313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6"/>
        <v>42289.573993055557</v>
      </c>
      <c r="K139">
        <v>1440337593</v>
      </c>
      <c r="L139" s="14">
        <f t="shared" si="7"/>
        <v>42239.573993055557</v>
      </c>
      <c r="M139" s="6">
        <f t="shared" si="8"/>
        <v>50</v>
      </c>
      <c r="N139" t="b">
        <v>0</v>
      </c>
      <c r="O139">
        <v>0</v>
      </c>
      <c r="P139" t="b">
        <v>0</v>
      </c>
      <c r="Q139" t="s">
        <v>8267</v>
      </c>
      <c r="R139" s="6">
        <v>0</v>
      </c>
      <c r="S139" s="10">
        <v>0</v>
      </c>
      <c r="T139" t="s">
        <v>8310</v>
      </c>
      <c r="U139" t="s">
        <v>8313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6"/>
        <v>42217.207638888889</v>
      </c>
      <c r="K140">
        <v>1435731041</v>
      </c>
      <c r="L140" s="14">
        <f t="shared" si="7"/>
        <v>42186.257418981477</v>
      </c>
      <c r="M140" s="6">
        <f t="shared" si="8"/>
        <v>31</v>
      </c>
      <c r="N140" t="b">
        <v>0</v>
      </c>
      <c r="O140">
        <v>58</v>
      </c>
      <c r="P140" t="b">
        <v>0</v>
      </c>
      <c r="Q140" t="s">
        <v>8267</v>
      </c>
      <c r="R140" s="6">
        <v>3.1413333333333333</v>
      </c>
      <c r="S140" s="10">
        <f>AVERAGE(E140/O140)</f>
        <v>81.241379310344826</v>
      </c>
      <c r="T140" t="s">
        <v>8310</v>
      </c>
      <c r="U140" t="s">
        <v>8313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6"/>
        <v>42197.920972222222</v>
      </c>
      <c r="K141">
        <v>1435874772</v>
      </c>
      <c r="L141" s="14">
        <f t="shared" si="7"/>
        <v>42187.920972222222</v>
      </c>
      <c r="M141" s="6">
        <f t="shared" si="8"/>
        <v>10</v>
      </c>
      <c r="N141" t="b">
        <v>0</v>
      </c>
      <c r="O141">
        <v>1</v>
      </c>
      <c r="P141" t="b">
        <v>0</v>
      </c>
      <c r="Q141" t="s">
        <v>8267</v>
      </c>
      <c r="R141" s="6">
        <v>100</v>
      </c>
      <c r="S141" s="10">
        <f>AVERAGE(E141/O141)</f>
        <v>500</v>
      </c>
      <c r="T141" t="s">
        <v>8310</v>
      </c>
      <c r="U141" t="s">
        <v>8313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6"/>
        <v>42083.15662037037</v>
      </c>
      <c r="K142">
        <v>1424234732</v>
      </c>
      <c r="L142" s="14">
        <f t="shared" si="7"/>
        <v>42053.198287037041</v>
      </c>
      <c r="M142" s="6">
        <f t="shared" si="8"/>
        <v>30</v>
      </c>
      <c r="N142" t="b">
        <v>0</v>
      </c>
      <c r="O142">
        <v>0</v>
      </c>
      <c r="P142" t="b">
        <v>0</v>
      </c>
      <c r="Q142" t="s">
        <v>8267</v>
      </c>
      <c r="R142" s="6">
        <v>0</v>
      </c>
      <c r="S142" s="10">
        <v>0</v>
      </c>
      <c r="T142" t="s">
        <v>8310</v>
      </c>
      <c r="U142" t="s">
        <v>8313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6"/>
        <v>42155.153043981481</v>
      </c>
      <c r="K143">
        <v>1429155623</v>
      </c>
      <c r="L143" s="14">
        <f t="shared" si="7"/>
        <v>42110.153043981481</v>
      </c>
      <c r="M143" s="6">
        <f t="shared" si="8"/>
        <v>45</v>
      </c>
      <c r="N143" t="b">
        <v>0</v>
      </c>
      <c r="O143">
        <v>28</v>
      </c>
      <c r="P143" t="b">
        <v>0</v>
      </c>
      <c r="Q143" t="s">
        <v>8267</v>
      </c>
      <c r="R143" s="6">
        <v>10.775</v>
      </c>
      <c r="S143" s="10">
        <f>AVERAGE(E143/O143)</f>
        <v>46.178571428571431</v>
      </c>
      <c r="T143" t="s">
        <v>8310</v>
      </c>
      <c r="U143" t="s">
        <v>8313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6"/>
        <v>41959.934930555552</v>
      </c>
      <c r="K144">
        <v>1414358778</v>
      </c>
      <c r="L144" s="14">
        <f t="shared" si="7"/>
        <v>41938.893263888887</v>
      </c>
      <c r="M144" s="6">
        <f t="shared" si="8"/>
        <v>21</v>
      </c>
      <c r="N144" t="b">
        <v>0</v>
      </c>
      <c r="O144">
        <v>1</v>
      </c>
      <c r="P144" t="b">
        <v>0</v>
      </c>
      <c r="Q144" t="s">
        <v>8267</v>
      </c>
      <c r="R144" s="6">
        <v>0.33333333333333337</v>
      </c>
      <c r="S144" s="10">
        <f>AVERAGE(E144/O144)</f>
        <v>10</v>
      </c>
      <c r="T144" t="s">
        <v>8310</v>
      </c>
      <c r="U144" t="s">
        <v>8313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6"/>
        <v>42616.246527777781</v>
      </c>
      <c r="K145">
        <v>1467941542</v>
      </c>
      <c r="L145" s="14">
        <f t="shared" si="7"/>
        <v>42559.064143518524</v>
      </c>
      <c r="M145" s="6">
        <f t="shared" si="8"/>
        <v>57</v>
      </c>
      <c r="N145" t="b">
        <v>0</v>
      </c>
      <c r="O145">
        <v>0</v>
      </c>
      <c r="P145" t="b">
        <v>0</v>
      </c>
      <c r="Q145" t="s">
        <v>8267</v>
      </c>
      <c r="R145" s="6">
        <v>0</v>
      </c>
      <c r="S145" s="10">
        <v>0</v>
      </c>
      <c r="T145" t="s">
        <v>8310</v>
      </c>
      <c r="U145" t="s">
        <v>8313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6"/>
        <v>42107.72074074074</v>
      </c>
      <c r="K146">
        <v>1423765072</v>
      </c>
      <c r="L146" s="14">
        <f t="shared" si="7"/>
        <v>42047.762407407412</v>
      </c>
      <c r="M146" s="6">
        <f t="shared" si="8"/>
        <v>60</v>
      </c>
      <c r="N146" t="b">
        <v>0</v>
      </c>
      <c r="O146">
        <v>37</v>
      </c>
      <c r="P146" t="b">
        <v>0</v>
      </c>
      <c r="Q146" t="s">
        <v>8267</v>
      </c>
      <c r="R146" s="6">
        <v>27.6</v>
      </c>
      <c r="S146" s="10">
        <f>AVERAGE(E146/O146)</f>
        <v>55.945945945945944</v>
      </c>
      <c r="T146" t="s">
        <v>8310</v>
      </c>
      <c r="U146" t="s">
        <v>8313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6"/>
        <v>42227.542268518519</v>
      </c>
      <c r="K147">
        <v>1436965252</v>
      </c>
      <c r="L147" s="14">
        <f t="shared" si="7"/>
        <v>42200.542268518519</v>
      </c>
      <c r="M147" s="6">
        <f t="shared" si="8"/>
        <v>27</v>
      </c>
      <c r="N147" t="b">
        <v>0</v>
      </c>
      <c r="O147">
        <v>9</v>
      </c>
      <c r="P147" t="b">
        <v>0</v>
      </c>
      <c r="Q147" t="s">
        <v>8267</v>
      </c>
      <c r="R147" s="6">
        <v>7.5111111111111111</v>
      </c>
      <c r="S147" s="10">
        <f>AVERAGE(E147/O147)</f>
        <v>37.555555555555557</v>
      </c>
      <c r="T147" t="s">
        <v>8310</v>
      </c>
      <c r="U147" t="s">
        <v>8313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6"/>
        <v>42753.016180555554</v>
      </c>
      <c r="K148">
        <v>1479514998</v>
      </c>
      <c r="L148" s="14">
        <f t="shared" si="7"/>
        <v>42693.016180555554</v>
      </c>
      <c r="M148" s="6">
        <f t="shared" si="8"/>
        <v>60</v>
      </c>
      <c r="N148" t="b">
        <v>0</v>
      </c>
      <c r="O148">
        <v>3</v>
      </c>
      <c r="P148" t="b">
        <v>0</v>
      </c>
      <c r="Q148" t="s">
        <v>8267</v>
      </c>
      <c r="R148" s="6">
        <v>0.57499999999999996</v>
      </c>
      <c r="S148" s="10">
        <f>AVERAGE(E148/O148)</f>
        <v>38.333333333333336</v>
      </c>
      <c r="T148" t="s">
        <v>8310</v>
      </c>
      <c r="U148" t="s">
        <v>8313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6"/>
        <v>42012.762499999997</v>
      </c>
      <c r="K149">
        <v>1417026340</v>
      </c>
      <c r="L149" s="14">
        <f t="shared" si="7"/>
        <v>41969.767824074079</v>
      </c>
      <c r="M149" s="6">
        <f t="shared" si="8"/>
        <v>43</v>
      </c>
      <c r="N149" t="b">
        <v>0</v>
      </c>
      <c r="O149">
        <v>0</v>
      </c>
      <c r="P149" t="b">
        <v>0</v>
      </c>
      <c r="Q149" t="s">
        <v>8267</v>
      </c>
      <c r="R149" s="6">
        <v>0</v>
      </c>
      <c r="S149" s="10">
        <v>0</v>
      </c>
      <c r="T149" t="s">
        <v>8310</v>
      </c>
      <c r="U149" t="s">
        <v>8313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6"/>
        <v>42427.281666666662</v>
      </c>
      <c r="K150">
        <v>1453963536</v>
      </c>
      <c r="L150" s="14">
        <f t="shared" si="7"/>
        <v>42397.281666666662</v>
      </c>
      <c r="M150" s="6">
        <f t="shared" si="8"/>
        <v>30</v>
      </c>
      <c r="N150" t="b">
        <v>0</v>
      </c>
      <c r="O150">
        <v>2</v>
      </c>
      <c r="P150" t="b">
        <v>0</v>
      </c>
      <c r="Q150" t="s">
        <v>8267</v>
      </c>
      <c r="R150" s="6">
        <v>0.08</v>
      </c>
      <c r="S150" s="10">
        <f>AVERAGE(E150/O150)</f>
        <v>20</v>
      </c>
      <c r="T150" t="s">
        <v>8310</v>
      </c>
      <c r="U150" t="s">
        <v>8313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6"/>
        <v>41998.333333333328</v>
      </c>
      <c r="K151">
        <v>1416888470</v>
      </c>
      <c r="L151" s="14">
        <f t="shared" si="7"/>
        <v>41968.172106481477</v>
      </c>
      <c r="M151" s="6">
        <f t="shared" si="8"/>
        <v>30</v>
      </c>
      <c r="N151" t="b">
        <v>0</v>
      </c>
      <c r="O151">
        <v>6</v>
      </c>
      <c r="P151" t="b">
        <v>0</v>
      </c>
      <c r="Q151" t="s">
        <v>8267</v>
      </c>
      <c r="R151" s="6">
        <v>0.91999999999999993</v>
      </c>
      <c r="S151" s="10">
        <f>AVERAGE(E151/O151)</f>
        <v>15.333333333333334</v>
      </c>
      <c r="T151" t="s">
        <v>8310</v>
      </c>
      <c r="U151" t="s">
        <v>8313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6"/>
        <v>42150.161828703705</v>
      </c>
      <c r="K152">
        <v>1427428382</v>
      </c>
      <c r="L152" s="14">
        <f t="shared" si="7"/>
        <v>42090.161828703705</v>
      </c>
      <c r="M152" s="6">
        <f t="shared" si="8"/>
        <v>60</v>
      </c>
      <c r="N152" t="b">
        <v>0</v>
      </c>
      <c r="O152">
        <v>67</v>
      </c>
      <c r="P152" t="b">
        <v>0</v>
      </c>
      <c r="Q152" t="s">
        <v>8267</v>
      </c>
      <c r="R152" s="6">
        <v>23.163076923076922</v>
      </c>
      <c r="S152" s="10">
        <f>AVERAGE(E152/O152)</f>
        <v>449.43283582089555</v>
      </c>
      <c r="T152" t="s">
        <v>8310</v>
      </c>
      <c r="U152" t="s">
        <v>8313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6"/>
        <v>42173.550821759258</v>
      </c>
      <c r="K153">
        <v>1429449191</v>
      </c>
      <c r="L153" s="14">
        <f t="shared" si="7"/>
        <v>42113.550821759258</v>
      </c>
      <c r="M153" s="6">
        <f t="shared" si="8"/>
        <v>60</v>
      </c>
      <c r="N153" t="b">
        <v>0</v>
      </c>
      <c r="O153">
        <v>5</v>
      </c>
      <c r="P153" t="b">
        <v>0</v>
      </c>
      <c r="Q153" t="s">
        <v>8267</v>
      </c>
      <c r="R153" s="6">
        <v>5.5999999999999994E-2</v>
      </c>
      <c r="S153" s="10">
        <f>AVERAGE(E153/O153)</f>
        <v>28</v>
      </c>
      <c r="T153" t="s">
        <v>8310</v>
      </c>
      <c r="U153" t="s">
        <v>8313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6"/>
        <v>41905.077546296299</v>
      </c>
      <c r="K154">
        <v>1408845100</v>
      </c>
      <c r="L154" s="14">
        <f t="shared" si="7"/>
        <v>41875.077546296299</v>
      </c>
      <c r="M154" s="6">
        <f t="shared" si="8"/>
        <v>30</v>
      </c>
      <c r="N154" t="b">
        <v>0</v>
      </c>
      <c r="O154">
        <v>2</v>
      </c>
      <c r="P154" t="b">
        <v>0</v>
      </c>
      <c r="Q154" t="s">
        <v>8267</v>
      </c>
      <c r="R154" s="6">
        <v>7.8947368421052634E-3</v>
      </c>
      <c r="S154" s="10">
        <f>AVERAGE(E154/O154)</f>
        <v>15</v>
      </c>
      <c r="T154" t="s">
        <v>8310</v>
      </c>
      <c r="U154" t="s">
        <v>8313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6"/>
        <v>41975.627824074079</v>
      </c>
      <c r="K155">
        <v>1413900244</v>
      </c>
      <c r="L155" s="14">
        <f t="shared" si="7"/>
        <v>41933.586157407408</v>
      </c>
      <c r="M155" s="6">
        <f t="shared" si="8"/>
        <v>42</v>
      </c>
      <c r="N155" t="b">
        <v>0</v>
      </c>
      <c r="O155">
        <v>10</v>
      </c>
      <c r="P155" t="b">
        <v>0</v>
      </c>
      <c r="Q155" t="s">
        <v>8267</v>
      </c>
      <c r="R155" s="6">
        <v>0.71799999999999997</v>
      </c>
      <c r="S155" s="10">
        <f>AVERAGE(E155/O155)</f>
        <v>35.9</v>
      </c>
      <c r="T155" t="s">
        <v>8310</v>
      </c>
      <c r="U155" t="s">
        <v>8313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6"/>
        <v>42158.547395833331</v>
      </c>
      <c r="K156">
        <v>1429621695</v>
      </c>
      <c r="L156" s="14">
        <f t="shared" si="7"/>
        <v>42115.547395833331</v>
      </c>
      <c r="M156" s="6">
        <f t="shared" si="8"/>
        <v>43</v>
      </c>
      <c r="N156" t="b">
        <v>0</v>
      </c>
      <c r="O156">
        <v>3</v>
      </c>
      <c r="P156" t="b">
        <v>0</v>
      </c>
      <c r="Q156" t="s">
        <v>8267</v>
      </c>
      <c r="R156" s="6">
        <v>2.666666666666667</v>
      </c>
      <c r="S156" s="10">
        <f>AVERAGE(E156/O156)</f>
        <v>13.333333333333334</v>
      </c>
      <c r="T156" t="s">
        <v>8310</v>
      </c>
      <c r="U156" t="s">
        <v>8313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6"/>
        <v>42208.559432870374</v>
      </c>
      <c r="K157">
        <v>1434201935</v>
      </c>
      <c r="L157" s="14">
        <f t="shared" si="7"/>
        <v>42168.559432870374</v>
      </c>
      <c r="M157" s="6">
        <f t="shared" si="8"/>
        <v>40</v>
      </c>
      <c r="N157" t="b">
        <v>0</v>
      </c>
      <c r="O157">
        <v>4</v>
      </c>
      <c r="P157" t="b">
        <v>0</v>
      </c>
      <c r="Q157" t="s">
        <v>8267</v>
      </c>
      <c r="R157" s="6">
        <v>6.0000000000000001E-3</v>
      </c>
      <c r="S157" s="10">
        <f>AVERAGE(E157/O157)</f>
        <v>20.25</v>
      </c>
      <c r="T157" t="s">
        <v>8310</v>
      </c>
      <c r="U157" t="s">
        <v>8313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6"/>
        <v>41854.124953703707</v>
      </c>
      <c r="K158">
        <v>1401850796</v>
      </c>
      <c r="L158" s="14">
        <f t="shared" si="7"/>
        <v>41794.124953703707</v>
      </c>
      <c r="M158" s="6">
        <f t="shared" si="8"/>
        <v>60</v>
      </c>
      <c r="N158" t="b">
        <v>0</v>
      </c>
      <c r="O158">
        <v>15</v>
      </c>
      <c r="P158" t="b">
        <v>0</v>
      </c>
      <c r="Q158" t="s">
        <v>8267</v>
      </c>
      <c r="R158" s="6">
        <v>5.0999999999999996</v>
      </c>
      <c r="S158" s="10">
        <f>AVERAGE(E158/O158)</f>
        <v>119</v>
      </c>
      <c r="T158" t="s">
        <v>8310</v>
      </c>
      <c r="U158" t="s">
        <v>8313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6"/>
        <v>42426.911712962959</v>
      </c>
      <c r="K159">
        <v>1453931572</v>
      </c>
      <c r="L159" s="14">
        <f t="shared" si="7"/>
        <v>42396.911712962959</v>
      </c>
      <c r="M159" s="6">
        <f t="shared" si="8"/>
        <v>30</v>
      </c>
      <c r="N159" t="b">
        <v>0</v>
      </c>
      <c r="O159">
        <v>2</v>
      </c>
      <c r="P159" t="b">
        <v>0</v>
      </c>
      <c r="Q159" t="s">
        <v>8267</v>
      </c>
      <c r="R159" s="6">
        <v>0.26711185308848079</v>
      </c>
      <c r="S159" s="10">
        <f>AVERAGE(E159/O159)</f>
        <v>4</v>
      </c>
      <c r="T159" t="s">
        <v>8310</v>
      </c>
      <c r="U159" t="s">
        <v>8313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6"/>
        <v>41934.07671296296</v>
      </c>
      <c r="K160">
        <v>1411350628</v>
      </c>
      <c r="L160" s="14">
        <f t="shared" si="7"/>
        <v>41904.07671296296</v>
      </c>
      <c r="M160" s="6">
        <f t="shared" si="8"/>
        <v>30</v>
      </c>
      <c r="N160" t="b">
        <v>0</v>
      </c>
      <c r="O160">
        <v>0</v>
      </c>
      <c r="P160" t="b">
        <v>0</v>
      </c>
      <c r="Q160" t="s">
        <v>8267</v>
      </c>
      <c r="R160" s="6">
        <v>0</v>
      </c>
      <c r="S160" s="10">
        <v>0</v>
      </c>
      <c r="T160" t="s">
        <v>8310</v>
      </c>
      <c r="U160" t="s">
        <v>8313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6"/>
        <v>42554.434548611112</v>
      </c>
      <c r="K161">
        <v>1464085545</v>
      </c>
      <c r="L161" s="14">
        <f t="shared" si="7"/>
        <v>42514.434548611112</v>
      </c>
      <c r="M161" s="6">
        <f t="shared" si="8"/>
        <v>40</v>
      </c>
      <c r="N161" t="b">
        <v>0</v>
      </c>
      <c r="O161">
        <v>1</v>
      </c>
      <c r="P161" t="b">
        <v>0</v>
      </c>
      <c r="Q161" t="s">
        <v>8267</v>
      </c>
      <c r="R161" s="6">
        <v>2E-3</v>
      </c>
      <c r="S161" s="10">
        <f>AVERAGE(E161/O161)</f>
        <v>10</v>
      </c>
      <c r="T161" t="s">
        <v>8310</v>
      </c>
      <c r="U161" t="s">
        <v>8313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6"/>
        <v>42231.913090277783</v>
      </c>
      <c r="K162">
        <v>1434491691</v>
      </c>
      <c r="L162" s="14">
        <f t="shared" si="7"/>
        <v>42171.913090277783</v>
      </c>
      <c r="M162" s="6">
        <f t="shared" si="8"/>
        <v>60</v>
      </c>
      <c r="N162" t="b">
        <v>0</v>
      </c>
      <c r="O162">
        <v>0</v>
      </c>
      <c r="P162" t="b">
        <v>0</v>
      </c>
      <c r="Q162" t="s">
        <v>8268</v>
      </c>
      <c r="R162" s="6">
        <v>0</v>
      </c>
      <c r="S162" s="10">
        <v>0</v>
      </c>
      <c r="T162" t="s">
        <v>8310</v>
      </c>
      <c r="U162" t="s">
        <v>8314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6"/>
        <v>41822.687442129631</v>
      </c>
      <c r="K163">
        <v>1401726595</v>
      </c>
      <c r="L163" s="14">
        <f t="shared" si="7"/>
        <v>41792.687442129631</v>
      </c>
      <c r="M163" s="6">
        <f t="shared" si="8"/>
        <v>30</v>
      </c>
      <c r="N163" t="b">
        <v>0</v>
      </c>
      <c r="O163">
        <v>1</v>
      </c>
      <c r="P163" t="b">
        <v>0</v>
      </c>
      <c r="Q163" t="s">
        <v>8268</v>
      </c>
      <c r="R163" s="6">
        <v>0.01</v>
      </c>
      <c r="S163" s="10">
        <f>AVERAGE(E163/O163)</f>
        <v>5</v>
      </c>
      <c r="T163" t="s">
        <v>8310</v>
      </c>
      <c r="U163" t="s">
        <v>8314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6"/>
        <v>41867.987500000003</v>
      </c>
      <c r="K164">
        <v>1405393356</v>
      </c>
      <c r="L164" s="14">
        <f t="shared" si="7"/>
        <v>41835.126805555556</v>
      </c>
      <c r="M164" s="6">
        <f t="shared" si="8"/>
        <v>32</v>
      </c>
      <c r="N164" t="b">
        <v>0</v>
      </c>
      <c r="O164">
        <v>10</v>
      </c>
      <c r="P164" t="b">
        <v>0</v>
      </c>
      <c r="Q164" t="s">
        <v>8268</v>
      </c>
      <c r="R164" s="6">
        <v>15.535714285714286</v>
      </c>
      <c r="S164" s="10">
        <f>AVERAGE(E164/O164)</f>
        <v>43.5</v>
      </c>
      <c r="T164" t="s">
        <v>8310</v>
      </c>
      <c r="U164" t="s">
        <v>8314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6"/>
        <v>42278</v>
      </c>
      <c r="K165">
        <v>1440716654</v>
      </c>
      <c r="L165" s="14">
        <f t="shared" si="7"/>
        <v>42243.961273148147</v>
      </c>
      <c r="M165" s="6">
        <f t="shared" si="8"/>
        <v>35</v>
      </c>
      <c r="N165" t="b">
        <v>0</v>
      </c>
      <c r="O165">
        <v>0</v>
      </c>
      <c r="P165" t="b">
        <v>0</v>
      </c>
      <c r="Q165" t="s">
        <v>8268</v>
      </c>
      <c r="R165" s="6">
        <v>0</v>
      </c>
      <c r="S165" s="10">
        <v>0</v>
      </c>
      <c r="T165" t="s">
        <v>8310</v>
      </c>
      <c r="U165" t="s">
        <v>8314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6"/>
        <v>41901.762743055559</v>
      </c>
      <c r="K166">
        <v>1405966701</v>
      </c>
      <c r="L166" s="14">
        <f t="shared" si="7"/>
        <v>41841.762743055559</v>
      </c>
      <c r="M166" s="6">
        <f t="shared" si="8"/>
        <v>60</v>
      </c>
      <c r="N166" t="b">
        <v>0</v>
      </c>
      <c r="O166">
        <v>7</v>
      </c>
      <c r="P166" t="b">
        <v>0</v>
      </c>
      <c r="Q166" t="s">
        <v>8268</v>
      </c>
      <c r="R166" s="6">
        <v>0.53333333333333333</v>
      </c>
      <c r="S166" s="10">
        <f>AVERAGE(E166/O166)</f>
        <v>91.428571428571431</v>
      </c>
      <c r="T166" t="s">
        <v>8310</v>
      </c>
      <c r="U166" t="s">
        <v>8314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6"/>
        <v>42381.658842592587</v>
      </c>
      <c r="K167">
        <v>1450021724</v>
      </c>
      <c r="L167" s="14">
        <f t="shared" si="7"/>
        <v>42351.658842592587</v>
      </c>
      <c r="M167" s="6">
        <f t="shared" si="8"/>
        <v>30</v>
      </c>
      <c r="N167" t="b">
        <v>0</v>
      </c>
      <c r="O167">
        <v>0</v>
      </c>
      <c r="P167" t="b">
        <v>0</v>
      </c>
      <c r="Q167" t="s">
        <v>8268</v>
      </c>
      <c r="R167" s="6">
        <v>0</v>
      </c>
      <c r="S167" s="10">
        <v>0</v>
      </c>
      <c r="T167" t="s">
        <v>8310</v>
      </c>
      <c r="U167" t="s">
        <v>8314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6"/>
        <v>42751.075949074075</v>
      </c>
      <c r="K168">
        <v>1481939362</v>
      </c>
      <c r="L168" s="14">
        <f t="shared" si="7"/>
        <v>42721.075949074075</v>
      </c>
      <c r="M168" s="6">
        <f t="shared" si="8"/>
        <v>30</v>
      </c>
      <c r="N168" t="b">
        <v>0</v>
      </c>
      <c r="O168">
        <v>1</v>
      </c>
      <c r="P168" t="b">
        <v>0</v>
      </c>
      <c r="Q168" t="s">
        <v>8268</v>
      </c>
      <c r="R168" s="6">
        <v>60</v>
      </c>
      <c r="S168" s="10">
        <f>AVERAGE(E168/O168)</f>
        <v>3000</v>
      </c>
      <c r="T168" t="s">
        <v>8310</v>
      </c>
      <c r="U168" t="s">
        <v>8314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6"/>
        <v>42220.927488425921</v>
      </c>
      <c r="K169">
        <v>1433542535</v>
      </c>
      <c r="L169" s="14">
        <f t="shared" si="7"/>
        <v>42160.927488425921</v>
      </c>
      <c r="M169" s="6">
        <f t="shared" si="8"/>
        <v>60</v>
      </c>
      <c r="N169" t="b">
        <v>0</v>
      </c>
      <c r="O169">
        <v>2</v>
      </c>
      <c r="P169" t="b">
        <v>0</v>
      </c>
      <c r="Q169" t="s">
        <v>8268</v>
      </c>
      <c r="R169" s="6">
        <v>0.01</v>
      </c>
      <c r="S169" s="10">
        <f>AVERAGE(E169/O169)</f>
        <v>5.5</v>
      </c>
      <c r="T169" t="s">
        <v>8310</v>
      </c>
      <c r="U169" t="s">
        <v>8314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6"/>
        <v>42082.793634259258</v>
      </c>
      <c r="K170">
        <v>1424203370</v>
      </c>
      <c r="L170" s="14">
        <f t="shared" si="7"/>
        <v>42052.83530092593</v>
      </c>
      <c r="M170" s="6">
        <f t="shared" si="8"/>
        <v>30</v>
      </c>
      <c r="N170" t="b">
        <v>0</v>
      </c>
      <c r="O170">
        <v>3</v>
      </c>
      <c r="P170" t="b">
        <v>0</v>
      </c>
      <c r="Q170" t="s">
        <v>8268</v>
      </c>
      <c r="R170" s="6">
        <v>4.0625</v>
      </c>
      <c r="S170" s="10">
        <f>AVERAGE(E170/O170)</f>
        <v>108.33333333333333</v>
      </c>
      <c r="T170" t="s">
        <v>8310</v>
      </c>
      <c r="U170" t="s">
        <v>8314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6"/>
        <v>41930.505312499998</v>
      </c>
      <c r="K171">
        <v>1411042059</v>
      </c>
      <c r="L171" s="14">
        <f t="shared" si="7"/>
        <v>41900.505312499998</v>
      </c>
      <c r="M171" s="6">
        <f t="shared" si="8"/>
        <v>30</v>
      </c>
      <c r="N171" t="b">
        <v>0</v>
      </c>
      <c r="O171">
        <v>10</v>
      </c>
      <c r="P171" t="b">
        <v>0</v>
      </c>
      <c r="Q171" t="s">
        <v>8268</v>
      </c>
      <c r="R171" s="6">
        <v>22.400000000000002</v>
      </c>
      <c r="S171" s="10">
        <f>AVERAGE(E171/O171)</f>
        <v>56</v>
      </c>
      <c r="T171" t="s">
        <v>8310</v>
      </c>
      <c r="U171" t="s">
        <v>8314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6"/>
        <v>42246.227777777778</v>
      </c>
      <c r="K172">
        <v>1438385283</v>
      </c>
      <c r="L172" s="14">
        <f t="shared" si="7"/>
        <v>42216.977812500001</v>
      </c>
      <c r="M172" s="6">
        <f t="shared" si="8"/>
        <v>30</v>
      </c>
      <c r="N172" t="b">
        <v>0</v>
      </c>
      <c r="O172">
        <v>10</v>
      </c>
      <c r="P172" t="b">
        <v>0</v>
      </c>
      <c r="Q172" t="s">
        <v>8268</v>
      </c>
      <c r="R172" s="6">
        <v>3.25</v>
      </c>
      <c r="S172" s="10">
        <f>AVERAGE(E172/O172)</f>
        <v>32.5</v>
      </c>
      <c r="T172" t="s">
        <v>8310</v>
      </c>
      <c r="U172" t="s">
        <v>8314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6"/>
        <v>42594.180717592593</v>
      </c>
      <c r="K173">
        <v>1465791614</v>
      </c>
      <c r="L173" s="14">
        <f t="shared" si="7"/>
        <v>42534.180717592593</v>
      </c>
      <c r="M173" s="6">
        <f t="shared" si="8"/>
        <v>60</v>
      </c>
      <c r="N173" t="b">
        <v>0</v>
      </c>
      <c r="O173">
        <v>1</v>
      </c>
      <c r="P173" t="b">
        <v>0</v>
      </c>
      <c r="Q173" t="s">
        <v>8268</v>
      </c>
      <c r="R173" s="6">
        <v>2E-3</v>
      </c>
      <c r="S173" s="10">
        <f>AVERAGE(E173/O173)</f>
        <v>1</v>
      </c>
      <c r="T173" t="s">
        <v>8310</v>
      </c>
      <c r="U173" t="s">
        <v>8314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6"/>
        <v>42082.353275462956</v>
      </c>
      <c r="K174">
        <v>1423733323</v>
      </c>
      <c r="L174" s="14">
        <f t="shared" si="7"/>
        <v>42047.394942129627</v>
      </c>
      <c r="M174" s="6">
        <f t="shared" si="8"/>
        <v>35</v>
      </c>
      <c r="N174" t="b">
        <v>0</v>
      </c>
      <c r="O174">
        <v>0</v>
      </c>
      <c r="P174" t="b">
        <v>0</v>
      </c>
      <c r="Q174" t="s">
        <v>8268</v>
      </c>
      <c r="R174" s="6">
        <v>0</v>
      </c>
      <c r="S174" s="10">
        <v>0</v>
      </c>
      <c r="T174" t="s">
        <v>8310</v>
      </c>
      <c r="U174" t="s">
        <v>8314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6"/>
        <v>42063.573009259257</v>
      </c>
      <c r="K175">
        <v>1422539108</v>
      </c>
      <c r="L175" s="14">
        <f t="shared" si="7"/>
        <v>42033.573009259257</v>
      </c>
      <c r="M175" s="6">
        <f t="shared" si="8"/>
        <v>30</v>
      </c>
      <c r="N175" t="b">
        <v>0</v>
      </c>
      <c r="O175">
        <v>0</v>
      </c>
      <c r="P175" t="b">
        <v>0</v>
      </c>
      <c r="Q175" t="s">
        <v>8268</v>
      </c>
      <c r="R175" s="6">
        <v>0</v>
      </c>
      <c r="S175" s="10">
        <v>0</v>
      </c>
      <c r="T175" t="s">
        <v>8310</v>
      </c>
      <c r="U175" t="s">
        <v>8314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6"/>
        <v>42132.758981481486</v>
      </c>
      <c r="K176">
        <v>1425924776</v>
      </c>
      <c r="L176" s="14">
        <f t="shared" si="7"/>
        <v>42072.758981481486</v>
      </c>
      <c r="M176" s="6">
        <f t="shared" si="8"/>
        <v>60</v>
      </c>
      <c r="N176" t="b">
        <v>0</v>
      </c>
      <c r="O176">
        <v>0</v>
      </c>
      <c r="P176" t="b">
        <v>0</v>
      </c>
      <c r="Q176" t="s">
        <v>8268</v>
      </c>
      <c r="R176" s="6">
        <v>0</v>
      </c>
      <c r="S176" s="10">
        <v>0</v>
      </c>
      <c r="T176" t="s">
        <v>8310</v>
      </c>
      <c r="U176" t="s">
        <v>8314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6"/>
        <v>41880.777905092589</v>
      </c>
      <c r="K177">
        <v>1407177611</v>
      </c>
      <c r="L177" s="14">
        <f t="shared" si="7"/>
        <v>41855.777905092589</v>
      </c>
      <c r="M177" s="6">
        <f t="shared" si="8"/>
        <v>25</v>
      </c>
      <c r="N177" t="b">
        <v>0</v>
      </c>
      <c r="O177">
        <v>26</v>
      </c>
      <c r="P177" t="b">
        <v>0</v>
      </c>
      <c r="Q177" t="s">
        <v>8268</v>
      </c>
      <c r="R177" s="6">
        <v>6.4850000000000003</v>
      </c>
      <c r="S177" s="10">
        <f>AVERAGE(E177/O177)</f>
        <v>49.884615384615387</v>
      </c>
      <c r="T177" t="s">
        <v>8310</v>
      </c>
      <c r="U177" t="s">
        <v>8314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6"/>
        <v>42221.824062500003</v>
      </c>
      <c r="K178">
        <v>1436211999</v>
      </c>
      <c r="L178" s="14">
        <f t="shared" si="7"/>
        <v>42191.824062500003</v>
      </c>
      <c r="M178" s="6">
        <f t="shared" si="8"/>
        <v>30</v>
      </c>
      <c r="N178" t="b">
        <v>0</v>
      </c>
      <c r="O178">
        <v>0</v>
      </c>
      <c r="P178" t="b">
        <v>0</v>
      </c>
      <c r="Q178" t="s">
        <v>8268</v>
      </c>
      <c r="R178" s="6">
        <v>0</v>
      </c>
      <c r="S178" s="10">
        <v>0</v>
      </c>
      <c r="T178" t="s">
        <v>8310</v>
      </c>
      <c r="U178" t="s">
        <v>8314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6"/>
        <v>42087.00608796296</v>
      </c>
      <c r="K179">
        <v>1425690526</v>
      </c>
      <c r="L179" s="14">
        <f t="shared" si="7"/>
        <v>42070.047754629632</v>
      </c>
      <c r="M179" s="6">
        <f t="shared" si="8"/>
        <v>17</v>
      </c>
      <c r="N179" t="b">
        <v>0</v>
      </c>
      <c r="O179">
        <v>7</v>
      </c>
      <c r="P179" t="b">
        <v>0</v>
      </c>
      <c r="Q179" t="s">
        <v>8268</v>
      </c>
      <c r="R179" s="6">
        <v>40</v>
      </c>
      <c r="S179" s="10">
        <f>AVERAGE(E179/O179)</f>
        <v>25.714285714285715</v>
      </c>
      <c r="T179" t="s">
        <v>8310</v>
      </c>
      <c r="U179" t="s">
        <v>8314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6"/>
        <v>42334.997048611112</v>
      </c>
      <c r="K180">
        <v>1445986545</v>
      </c>
      <c r="L180" s="14">
        <f t="shared" si="7"/>
        <v>42304.955381944441</v>
      </c>
      <c r="M180" s="6">
        <f t="shared" si="8"/>
        <v>30</v>
      </c>
      <c r="N180" t="b">
        <v>0</v>
      </c>
      <c r="O180">
        <v>0</v>
      </c>
      <c r="P180" t="b">
        <v>0</v>
      </c>
      <c r="Q180" t="s">
        <v>8268</v>
      </c>
      <c r="R180" s="6">
        <v>0</v>
      </c>
      <c r="S180" s="10">
        <v>0</v>
      </c>
      <c r="T180" t="s">
        <v>8310</v>
      </c>
      <c r="U180" t="s">
        <v>8314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6"/>
        <v>42433.080497685187</v>
      </c>
      <c r="K181">
        <v>1454464555</v>
      </c>
      <c r="L181" s="14">
        <f t="shared" si="7"/>
        <v>42403.080497685187</v>
      </c>
      <c r="M181" s="6">
        <f t="shared" si="8"/>
        <v>30</v>
      </c>
      <c r="N181" t="b">
        <v>0</v>
      </c>
      <c r="O181">
        <v>2</v>
      </c>
      <c r="P181" t="b">
        <v>0</v>
      </c>
      <c r="Q181" t="s">
        <v>8268</v>
      </c>
      <c r="R181" s="6">
        <v>20</v>
      </c>
      <c r="S181" s="10">
        <f>AVERAGE(E181/O181)</f>
        <v>100</v>
      </c>
      <c r="T181" t="s">
        <v>8310</v>
      </c>
      <c r="U181" t="s">
        <v>8314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6"/>
        <v>42107.791666666672</v>
      </c>
      <c r="K182">
        <v>1425512843</v>
      </c>
      <c r="L182" s="14">
        <f t="shared" si="7"/>
        <v>42067.991238425922</v>
      </c>
      <c r="M182" s="6">
        <f t="shared" si="8"/>
        <v>40</v>
      </c>
      <c r="N182" t="b">
        <v>0</v>
      </c>
      <c r="O182">
        <v>13</v>
      </c>
      <c r="P182" t="b">
        <v>0</v>
      </c>
      <c r="Q182" t="s">
        <v>8268</v>
      </c>
      <c r="R182" s="6">
        <v>33.416666666666664</v>
      </c>
      <c r="S182" s="10">
        <f>AVERAGE(E182/O182)</f>
        <v>30.846153846153847</v>
      </c>
      <c r="T182" t="s">
        <v>8310</v>
      </c>
      <c r="U182" t="s">
        <v>8314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6"/>
        <v>42177.741840277777</v>
      </c>
      <c r="K183">
        <v>1432403295</v>
      </c>
      <c r="L183" s="14">
        <f t="shared" si="7"/>
        <v>42147.741840277777</v>
      </c>
      <c r="M183" s="6">
        <f t="shared" si="8"/>
        <v>30</v>
      </c>
      <c r="N183" t="b">
        <v>0</v>
      </c>
      <c r="O183">
        <v>4</v>
      </c>
      <c r="P183" t="b">
        <v>0</v>
      </c>
      <c r="Q183" t="s">
        <v>8268</v>
      </c>
      <c r="R183" s="6">
        <v>21.092608822670172</v>
      </c>
      <c r="S183" s="10">
        <f>AVERAGE(E183/O183)</f>
        <v>180.5</v>
      </c>
      <c r="T183" t="s">
        <v>8310</v>
      </c>
      <c r="U183" t="s">
        <v>8314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6"/>
        <v>42742.011944444443</v>
      </c>
      <c r="K184">
        <v>1481156232</v>
      </c>
      <c r="L184" s="14">
        <f t="shared" si="7"/>
        <v>42712.011944444443</v>
      </c>
      <c r="M184" s="6">
        <f t="shared" si="8"/>
        <v>30</v>
      </c>
      <c r="N184" t="b">
        <v>0</v>
      </c>
      <c r="O184">
        <v>0</v>
      </c>
      <c r="P184" t="b">
        <v>0</v>
      </c>
      <c r="Q184" t="s">
        <v>8268</v>
      </c>
      <c r="R184" s="6">
        <v>0</v>
      </c>
      <c r="S184" s="10">
        <v>0</v>
      </c>
      <c r="T184" t="s">
        <v>8310</v>
      </c>
      <c r="U184" t="s">
        <v>8314</v>
      </c>
    </row>
    <row r="185" spans="1:21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6"/>
        <v>41969.851967592593</v>
      </c>
      <c r="K185">
        <v>1414438010</v>
      </c>
      <c r="L185" s="14">
        <f t="shared" si="7"/>
        <v>41939.810300925928</v>
      </c>
      <c r="M185" s="6">
        <f t="shared" si="8"/>
        <v>30</v>
      </c>
      <c r="N185" t="b">
        <v>0</v>
      </c>
      <c r="O185">
        <v>12</v>
      </c>
      <c r="P185" t="b">
        <v>0</v>
      </c>
      <c r="Q185" t="s">
        <v>8268</v>
      </c>
      <c r="R185" s="6">
        <v>35.856000000000002</v>
      </c>
      <c r="S185" s="10">
        <f>AVERAGE(E185/O185)</f>
        <v>373.5</v>
      </c>
      <c r="T185" t="s">
        <v>8310</v>
      </c>
      <c r="U185" t="s">
        <v>8314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6"/>
        <v>41883.165972222225</v>
      </c>
      <c r="K186">
        <v>1404586762</v>
      </c>
      <c r="L186" s="14">
        <f t="shared" si="7"/>
        <v>41825.791226851856</v>
      </c>
      <c r="M186" s="6">
        <f t="shared" si="8"/>
        <v>58</v>
      </c>
      <c r="N186" t="b">
        <v>0</v>
      </c>
      <c r="O186">
        <v>2</v>
      </c>
      <c r="P186" t="b">
        <v>0</v>
      </c>
      <c r="Q186" t="s">
        <v>8268</v>
      </c>
      <c r="R186" s="6">
        <v>3.4000000000000004</v>
      </c>
      <c r="S186" s="10">
        <f>AVERAGE(E186/O186)</f>
        <v>25.5</v>
      </c>
      <c r="T186" t="s">
        <v>8310</v>
      </c>
      <c r="U186" t="s">
        <v>8314</v>
      </c>
    </row>
    <row r="187" spans="1:21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6"/>
        <v>42600.91133101852</v>
      </c>
      <c r="K187">
        <v>1468965139</v>
      </c>
      <c r="L187" s="14">
        <f t="shared" si="7"/>
        <v>42570.91133101852</v>
      </c>
      <c r="M187" s="6">
        <f t="shared" si="8"/>
        <v>30</v>
      </c>
      <c r="N187" t="b">
        <v>0</v>
      </c>
      <c r="O187">
        <v>10</v>
      </c>
      <c r="P187" t="b">
        <v>0</v>
      </c>
      <c r="Q187" t="s">
        <v>8268</v>
      </c>
      <c r="R187" s="6">
        <v>5.5</v>
      </c>
      <c r="S187" s="10">
        <f>AVERAGE(E187/O187)</f>
        <v>220</v>
      </c>
      <c r="T187" t="s">
        <v>8310</v>
      </c>
      <c r="U187" t="s">
        <v>8314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6"/>
        <v>42797.833333333328</v>
      </c>
      <c r="K188">
        <v>1485977434</v>
      </c>
      <c r="L188" s="14">
        <f t="shared" si="7"/>
        <v>42767.812893518523</v>
      </c>
      <c r="M188" s="6">
        <f t="shared" si="8"/>
        <v>30</v>
      </c>
      <c r="N188" t="b">
        <v>0</v>
      </c>
      <c r="O188">
        <v>0</v>
      </c>
      <c r="P188" t="b">
        <v>0</v>
      </c>
      <c r="Q188" t="s">
        <v>8268</v>
      </c>
      <c r="R188" s="6">
        <v>0</v>
      </c>
      <c r="S188" s="10">
        <v>0</v>
      </c>
      <c r="T188" t="s">
        <v>8310</v>
      </c>
      <c r="U188" t="s">
        <v>8314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6"/>
        <v>42206.290972222225</v>
      </c>
      <c r="K189">
        <v>1435383457</v>
      </c>
      <c r="L189" s="14">
        <f t="shared" si="7"/>
        <v>42182.234456018516</v>
      </c>
      <c r="M189" s="6">
        <f t="shared" si="8"/>
        <v>24</v>
      </c>
      <c r="N189" t="b">
        <v>0</v>
      </c>
      <c r="O189">
        <v>5</v>
      </c>
      <c r="P189" t="b">
        <v>0</v>
      </c>
      <c r="Q189" t="s">
        <v>8268</v>
      </c>
      <c r="R189" s="6">
        <v>16</v>
      </c>
      <c r="S189" s="10">
        <f>AVERAGE(E189/O189)</f>
        <v>160</v>
      </c>
      <c r="T189" t="s">
        <v>8310</v>
      </c>
      <c r="U189" t="s">
        <v>8314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6"/>
        <v>41887.18304398148</v>
      </c>
      <c r="K190">
        <v>1407299015</v>
      </c>
      <c r="L190" s="14">
        <f t="shared" si="7"/>
        <v>41857.18304398148</v>
      </c>
      <c r="M190" s="6">
        <f t="shared" si="8"/>
        <v>30</v>
      </c>
      <c r="N190" t="b">
        <v>0</v>
      </c>
      <c r="O190">
        <v>0</v>
      </c>
      <c r="P190" t="b">
        <v>0</v>
      </c>
      <c r="Q190" t="s">
        <v>8268</v>
      </c>
      <c r="R190" s="6">
        <v>0</v>
      </c>
      <c r="S190" s="10">
        <v>0</v>
      </c>
      <c r="T190" t="s">
        <v>8310</v>
      </c>
      <c r="U190" t="s">
        <v>8314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6"/>
        <v>42616.690706018519</v>
      </c>
      <c r="K191">
        <v>1467736477</v>
      </c>
      <c r="L191" s="14">
        <f t="shared" si="7"/>
        <v>42556.690706018519</v>
      </c>
      <c r="M191" s="6">
        <f t="shared" si="8"/>
        <v>60</v>
      </c>
      <c r="N191" t="b">
        <v>0</v>
      </c>
      <c r="O191">
        <v>5</v>
      </c>
      <c r="P191" t="b">
        <v>0</v>
      </c>
      <c r="Q191" t="s">
        <v>8268</v>
      </c>
      <c r="R191" s="6">
        <v>6.8999999999999992E-2</v>
      </c>
      <c r="S191" s="10">
        <f>AVERAGE(E191/O191)</f>
        <v>69</v>
      </c>
      <c r="T191" t="s">
        <v>8310</v>
      </c>
      <c r="U191" t="s">
        <v>8314</v>
      </c>
    </row>
    <row r="192" spans="1:21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6"/>
        <v>42537.650995370372</v>
      </c>
      <c r="K192">
        <v>1465227446</v>
      </c>
      <c r="L192" s="14">
        <f t="shared" si="7"/>
        <v>42527.650995370372</v>
      </c>
      <c r="M192" s="6">
        <f t="shared" si="8"/>
        <v>10</v>
      </c>
      <c r="N192" t="b">
        <v>0</v>
      </c>
      <c r="O192">
        <v>1</v>
      </c>
      <c r="P192" t="b">
        <v>0</v>
      </c>
      <c r="Q192" t="s">
        <v>8268</v>
      </c>
      <c r="R192" s="6">
        <v>0.41666666666666669</v>
      </c>
      <c r="S192" s="10">
        <f>AVERAGE(E192/O192)</f>
        <v>50</v>
      </c>
      <c r="T192" t="s">
        <v>8310</v>
      </c>
      <c r="U192" t="s">
        <v>8314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6"/>
        <v>42279.441412037035</v>
      </c>
      <c r="K193">
        <v>1440326138</v>
      </c>
      <c r="L193" s="14">
        <f t="shared" si="7"/>
        <v>42239.441412037035</v>
      </c>
      <c r="M193" s="6">
        <f t="shared" si="8"/>
        <v>40</v>
      </c>
      <c r="N193" t="b">
        <v>0</v>
      </c>
      <c r="O193">
        <v>3</v>
      </c>
      <c r="P193" t="b">
        <v>0</v>
      </c>
      <c r="Q193" t="s">
        <v>8268</v>
      </c>
      <c r="R193" s="6">
        <v>5</v>
      </c>
      <c r="S193" s="10">
        <f>AVERAGE(E193/O193)</f>
        <v>83.333333333333329</v>
      </c>
      <c r="T193" t="s">
        <v>8310</v>
      </c>
      <c r="U193" t="s">
        <v>8314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6"/>
        <v>41929.792037037041</v>
      </c>
      <c r="K194">
        <v>1410980432</v>
      </c>
      <c r="L194" s="14">
        <f t="shared" si="7"/>
        <v>41899.792037037041</v>
      </c>
      <c r="M194" s="6">
        <f t="shared" si="8"/>
        <v>30</v>
      </c>
      <c r="N194" t="b">
        <v>0</v>
      </c>
      <c r="O194">
        <v>3</v>
      </c>
      <c r="P194" t="b">
        <v>0</v>
      </c>
      <c r="Q194" t="s">
        <v>8268</v>
      </c>
      <c r="R194" s="6">
        <v>1.6999999999999999E-3</v>
      </c>
      <c r="S194" s="10">
        <f>AVERAGE(E194/O194)</f>
        <v>5.666666666666667</v>
      </c>
      <c r="T194" t="s">
        <v>8310</v>
      </c>
      <c r="U194" t="s">
        <v>8314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9">(((I195/60)/60)/24)+DATE(1970,1,1)</f>
        <v>41971.976458333331</v>
      </c>
      <c r="K195">
        <v>1412029566</v>
      </c>
      <c r="L195" s="14">
        <f t="shared" ref="L195:L258" si="10">(((K195/60)/60)/24)+DATE(1970,1,1)</f>
        <v>41911.934791666667</v>
      </c>
      <c r="M195" s="6">
        <f t="shared" ref="M195:M258" si="11">_xlfn.DAYS(J:J,L:L)</f>
        <v>60</v>
      </c>
      <c r="N195" t="b">
        <v>0</v>
      </c>
      <c r="O195">
        <v>0</v>
      </c>
      <c r="P195" t="b">
        <v>0</v>
      </c>
      <c r="Q195" t="s">
        <v>8268</v>
      </c>
      <c r="R195" s="6">
        <v>0</v>
      </c>
      <c r="S195" s="10">
        <v>0</v>
      </c>
      <c r="T195" t="s">
        <v>8310</v>
      </c>
      <c r="U195" t="s">
        <v>8314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9"/>
        <v>42435.996886574074</v>
      </c>
      <c r="K196">
        <v>1452124531</v>
      </c>
      <c r="L196" s="14">
        <f t="shared" si="10"/>
        <v>42375.996886574074</v>
      </c>
      <c r="M196" s="6">
        <f t="shared" si="11"/>
        <v>60</v>
      </c>
      <c r="N196" t="b">
        <v>0</v>
      </c>
      <c r="O196">
        <v>3</v>
      </c>
      <c r="P196" t="b">
        <v>0</v>
      </c>
      <c r="Q196" t="s">
        <v>8268</v>
      </c>
      <c r="R196" s="6">
        <v>0.12</v>
      </c>
      <c r="S196" s="10">
        <f>AVERAGE(E196/O196)</f>
        <v>1</v>
      </c>
      <c r="T196" t="s">
        <v>8310</v>
      </c>
      <c r="U196" t="s">
        <v>8314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9"/>
        <v>42195.67050925926</v>
      </c>
      <c r="K197">
        <v>1431360332</v>
      </c>
      <c r="L197" s="14">
        <f t="shared" si="10"/>
        <v>42135.67050925926</v>
      </c>
      <c r="M197" s="6">
        <f t="shared" si="11"/>
        <v>60</v>
      </c>
      <c r="N197" t="b">
        <v>0</v>
      </c>
      <c r="O197">
        <v>0</v>
      </c>
      <c r="P197" t="b">
        <v>0</v>
      </c>
      <c r="Q197" t="s">
        <v>8268</v>
      </c>
      <c r="R197" s="6">
        <v>0</v>
      </c>
      <c r="S197" s="10">
        <v>0</v>
      </c>
      <c r="T197" t="s">
        <v>8310</v>
      </c>
      <c r="U197" t="s">
        <v>8314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9"/>
        <v>42287.875</v>
      </c>
      <c r="K198">
        <v>1442062898</v>
      </c>
      <c r="L198" s="14">
        <f t="shared" si="10"/>
        <v>42259.542800925927</v>
      </c>
      <c r="M198" s="6">
        <f t="shared" si="11"/>
        <v>28</v>
      </c>
      <c r="N198" t="b">
        <v>0</v>
      </c>
      <c r="O198">
        <v>19</v>
      </c>
      <c r="P198" t="b">
        <v>0</v>
      </c>
      <c r="Q198" t="s">
        <v>8268</v>
      </c>
      <c r="R198" s="6">
        <v>41.857142857142861</v>
      </c>
      <c r="S198" s="10">
        <f>AVERAGE(E198/O198)</f>
        <v>77.10526315789474</v>
      </c>
      <c r="T198" t="s">
        <v>8310</v>
      </c>
      <c r="U198" t="s">
        <v>8314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9"/>
        <v>42783.875</v>
      </c>
      <c r="K199">
        <v>1483734100</v>
      </c>
      <c r="L199" s="14">
        <f t="shared" si="10"/>
        <v>42741.848379629635</v>
      </c>
      <c r="M199" s="6">
        <f t="shared" si="11"/>
        <v>42</v>
      </c>
      <c r="N199" t="b">
        <v>0</v>
      </c>
      <c r="O199">
        <v>8</v>
      </c>
      <c r="P199" t="b">
        <v>0</v>
      </c>
      <c r="Q199" t="s">
        <v>8268</v>
      </c>
      <c r="R199" s="6">
        <v>10.48</v>
      </c>
      <c r="S199" s="10">
        <f>AVERAGE(E199/O199)</f>
        <v>32.75</v>
      </c>
      <c r="T199" t="s">
        <v>8310</v>
      </c>
      <c r="U199" t="s">
        <v>8314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9"/>
        <v>41917.383356481485</v>
      </c>
      <c r="K200">
        <v>1409908322</v>
      </c>
      <c r="L200" s="14">
        <f t="shared" si="10"/>
        <v>41887.383356481485</v>
      </c>
      <c r="M200" s="6">
        <f t="shared" si="11"/>
        <v>30</v>
      </c>
      <c r="N200" t="b">
        <v>0</v>
      </c>
      <c r="O200">
        <v>6</v>
      </c>
      <c r="P200" t="b">
        <v>0</v>
      </c>
      <c r="Q200" t="s">
        <v>8268</v>
      </c>
      <c r="R200" s="6">
        <v>1.1159999999999999</v>
      </c>
      <c r="S200" s="10">
        <f>AVERAGE(E200/O200)</f>
        <v>46.5</v>
      </c>
      <c r="T200" t="s">
        <v>8310</v>
      </c>
      <c r="U200" t="s">
        <v>8314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9"/>
        <v>42614.123865740738</v>
      </c>
      <c r="K201">
        <v>1470106702</v>
      </c>
      <c r="L201" s="14">
        <f t="shared" si="10"/>
        <v>42584.123865740738</v>
      </c>
      <c r="M201" s="6">
        <f t="shared" si="11"/>
        <v>30</v>
      </c>
      <c r="N201" t="b">
        <v>0</v>
      </c>
      <c r="O201">
        <v>0</v>
      </c>
      <c r="P201" t="b">
        <v>0</v>
      </c>
      <c r="Q201" t="s">
        <v>8268</v>
      </c>
      <c r="R201" s="6">
        <v>0</v>
      </c>
      <c r="S201" s="10">
        <v>0</v>
      </c>
      <c r="T201" t="s">
        <v>8310</v>
      </c>
      <c r="U201" t="s">
        <v>8314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9"/>
        <v>41897.083368055559</v>
      </c>
      <c r="K202">
        <v>1408154403</v>
      </c>
      <c r="L202" s="14">
        <f t="shared" si="10"/>
        <v>41867.083368055559</v>
      </c>
      <c r="M202" s="6">
        <f t="shared" si="11"/>
        <v>30</v>
      </c>
      <c r="N202" t="b">
        <v>0</v>
      </c>
      <c r="O202">
        <v>18</v>
      </c>
      <c r="P202" t="b">
        <v>0</v>
      </c>
      <c r="Q202" t="s">
        <v>8268</v>
      </c>
      <c r="R202" s="6">
        <v>26.192500000000003</v>
      </c>
      <c r="S202" s="10">
        <f>AVERAGE(E202/O202)</f>
        <v>87.308333333333337</v>
      </c>
      <c r="T202" t="s">
        <v>8310</v>
      </c>
      <c r="U202" t="s">
        <v>8314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9"/>
        <v>42043.818622685183</v>
      </c>
      <c r="K203">
        <v>1421696329</v>
      </c>
      <c r="L203" s="14">
        <f t="shared" si="10"/>
        <v>42023.818622685183</v>
      </c>
      <c r="M203" s="6">
        <f t="shared" si="11"/>
        <v>20</v>
      </c>
      <c r="N203" t="b">
        <v>0</v>
      </c>
      <c r="O203">
        <v>7</v>
      </c>
      <c r="P203" t="b">
        <v>0</v>
      </c>
      <c r="Q203" t="s">
        <v>8268</v>
      </c>
      <c r="R203" s="6">
        <v>58.461538461538467</v>
      </c>
      <c r="S203" s="10">
        <f>AVERAGE(E203/O203)</f>
        <v>54.285714285714285</v>
      </c>
      <c r="T203" t="s">
        <v>8310</v>
      </c>
      <c r="U203" t="s">
        <v>8314</v>
      </c>
    </row>
    <row r="204" spans="1:21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9"/>
        <v>42285.874305555553</v>
      </c>
      <c r="K204">
        <v>1441750564</v>
      </c>
      <c r="L204" s="14">
        <f t="shared" si="10"/>
        <v>42255.927824074075</v>
      </c>
      <c r="M204" s="6">
        <f t="shared" si="11"/>
        <v>30</v>
      </c>
      <c r="N204" t="b">
        <v>0</v>
      </c>
      <c r="O204">
        <v>0</v>
      </c>
      <c r="P204" t="b">
        <v>0</v>
      </c>
      <c r="Q204" t="s">
        <v>8268</v>
      </c>
      <c r="R204" s="6">
        <v>0</v>
      </c>
      <c r="S204" s="10">
        <v>0</v>
      </c>
      <c r="T204" t="s">
        <v>8310</v>
      </c>
      <c r="U204" t="s">
        <v>8314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9"/>
        <v>42033.847962962958</v>
      </c>
      <c r="K205">
        <v>1417378864</v>
      </c>
      <c r="L205" s="14">
        <f t="shared" si="10"/>
        <v>41973.847962962958</v>
      </c>
      <c r="M205" s="6">
        <f t="shared" si="11"/>
        <v>60</v>
      </c>
      <c r="N205" t="b">
        <v>0</v>
      </c>
      <c r="O205">
        <v>8</v>
      </c>
      <c r="P205" t="b">
        <v>0</v>
      </c>
      <c r="Q205" t="s">
        <v>8268</v>
      </c>
      <c r="R205" s="6">
        <v>29.84</v>
      </c>
      <c r="S205" s="10">
        <f>AVERAGE(E205/O205)</f>
        <v>93.25</v>
      </c>
      <c r="T205" t="s">
        <v>8310</v>
      </c>
      <c r="U205" t="s">
        <v>8314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9"/>
        <v>42586.583368055552</v>
      </c>
      <c r="K206">
        <v>1467727203</v>
      </c>
      <c r="L206" s="14">
        <f t="shared" si="10"/>
        <v>42556.583368055552</v>
      </c>
      <c r="M206" s="6">
        <f t="shared" si="11"/>
        <v>30</v>
      </c>
      <c r="N206" t="b">
        <v>0</v>
      </c>
      <c r="O206">
        <v>1293</v>
      </c>
      <c r="P206" t="b">
        <v>0</v>
      </c>
      <c r="Q206" t="s">
        <v>8268</v>
      </c>
      <c r="R206" s="6">
        <v>50.721666666666664</v>
      </c>
      <c r="S206" s="10">
        <f>AVERAGE(E206/O206)</f>
        <v>117.68368136117556</v>
      </c>
      <c r="T206" t="s">
        <v>8310</v>
      </c>
      <c r="U206" t="s">
        <v>8314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9"/>
        <v>42283.632199074069</v>
      </c>
      <c r="K207">
        <v>1441120222</v>
      </c>
      <c r="L207" s="14">
        <f t="shared" si="10"/>
        <v>42248.632199074069</v>
      </c>
      <c r="M207" s="6">
        <f t="shared" si="11"/>
        <v>35</v>
      </c>
      <c r="N207" t="b">
        <v>0</v>
      </c>
      <c r="O207">
        <v>17</v>
      </c>
      <c r="P207" t="b">
        <v>0</v>
      </c>
      <c r="Q207" t="s">
        <v>8268</v>
      </c>
      <c r="R207" s="6">
        <v>16.25</v>
      </c>
      <c r="S207" s="10">
        <f>AVERAGE(E207/O207)</f>
        <v>76.470588235294116</v>
      </c>
      <c r="T207" t="s">
        <v>8310</v>
      </c>
      <c r="U207" t="s">
        <v>8314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9"/>
        <v>42588.004432870366</v>
      </c>
      <c r="K208">
        <v>1468627583</v>
      </c>
      <c r="L208" s="14">
        <f t="shared" si="10"/>
        <v>42567.004432870366</v>
      </c>
      <c r="M208" s="6">
        <f t="shared" si="11"/>
        <v>21</v>
      </c>
      <c r="N208" t="b">
        <v>0</v>
      </c>
      <c r="O208">
        <v>0</v>
      </c>
      <c r="P208" t="b">
        <v>0</v>
      </c>
      <c r="Q208" t="s">
        <v>8268</v>
      </c>
      <c r="R208" s="6">
        <v>0</v>
      </c>
      <c r="S208" s="10">
        <v>0</v>
      </c>
      <c r="T208" t="s">
        <v>8310</v>
      </c>
      <c r="U208" t="s">
        <v>8314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9"/>
        <v>42008.197199074071</v>
      </c>
      <c r="K209">
        <v>1417754638</v>
      </c>
      <c r="L209" s="14">
        <f t="shared" si="10"/>
        <v>41978.197199074071</v>
      </c>
      <c r="M209" s="6">
        <f t="shared" si="11"/>
        <v>30</v>
      </c>
      <c r="N209" t="b">
        <v>0</v>
      </c>
      <c r="O209">
        <v>13</v>
      </c>
      <c r="P209" t="b">
        <v>0</v>
      </c>
      <c r="Q209" t="s">
        <v>8268</v>
      </c>
      <c r="R209" s="6">
        <v>15.214285714285714</v>
      </c>
      <c r="S209" s="10">
        <f>AVERAGE(E209/O209)</f>
        <v>163.84615384615384</v>
      </c>
      <c r="T209" t="s">
        <v>8310</v>
      </c>
      <c r="U209" t="s">
        <v>8314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9"/>
        <v>41989.369988425926</v>
      </c>
      <c r="K210">
        <v>1416127967</v>
      </c>
      <c r="L210" s="14">
        <f t="shared" si="10"/>
        <v>41959.369988425926</v>
      </c>
      <c r="M210" s="6">
        <f t="shared" si="11"/>
        <v>30</v>
      </c>
      <c r="N210" t="b">
        <v>0</v>
      </c>
      <c r="O210">
        <v>0</v>
      </c>
      <c r="P210" t="b">
        <v>0</v>
      </c>
      <c r="Q210" t="s">
        <v>8268</v>
      </c>
      <c r="R210" s="6">
        <v>0</v>
      </c>
      <c r="S210" s="10">
        <v>0</v>
      </c>
      <c r="T210" t="s">
        <v>8310</v>
      </c>
      <c r="U210" t="s">
        <v>8314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9"/>
        <v>42195.922858796301</v>
      </c>
      <c r="K211">
        <v>1433974135</v>
      </c>
      <c r="L211" s="14">
        <f t="shared" si="10"/>
        <v>42165.922858796301</v>
      </c>
      <c r="M211" s="6">
        <f t="shared" si="11"/>
        <v>30</v>
      </c>
      <c r="N211" t="b">
        <v>0</v>
      </c>
      <c r="O211">
        <v>0</v>
      </c>
      <c r="P211" t="b">
        <v>0</v>
      </c>
      <c r="Q211" t="s">
        <v>8268</v>
      </c>
      <c r="R211" s="6">
        <v>0</v>
      </c>
      <c r="S211" s="10">
        <v>0</v>
      </c>
      <c r="T211" t="s">
        <v>8310</v>
      </c>
      <c r="U211" t="s">
        <v>8314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9"/>
        <v>42278.208333333328</v>
      </c>
      <c r="K212">
        <v>1441157592</v>
      </c>
      <c r="L212" s="14">
        <f t="shared" si="10"/>
        <v>42249.064722222218</v>
      </c>
      <c r="M212" s="6">
        <f t="shared" si="11"/>
        <v>29</v>
      </c>
      <c r="N212" t="b">
        <v>0</v>
      </c>
      <c r="O212">
        <v>33</v>
      </c>
      <c r="P212" t="b">
        <v>0</v>
      </c>
      <c r="Q212" t="s">
        <v>8268</v>
      </c>
      <c r="R212" s="6">
        <v>25.25</v>
      </c>
      <c r="S212" s="10">
        <f>AVERAGE(E212/O212)</f>
        <v>91.818181818181813</v>
      </c>
      <c r="T212" t="s">
        <v>8310</v>
      </c>
      <c r="U212" t="s">
        <v>8314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9"/>
        <v>42266.159918981488</v>
      </c>
      <c r="K213">
        <v>1440042617</v>
      </c>
      <c r="L213" s="14">
        <f t="shared" si="10"/>
        <v>42236.159918981488</v>
      </c>
      <c r="M213" s="6">
        <f t="shared" si="11"/>
        <v>30</v>
      </c>
      <c r="N213" t="b">
        <v>0</v>
      </c>
      <c r="O213">
        <v>12</v>
      </c>
      <c r="P213" t="b">
        <v>0</v>
      </c>
      <c r="Q213" t="s">
        <v>8268</v>
      </c>
      <c r="R213" s="6">
        <v>44.6</v>
      </c>
      <c r="S213" s="10">
        <f>AVERAGE(E213/O213)</f>
        <v>185.83333333333334</v>
      </c>
      <c r="T213" t="s">
        <v>8310</v>
      </c>
      <c r="U213" t="s">
        <v>8314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9"/>
        <v>42476.839351851857</v>
      </c>
      <c r="K214">
        <v>1455656920</v>
      </c>
      <c r="L214" s="14">
        <f t="shared" si="10"/>
        <v>42416.881018518514</v>
      </c>
      <c r="M214" s="6">
        <f t="shared" si="11"/>
        <v>60</v>
      </c>
      <c r="N214" t="b">
        <v>0</v>
      </c>
      <c r="O214">
        <v>1</v>
      </c>
      <c r="P214" t="b">
        <v>0</v>
      </c>
      <c r="Q214" t="s">
        <v>8268</v>
      </c>
      <c r="R214" s="6">
        <v>1.5873015873015872E-2</v>
      </c>
      <c r="S214" s="10">
        <f>AVERAGE(E214/O214)</f>
        <v>1</v>
      </c>
      <c r="T214" t="s">
        <v>8310</v>
      </c>
      <c r="U214" t="s">
        <v>8314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9"/>
        <v>42232.587974537033</v>
      </c>
      <c r="K215">
        <v>1437142547</v>
      </c>
      <c r="L215" s="14">
        <f t="shared" si="10"/>
        <v>42202.594293981485</v>
      </c>
      <c r="M215" s="6">
        <f t="shared" si="11"/>
        <v>30</v>
      </c>
      <c r="N215" t="b">
        <v>0</v>
      </c>
      <c r="O215">
        <v>1</v>
      </c>
      <c r="P215" t="b">
        <v>0</v>
      </c>
      <c r="Q215" t="s">
        <v>8268</v>
      </c>
      <c r="R215" s="6">
        <v>0.04</v>
      </c>
      <c r="S215" s="10">
        <f>AVERAGE(E215/O215)</f>
        <v>20</v>
      </c>
      <c r="T215" t="s">
        <v>8310</v>
      </c>
      <c r="U215" t="s">
        <v>8314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9"/>
        <v>42069.64061342593</v>
      </c>
      <c r="K216">
        <v>1420471349</v>
      </c>
      <c r="L216" s="14">
        <f t="shared" si="10"/>
        <v>42009.64061342593</v>
      </c>
      <c r="M216" s="6">
        <f t="shared" si="11"/>
        <v>60</v>
      </c>
      <c r="N216" t="b">
        <v>0</v>
      </c>
      <c r="O216">
        <v>1</v>
      </c>
      <c r="P216" t="b">
        <v>0</v>
      </c>
      <c r="Q216" t="s">
        <v>8268</v>
      </c>
      <c r="R216" s="6">
        <v>8.0000000000000002E-3</v>
      </c>
      <c r="S216" s="10">
        <f>AVERAGE(E216/O216)</f>
        <v>1</v>
      </c>
      <c r="T216" t="s">
        <v>8310</v>
      </c>
      <c r="U216" t="s">
        <v>8314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9"/>
        <v>42417.999305555553</v>
      </c>
      <c r="K217">
        <v>1452058282</v>
      </c>
      <c r="L217" s="14">
        <f t="shared" si="10"/>
        <v>42375.230115740742</v>
      </c>
      <c r="M217" s="6">
        <f t="shared" si="11"/>
        <v>42</v>
      </c>
      <c r="N217" t="b">
        <v>0</v>
      </c>
      <c r="O217">
        <v>1</v>
      </c>
      <c r="P217" t="b">
        <v>0</v>
      </c>
      <c r="Q217" t="s">
        <v>8268</v>
      </c>
      <c r="R217" s="6">
        <v>0.22727272727272727</v>
      </c>
      <c r="S217" s="10">
        <f>AVERAGE(E217/O217)</f>
        <v>10</v>
      </c>
      <c r="T217" t="s">
        <v>8310</v>
      </c>
      <c r="U217" t="s">
        <v>8314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9"/>
        <v>42116.917094907403</v>
      </c>
      <c r="K218">
        <v>1425423637</v>
      </c>
      <c r="L218" s="14">
        <f t="shared" si="10"/>
        <v>42066.958761574075</v>
      </c>
      <c r="M218" s="6">
        <f t="shared" si="11"/>
        <v>50</v>
      </c>
      <c r="N218" t="b">
        <v>0</v>
      </c>
      <c r="O218">
        <v>84</v>
      </c>
      <c r="P218" t="b">
        <v>0</v>
      </c>
      <c r="Q218" t="s">
        <v>8268</v>
      </c>
      <c r="R218" s="6">
        <v>55.698440000000005</v>
      </c>
      <c r="S218" s="10">
        <f>AVERAGE(E218/O218)</f>
        <v>331.53833333333336</v>
      </c>
      <c r="T218" t="s">
        <v>8310</v>
      </c>
      <c r="U218" t="s">
        <v>8314</v>
      </c>
    </row>
    <row r="219" spans="1:21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9"/>
        <v>42001.64061342593</v>
      </c>
      <c r="K219">
        <v>1417101749</v>
      </c>
      <c r="L219" s="14">
        <f t="shared" si="10"/>
        <v>41970.64061342593</v>
      </c>
      <c r="M219" s="6">
        <f t="shared" si="11"/>
        <v>31</v>
      </c>
      <c r="N219" t="b">
        <v>0</v>
      </c>
      <c r="O219">
        <v>38</v>
      </c>
      <c r="P219" t="b">
        <v>0</v>
      </c>
      <c r="Q219" t="s">
        <v>8268</v>
      </c>
      <c r="R219" s="6">
        <v>11.943</v>
      </c>
      <c r="S219" s="10">
        <f>AVERAGE(E219/O219)</f>
        <v>314.28947368421052</v>
      </c>
      <c r="T219" t="s">
        <v>8310</v>
      </c>
      <c r="U219" t="s">
        <v>8314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9"/>
        <v>42139.628344907411</v>
      </c>
      <c r="K220">
        <v>1426518289</v>
      </c>
      <c r="L220" s="14">
        <f t="shared" si="10"/>
        <v>42079.628344907411</v>
      </c>
      <c r="M220" s="6">
        <f t="shared" si="11"/>
        <v>60</v>
      </c>
      <c r="N220" t="b">
        <v>0</v>
      </c>
      <c r="O220">
        <v>1</v>
      </c>
      <c r="P220" t="b">
        <v>0</v>
      </c>
      <c r="Q220" t="s">
        <v>8268</v>
      </c>
      <c r="R220" s="6">
        <v>2</v>
      </c>
      <c r="S220" s="10">
        <f>AVERAGE(E220/O220)</f>
        <v>100</v>
      </c>
      <c r="T220" t="s">
        <v>8310</v>
      </c>
      <c r="U220" t="s">
        <v>8314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9"/>
        <v>42461.290972222225</v>
      </c>
      <c r="K221">
        <v>1456732225</v>
      </c>
      <c r="L221" s="14">
        <f t="shared" si="10"/>
        <v>42429.326678240745</v>
      </c>
      <c r="M221" s="6">
        <f t="shared" si="11"/>
        <v>32</v>
      </c>
      <c r="N221" t="b">
        <v>0</v>
      </c>
      <c r="O221">
        <v>76</v>
      </c>
      <c r="P221" t="b">
        <v>0</v>
      </c>
      <c r="Q221" t="s">
        <v>8268</v>
      </c>
      <c r="R221" s="6">
        <v>17.630000000000003</v>
      </c>
      <c r="S221" s="10">
        <f>AVERAGE(E221/O221)</f>
        <v>115.98684210526316</v>
      </c>
      <c r="T221" t="s">
        <v>8310</v>
      </c>
      <c r="U221" t="s">
        <v>8314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9"/>
        <v>42236.837499999994</v>
      </c>
      <c r="K222">
        <v>1436542030</v>
      </c>
      <c r="L222" s="14">
        <f t="shared" si="10"/>
        <v>42195.643865740742</v>
      </c>
      <c r="M222" s="6">
        <f t="shared" si="11"/>
        <v>41</v>
      </c>
      <c r="N222" t="b">
        <v>0</v>
      </c>
      <c r="O222">
        <v>3</v>
      </c>
      <c r="P222" t="b">
        <v>0</v>
      </c>
      <c r="Q222" t="s">
        <v>8268</v>
      </c>
      <c r="R222" s="6">
        <v>0.72</v>
      </c>
      <c r="S222" s="10">
        <f>AVERAGE(E222/O222)</f>
        <v>120</v>
      </c>
      <c r="T222" t="s">
        <v>8310</v>
      </c>
      <c r="U222" t="s">
        <v>8314</v>
      </c>
    </row>
    <row r="223" spans="1:21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9"/>
        <v>42091.79587962963</v>
      </c>
      <c r="K223">
        <v>1422389164</v>
      </c>
      <c r="L223" s="14">
        <f t="shared" si="10"/>
        <v>42031.837546296301</v>
      </c>
      <c r="M223" s="6">
        <f t="shared" si="11"/>
        <v>60</v>
      </c>
      <c r="N223" t="b">
        <v>0</v>
      </c>
      <c r="O223">
        <v>0</v>
      </c>
      <c r="P223" t="b">
        <v>0</v>
      </c>
      <c r="Q223" t="s">
        <v>8268</v>
      </c>
      <c r="R223" s="6">
        <v>0</v>
      </c>
      <c r="S223" s="10">
        <v>0</v>
      </c>
      <c r="T223" t="s">
        <v>8310</v>
      </c>
      <c r="U223" t="s">
        <v>8314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9"/>
        <v>42090.110416666663</v>
      </c>
      <c r="K224">
        <v>1422383318</v>
      </c>
      <c r="L224" s="14">
        <f t="shared" si="10"/>
        <v>42031.769884259258</v>
      </c>
      <c r="M224" s="6">
        <f t="shared" si="11"/>
        <v>59</v>
      </c>
      <c r="N224" t="b">
        <v>0</v>
      </c>
      <c r="O224">
        <v>2</v>
      </c>
      <c r="P224" t="b">
        <v>0</v>
      </c>
      <c r="Q224" t="s">
        <v>8268</v>
      </c>
      <c r="R224" s="6">
        <v>13</v>
      </c>
      <c r="S224" s="10">
        <f>AVERAGE(E224/O224)</f>
        <v>65</v>
      </c>
      <c r="T224" t="s">
        <v>8310</v>
      </c>
      <c r="U224" t="s">
        <v>8314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9"/>
        <v>42512.045138888891</v>
      </c>
      <c r="K225">
        <v>1461287350</v>
      </c>
      <c r="L225" s="14">
        <f t="shared" si="10"/>
        <v>42482.048032407409</v>
      </c>
      <c r="M225" s="6">
        <f t="shared" si="11"/>
        <v>30</v>
      </c>
      <c r="N225" t="b">
        <v>0</v>
      </c>
      <c r="O225">
        <v>0</v>
      </c>
      <c r="P225" t="b">
        <v>0</v>
      </c>
      <c r="Q225" t="s">
        <v>8268</v>
      </c>
      <c r="R225" s="6">
        <v>0</v>
      </c>
      <c r="S225" s="10">
        <v>0</v>
      </c>
      <c r="T225" t="s">
        <v>8310</v>
      </c>
      <c r="U225" t="s">
        <v>8314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9"/>
        <v>42195.235254629632</v>
      </c>
      <c r="K226">
        <v>1431322726</v>
      </c>
      <c r="L226" s="14">
        <f t="shared" si="10"/>
        <v>42135.235254629632</v>
      </c>
      <c r="M226" s="6">
        <f t="shared" si="11"/>
        <v>60</v>
      </c>
      <c r="N226" t="b">
        <v>0</v>
      </c>
      <c r="O226">
        <v>0</v>
      </c>
      <c r="P226" t="b">
        <v>0</v>
      </c>
      <c r="Q226" t="s">
        <v>8268</v>
      </c>
      <c r="R226" s="6">
        <v>0</v>
      </c>
      <c r="S226" s="10">
        <v>0</v>
      </c>
      <c r="T226" t="s">
        <v>8310</v>
      </c>
      <c r="U226" t="s">
        <v>8314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9"/>
        <v>42468.919606481482</v>
      </c>
      <c r="K227">
        <v>1457564654</v>
      </c>
      <c r="L227" s="14">
        <f t="shared" si="10"/>
        <v>42438.961273148147</v>
      </c>
      <c r="M227" s="6">
        <f t="shared" si="11"/>
        <v>30</v>
      </c>
      <c r="N227" t="b">
        <v>0</v>
      </c>
      <c r="O227">
        <v>0</v>
      </c>
      <c r="P227" t="b">
        <v>0</v>
      </c>
      <c r="Q227" t="s">
        <v>8268</v>
      </c>
      <c r="R227" s="6">
        <v>0</v>
      </c>
      <c r="S227" s="10">
        <v>0</v>
      </c>
      <c r="T227" t="s">
        <v>8310</v>
      </c>
      <c r="U227" t="s">
        <v>8314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9"/>
        <v>42155.395138888889</v>
      </c>
      <c r="K228">
        <v>1428854344</v>
      </c>
      <c r="L228" s="14">
        <f t="shared" si="10"/>
        <v>42106.666018518517</v>
      </c>
      <c r="M228" s="6">
        <f t="shared" si="11"/>
        <v>49</v>
      </c>
      <c r="N228" t="b">
        <v>0</v>
      </c>
      <c r="O228">
        <v>2</v>
      </c>
      <c r="P228" t="b">
        <v>0</v>
      </c>
      <c r="Q228" t="s">
        <v>8268</v>
      </c>
      <c r="R228" s="6">
        <v>0.86206896551724133</v>
      </c>
      <c r="S228" s="10">
        <f>AVERAGE(E228/O228)</f>
        <v>125</v>
      </c>
      <c r="T228" t="s">
        <v>8310</v>
      </c>
      <c r="U228" t="s">
        <v>8314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9"/>
        <v>42194.893993055557</v>
      </c>
      <c r="K229">
        <v>1433885241</v>
      </c>
      <c r="L229" s="14">
        <f t="shared" si="10"/>
        <v>42164.893993055557</v>
      </c>
      <c r="M229" s="6">
        <f t="shared" si="11"/>
        <v>30</v>
      </c>
      <c r="N229" t="b">
        <v>0</v>
      </c>
      <c r="O229">
        <v>0</v>
      </c>
      <c r="P229" t="b">
        <v>0</v>
      </c>
      <c r="Q229" t="s">
        <v>8268</v>
      </c>
      <c r="R229" s="6">
        <v>0</v>
      </c>
      <c r="S229" s="10">
        <v>0</v>
      </c>
      <c r="T229" t="s">
        <v>8310</v>
      </c>
      <c r="U229" t="s">
        <v>8314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9"/>
        <v>42156.686400462961</v>
      </c>
      <c r="K230">
        <v>1427992105</v>
      </c>
      <c r="L230" s="14">
        <f t="shared" si="10"/>
        <v>42096.686400462961</v>
      </c>
      <c r="M230" s="6">
        <f t="shared" si="11"/>
        <v>60</v>
      </c>
      <c r="N230" t="b">
        <v>0</v>
      </c>
      <c r="O230">
        <v>0</v>
      </c>
      <c r="P230" t="b">
        <v>0</v>
      </c>
      <c r="Q230" t="s">
        <v>8268</v>
      </c>
      <c r="R230" s="6">
        <v>0</v>
      </c>
      <c r="S230" s="10">
        <v>0</v>
      </c>
      <c r="T230" t="s">
        <v>8310</v>
      </c>
      <c r="U230" t="s">
        <v>8314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9"/>
        <v>42413.933993055558</v>
      </c>
      <c r="K231">
        <v>1452810297</v>
      </c>
      <c r="L231" s="14">
        <f t="shared" si="10"/>
        <v>42383.933993055558</v>
      </c>
      <c r="M231" s="6">
        <f t="shared" si="11"/>
        <v>30</v>
      </c>
      <c r="N231" t="b">
        <v>0</v>
      </c>
      <c r="O231">
        <v>0</v>
      </c>
      <c r="P231" t="b">
        <v>0</v>
      </c>
      <c r="Q231" t="s">
        <v>8268</v>
      </c>
      <c r="R231" s="6">
        <v>0</v>
      </c>
      <c r="S231" s="10">
        <v>0</v>
      </c>
      <c r="T231" t="s">
        <v>8310</v>
      </c>
      <c r="U231" t="s">
        <v>8314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9"/>
        <v>42159.777210648142</v>
      </c>
      <c r="K232">
        <v>1430851151</v>
      </c>
      <c r="L232" s="14">
        <f t="shared" si="10"/>
        <v>42129.777210648142</v>
      </c>
      <c r="M232" s="6">
        <f t="shared" si="11"/>
        <v>30</v>
      </c>
      <c r="N232" t="b">
        <v>0</v>
      </c>
      <c r="O232">
        <v>2</v>
      </c>
      <c r="P232" t="b">
        <v>0</v>
      </c>
      <c r="Q232" t="s">
        <v>8268</v>
      </c>
      <c r="R232" s="6">
        <v>0.4</v>
      </c>
      <c r="S232" s="10">
        <f>AVERAGE(E232/O232)</f>
        <v>30</v>
      </c>
      <c r="T232" t="s">
        <v>8310</v>
      </c>
      <c r="U232" t="s">
        <v>8314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9"/>
        <v>42371.958923611113</v>
      </c>
      <c r="K233">
        <v>1449183651</v>
      </c>
      <c r="L233" s="14">
        <f t="shared" si="10"/>
        <v>42341.958923611113</v>
      </c>
      <c r="M233" s="6">
        <f t="shared" si="11"/>
        <v>30</v>
      </c>
      <c r="N233" t="b">
        <v>0</v>
      </c>
      <c r="O233">
        <v>0</v>
      </c>
      <c r="P233" t="b">
        <v>0</v>
      </c>
      <c r="Q233" t="s">
        <v>8268</v>
      </c>
      <c r="R233" s="6">
        <v>0</v>
      </c>
      <c r="S233" s="10">
        <v>0</v>
      </c>
      <c r="T233" t="s">
        <v>8310</v>
      </c>
      <c r="U233" t="s">
        <v>8314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9"/>
        <v>42062.82576388889</v>
      </c>
      <c r="K234">
        <v>1422474546</v>
      </c>
      <c r="L234" s="14">
        <f t="shared" si="10"/>
        <v>42032.82576388889</v>
      </c>
      <c r="M234" s="6">
        <f t="shared" si="11"/>
        <v>30</v>
      </c>
      <c r="N234" t="b">
        <v>0</v>
      </c>
      <c r="O234">
        <v>7</v>
      </c>
      <c r="P234" t="b">
        <v>0</v>
      </c>
      <c r="Q234" t="s">
        <v>8268</v>
      </c>
      <c r="R234" s="6">
        <v>2.75</v>
      </c>
      <c r="S234" s="10">
        <f>AVERAGE(E234/O234)</f>
        <v>15.714285714285714</v>
      </c>
      <c r="T234" t="s">
        <v>8310</v>
      </c>
      <c r="U234" t="s">
        <v>8314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9"/>
        <v>42642.911712962959</v>
      </c>
      <c r="K235">
        <v>1472593972</v>
      </c>
      <c r="L235" s="14">
        <f t="shared" si="10"/>
        <v>42612.911712962959</v>
      </c>
      <c r="M235" s="6">
        <f t="shared" si="11"/>
        <v>30</v>
      </c>
      <c r="N235" t="b">
        <v>0</v>
      </c>
      <c r="O235">
        <v>0</v>
      </c>
      <c r="P235" t="b">
        <v>0</v>
      </c>
      <c r="Q235" t="s">
        <v>8268</v>
      </c>
      <c r="R235" s="6">
        <v>0</v>
      </c>
      <c r="S235" s="10">
        <v>0</v>
      </c>
      <c r="T235" t="s">
        <v>8310</v>
      </c>
      <c r="U235" t="s">
        <v>8314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9"/>
        <v>42176.035405092596</v>
      </c>
      <c r="K236">
        <v>1431391859</v>
      </c>
      <c r="L236" s="14">
        <f t="shared" si="10"/>
        <v>42136.035405092596</v>
      </c>
      <c r="M236" s="6">
        <f t="shared" si="11"/>
        <v>40</v>
      </c>
      <c r="N236" t="b">
        <v>0</v>
      </c>
      <c r="O236">
        <v>5</v>
      </c>
      <c r="P236" t="b">
        <v>0</v>
      </c>
      <c r="Q236" t="s">
        <v>8268</v>
      </c>
      <c r="R236" s="6">
        <v>40.1</v>
      </c>
      <c r="S236" s="10">
        <f>AVERAGE(E236/O236)</f>
        <v>80.2</v>
      </c>
      <c r="T236" t="s">
        <v>8310</v>
      </c>
      <c r="U236" t="s">
        <v>8314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9"/>
        <v>42194.908530092594</v>
      </c>
      <c r="K237">
        <v>1433886497</v>
      </c>
      <c r="L237" s="14">
        <f t="shared" si="10"/>
        <v>42164.908530092594</v>
      </c>
      <c r="M237" s="6">
        <f t="shared" si="11"/>
        <v>30</v>
      </c>
      <c r="N237" t="b">
        <v>0</v>
      </c>
      <c r="O237">
        <v>0</v>
      </c>
      <c r="P237" t="b">
        <v>0</v>
      </c>
      <c r="Q237" t="s">
        <v>8268</v>
      </c>
      <c r="R237" s="6">
        <v>0</v>
      </c>
      <c r="S237" s="10">
        <v>0</v>
      </c>
      <c r="T237" t="s">
        <v>8310</v>
      </c>
      <c r="U237" t="s">
        <v>8314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9"/>
        <v>42374</v>
      </c>
      <c r="K238">
        <v>1447380099</v>
      </c>
      <c r="L238" s="14">
        <f t="shared" si="10"/>
        <v>42321.08447916666</v>
      </c>
      <c r="M238" s="6">
        <f t="shared" si="11"/>
        <v>53</v>
      </c>
      <c r="N238" t="b">
        <v>0</v>
      </c>
      <c r="O238">
        <v>0</v>
      </c>
      <c r="P238" t="b">
        <v>0</v>
      </c>
      <c r="Q238" t="s">
        <v>8268</v>
      </c>
      <c r="R238" s="6">
        <v>0</v>
      </c>
      <c r="S238" s="10">
        <v>0</v>
      </c>
      <c r="T238" t="s">
        <v>8310</v>
      </c>
      <c r="U238" t="s">
        <v>8314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9"/>
        <v>42437.577187499999</v>
      </c>
      <c r="K239">
        <v>1452261069</v>
      </c>
      <c r="L239" s="14">
        <f t="shared" si="10"/>
        <v>42377.577187499999</v>
      </c>
      <c r="M239" s="6">
        <f t="shared" si="11"/>
        <v>60</v>
      </c>
      <c r="N239" t="b">
        <v>0</v>
      </c>
      <c r="O239">
        <v>1</v>
      </c>
      <c r="P239" t="b">
        <v>0</v>
      </c>
      <c r="Q239" t="s">
        <v>8268</v>
      </c>
      <c r="R239" s="6">
        <v>0.33333333333333337</v>
      </c>
      <c r="S239" s="10">
        <f>AVERAGE(E239/O239)</f>
        <v>50</v>
      </c>
      <c r="T239" t="s">
        <v>8310</v>
      </c>
      <c r="U239" t="s">
        <v>8314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9"/>
        <v>42734.375</v>
      </c>
      <c r="K240">
        <v>1481324760</v>
      </c>
      <c r="L240" s="14">
        <f t="shared" si="10"/>
        <v>42713.962499999994</v>
      </c>
      <c r="M240" s="6">
        <f t="shared" si="11"/>
        <v>21</v>
      </c>
      <c r="N240" t="b">
        <v>0</v>
      </c>
      <c r="O240">
        <v>0</v>
      </c>
      <c r="P240" t="b">
        <v>0</v>
      </c>
      <c r="Q240" t="s">
        <v>8268</v>
      </c>
      <c r="R240" s="6">
        <v>0</v>
      </c>
      <c r="S240" s="10">
        <v>0</v>
      </c>
      <c r="T240" t="s">
        <v>8310</v>
      </c>
      <c r="U240" t="s">
        <v>8314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9"/>
        <v>42316.5</v>
      </c>
      <c r="K241">
        <v>1445308730</v>
      </c>
      <c r="L241" s="14">
        <f t="shared" si="10"/>
        <v>42297.110300925924</v>
      </c>
      <c r="M241" s="6">
        <f t="shared" si="11"/>
        <v>19</v>
      </c>
      <c r="N241" t="b">
        <v>0</v>
      </c>
      <c r="O241">
        <v>5</v>
      </c>
      <c r="P241" t="b">
        <v>0</v>
      </c>
      <c r="Q241" t="s">
        <v>8268</v>
      </c>
      <c r="R241" s="6">
        <v>25</v>
      </c>
      <c r="S241" s="10">
        <f>AVERAGE(E241/O241)</f>
        <v>50</v>
      </c>
      <c r="T241" t="s">
        <v>8310</v>
      </c>
      <c r="U241" t="s">
        <v>8314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9"/>
        <v>41399.708460648151</v>
      </c>
      <c r="K242">
        <v>1363885211</v>
      </c>
      <c r="L242" s="14">
        <f t="shared" si="10"/>
        <v>41354.708460648151</v>
      </c>
      <c r="M242" s="6">
        <f t="shared" si="11"/>
        <v>45</v>
      </c>
      <c r="N242" t="b">
        <v>1</v>
      </c>
      <c r="O242">
        <v>137</v>
      </c>
      <c r="P242" t="b">
        <v>1</v>
      </c>
      <c r="Q242" t="s">
        <v>8269</v>
      </c>
      <c r="R242" s="6">
        <v>107.63413333333334</v>
      </c>
      <c r="S242" s="10">
        <f>AVERAGE(E242/O242)</f>
        <v>117.84759124087591</v>
      </c>
      <c r="T242" t="s">
        <v>8310</v>
      </c>
      <c r="U242" t="s">
        <v>8315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9"/>
        <v>41994.697962962964</v>
      </c>
      <c r="K243">
        <v>1415292304</v>
      </c>
      <c r="L243" s="14">
        <f t="shared" si="10"/>
        <v>41949.697962962964</v>
      </c>
      <c r="M243" s="6">
        <f t="shared" si="11"/>
        <v>45</v>
      </c>
      <c r="N243" t="b">
        <v>1</v>
      </c>
      <c r="O243">
        <v>376</v>
      </c>
      <c r="P243" t="b">
        <v>1</v>
      </c>
      <c r="Q243" t="s">
        <v>8269</v>
      </c>
      <c r="R243" s="6">
        <v>112.63736263736264</v>
      </c>
      <c r="S243" s="10">
        <f>AVERAGE(E243/O243)</f>
        <v>109.04255319148936</v>
      </c>
      <c r="T243" t="s">
        <v>8310</v>
      </c>
      <c r="U243" t="s">
        <v>8315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9"/>
        <v>40897.492939814816</v>
      </c>
      <c r="K244">
        <v>1321357790</v>
      </c>
      <c r="L244" s="14">
        <f t="shared" si="10"/>
        <v>40862.492939814816</v>
      </c>
      <c r="M244" s="6">
        <f t="shared" si="11"/>
        <v>35</v>
      </c>
      <c r="N244" t="b">
        <v>1</v>
      </c>
      <c r="O244">
        <v>202</v>
      </c>
      <c r="P244" t="b">
        <v>1</v>
      </c>
      <c r="Q244" t="s">
        <v>8269</v>
      </c>
      <c r="R244" s="6">
        <v>113.46153846153845</v>
      </c>
      <c r="S244" s="10">
        <f>AVERAGE(E244/O244)</f>
        <v>73.019801980198025</v>
      </c>
      <c r="T244" t="s">
        <v>8310</v>
      </c>
      <c r="U244" t="s">
        <v>8315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9"/>
        <v>41692.047500000001</v>
      </c>
      <c r="K245">
        <v>1390439304</v>
      </c>
      <c r="L245" s="14">
        <f t="shared" si="10"/>
        <v>41662.047500000001</v>
      </c>
      <c r="M245" s="6">
        <f t="shared" si="11"/>
        <v>30</v>
      </c>
      <c r="N245" t="b">
        <v>1</v>
      </c>
      <c r="O245">
        <v>328</v>
      </c>
      <c r="P245" t="b">
        <v>1</v>
      </c>
      <c r="Q245" t="s">
        <v>8269</v>
      </c>
      <c r="R245" s="6">
        <v>102.592</v>
      </c>
      <c r="S245" s="10">
        <f>AVERAGE(E245/O245)</f>
        <v>78.195121951219505</v>
      </c>
      <c r="T245" t="s">
        <v>8310</v>
      </c>
      <c r="U245" t="s">
        <v>8315</v>
      </c>
    </row>
    <row r="246" spans="1:21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9"/>
        <v>40253.29583333333</v>
      </c>
      <c r="K246">
        <v>1265269559</v>
      </c>
      <c r="L246" s="14">
        <f t="shared" si="10"/>
        <v>40213.323599537034</v>
      </c>
      <c r="M246" s="6">
        <f t="shared" si="11"/>
        <v>40</v>
      </c>
      <c r="N246" t="b">
        <v>1</v>
      </c>
      <c r="O246">
        <v>84</v>
      </c>
      <c r="P246" t="b">
        <v>1</v>
      </c>
      <c r="Q246" t="s">
        <v>8269</v>
      </c>
      <c r="R246" s="6">
        <v>113.75714285714287</v>
      </c>
      <c r="S246" s="10">
        <f>AVERAGE(E246/O246)</f>
        <v>47.398809523809526</v>
      </c>
      <c r="T246" t="s">
        <v>8310</v>
      </c>
      <c r="U246" t="s">
        <v>8315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9"/>
        <v>41137.053067129629</v>
      </c>
      <c r="K247">
        <v>1342487785</v>
      </c>
      <c r="L247" s="14">
        <f t="shared" si="10"/>
        <v>41107.053067129629</v>
      </c>
      <c r="M247" s="6">
        <f t="shared" si="11"/>
        <v>30</v>
      </c>
      <c r="N247" t="b">
        <v>1</v>
      </c>
      <c r="O247">
        <v>96</v>
      </c>
      <c r="P247" t="b">
        <v>1</v>
      </c>
      <c r="Q247" t="s">
        <v>8269</v>
      </c>
      <c r="R247" s="6">
        <v>103.71999999999998</v>
      </c>
      <c r="S247" s="10">
        <f>AVERAGE(E247/O247)</f>
        <v>54.020833333333336</v>
      </c>
      <c r="T247" t="s">
        <v>8310</v>
      </c>
      <c r="U247" t="s">
        <v>8315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9"/>
        <v>40530.405150462961</v>
      </c>
      <c r="K248">
        <v>1288341805</v>
      </c>
      <c r="L248" s="14">
        <f t="shared" si="10"/>
        <v>40480.363483796296</v>
      </c>
      <c r="M248" s="6">
        <f t="shared" si="11"/>
        <v>50</v>
      </c>
      <c r="N248" t="b">
        <v>1</v>
      </c>
      <c r="O248">
        <v>223</v>
      </c>
      <c r="P248" t="b">
        <v>1</v>
      </c>
      <c r="Q248" t="s">
        <v>8269</v>
      </c>
      <c r="R248" s="6">
        <v>305.46000000000004</v>
      </c>
      <c r="S248" s="10">
        <f>AVERAGE(E248/O248)</f>
        <v>68.488789237668158</v>
      </c>
      <c r="T248" t="s">
        <v>8310</v>
      </c>
      <c r="U248" t="s">
        <v>8315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9"/>
        <v>40467.152083333334</v>
      </c>
      <c r="K249">
        <v>1284042614</v>
      </c>
      <c r="L249" s="14">
        <f t="shared" si="10"/>
        <v>40430.604328703703</v>
      </c>
      <c r="M249" s="6">
        <f t="shared" si="11"/>
        <v>37</v>
      </c>
      <c r="N249" t="b">
        <v>1</v>
      </c>
      <c r="O249">
        <v>62</v>
      </c>
      <c r="P249" t="b">
        <v>1</v>
      </c>
      <c r="Q249" t="s">
        <v>8269</v>
      </c>
      <c r="R249" s="6">
        <v>134.1</v>
      </c>
      <c r="S249" s="10">
        <f>AVERAGE(E249/O249)</f>
        <v>108.14516129032258</v>
      </c>
      <c r="T249" t="s">
        <v>8310</v>
      </c>
      <c r="U249" t="s">
        <v>8315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9"/>
        <v>40915.774409722224</v>
      </c>
      <c r="K250">
        <v>1322073309</v>
      </c>
      <c r="L250" s="14">
        <f t="shared" si="10"/>
        <v>40870.774409722224</v>
      </c>
      <c r="M250" s="6">
        <f t="shared" si="11"/>
        <v>45</v>
      </c>
      <c r="N250" t="b">
        <v>1</v>
      </c>
      <c r="O250">
        <v>146</v>
      </c>
      <c r="P250" t="b">
        <v>1</v>
      </c>
      <c r="Q250" t="s">
        <v>8269</v>
      </c>
      <c r="R250" s="6">
        <v>101.33294117647058</v>
      </c>
      <c r="S250" s="10">
        <f>AVERAGE(E250/O250)</f>
        <v>589.95205479452056</v>
      </c>
      <c r="T250" t="s">
        <v>8310</v>
      </c>
      <c r="U250" t="s">
        <v>8315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9"/>
        <v>40412.736111111109</v>
      </c>
      <c r="K251">
        <v>1275603020</v>
      </c>
      <c r="L251" s="14">
        <f t="shared" si="10"/>
        <v>40332.923842592594</v>
      </c>
      <c r="M251" s="6">
        <f t="shared" si="11"/>
        <v>80</v>
      </c>
      <c r="N251" t="b">
        <v>1</v>
      </c>
      <c r="O251">
        <v>235</v>
      </c>
      <c r="P251" t="b">
        <v>1</v>
      </c>
      <c r="Q251" t="s">
        <v>8269</v>
      </c>
      <c r="R251" s="6">
        <v>112.92</v>
      </c>
      <c r="S251" s="10">
        <f>AVERAGE(E251/O251)</f>
        <v>48.051063829787232</v>
      </c>
      <c r="T251" t="s">
        <v>8310</v>
      </c>
      <c r="U251" t="s">
        <v>8315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9"/>
        <v>41431.565868055557</v>
      </c>
      <c r="K252">
        <v>1367933691</v>
      </c>
      <c r="L252" s="14">
        <f t="shared" si="10"/>
        <v>41401.565868055557</v>
      </c>
      <c r="M252" s="6">
        <f t="shared" si="11"/>
        <v>30</v>
      </c>
      <c r="N252" t="b">
        <v>1</v>
      </c>
      <c r="O252">
        <v>437</v>
      </c>
      <c r="P252" t="b">
        <v>1</v>
      </c>
      <c r="Q252" t="s">
        <v>8269</v>
      </c>
      <c r="R252" s="6">
        <v>105.58333333333334</v>
      </c>
      <c r="S252" s="10">
        <f>AVERAGE(E252/O252)</f>
        <v>72.482837528604122</v>
      </c>
      <c r="T252" t="s">
        <v>8310</v>
      </c>
      <c r="U252" t="s">
        <v>8315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9"/>
        <v>41045.791666666664</v>
      </c>
      <c r="K253">
        <v>1334429646</v>
      </c>
      <c r="L253" s="14">
        <f t="shared" si="10"/>
        <v>41013.787569444445</v>
      </c>
      <c r="M253" s="6">
        <f t="shared" si="11"/>
        <v>32</v>
      </c>
      <c r="N253" t="b">
        <v>1</v>
      </c>
      <c r="O253">
        <v>77</v>
      </c>
      <c r="P253" t="b">
        <v>1</v>
      </c>
      <c r="Q253" t="s">
        <v>8269</v>
      </c>
      <c r="R253" s="6">
        <v>125.57142857142858</v>
      </c>
      <c r="S253" s="10">
        <f>AVERAGE(E253/O253)</f>
        <v>57.077922077922075</v>
      </c>
      <c r="T253" t="s">
        <v>8310</v>
      </c>
      <c r="U253" t="s">
        <v>8315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9"/>
        <v>40330.165972222225</v>
      </c>
      <c r="K254">
        <v>1269878058</v>
      </c>
      <c r="L254" s="14">
        <f t="shared" si="10"/>
        <v>40266.662708333337</v>
      </c>
      <c r="M254" s="6">
        <f t="shared" si="11"/>
        <v>64</v>
      </c>
      <c r="N254" t="b">
        <v>1</v>
      </c>
      <c r="O254">
        <v>108</v>
      </c>
      <c r="P254" t="b">
        <v>1</v>
      </c>
      <c r="Q254" t="s">
        <v>8269</v>
      </c>
      <c r="R254" s="6">
        <v>184.56</v>
      </c>
      <c r="S254" s="10">
        <f>AVERAGE(E254/O254)</f>
        <v>85.444444444444443</v>
      </c>
      <c r="T254" t="s">
        <v>8310</v>
      </c>
      <c r="U254" t="s">
        <v>8315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9"/>
        <v>40954.650868055556</v>
      </c>
      <c r="K255">
        <v>1326728235</v>
      </c>
      <c r="L255" s="14">
        <f t="shared" si="10"/>
        <v>40924.650868055556</v>
      </c>
      <c r="M255" s="6">
        <f t="shared" si="11"/>
        <v>30</v>
      </c>
      <c r="N255" t="b">
        <v>1</v>
      </c>
      <c r="O255">
        <v>7</v>
      </c>
      <c r="P255" t="b">
        <v>1</v>
      </c>
      <c r="Q255" t="s">
        <v>8269</v>
      </c>
      <c r="R255" s="6">
        <v>100.73333333333335</v>
      </c>
      <c r="S255" s="10">
        <f>AVERAGE(E255/O255)</f>
        <v>215.85714285714286</v>
      </c>
      <c r="T255" t="s">
        <v>8310</v>
      </c>
      <c r="U255" t="s">
        <v>8315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9"/>
        <v>42294.083333333328</v>
      </c>
      <c r="K256">
        <v>1442443910</v>
      </c>
      <c r="L256" s="14">
        <f t="shared" si="10"/>
        <v>42263.952662037031</v>
      </c>
      <c r="M256" s="6">
        <f t="shared" si="11"/>
        <v>31</v>
      </c>
      <c r="N256" t="b">
        <v>1</v>
      </c>
      <c r="O256">
        <v>314</v>
      </c>
      <c r="P256" t="b">
        <v>1</v>
      </c>
      <c r="Q256" t="s">
        <v>8269</v>
      </c>
      <c r="R256" s="6">
        <v>116.94725</v>
      </c>
      <c r="S256" s="10">
        <f>AVERAGE(E256/O256)</f>
        <v>89.38643312101911</v>
      </c>
      <c r="T256" t="s">
        <v>8310</v>
      </c>
      <c r="U256" t="s">
        <v>8315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9"/>
        <v>40618.48474537037</v>
      </c>
      <c r="K257">
        <v>1297687082</v>
      </c>
      <c r="L257" s="14">
        <f t="shared" si="10"/>
        <v>40588.526412037041</v>
      </c>
      <c r="M257" s="6">
        <f t="shared" si="11"/>
        <v>30</v>
      </c>
      <c r="N257" t="b">
        <v>1</v>
      </c>
      <c r="O257">
        <v>188</v>
      </c>
      <c r="P257" t="b">
        <v>1</v>
      </c>
      <c r="Q257" t="s">
        <v>8269</v>
      </c>
      <c r="R257" s="6">
        <v>106.73325</v>
      </c>
      <c r="S257" s="10">
        <f>AVERAGE(E257/O257)</f>
        <v>45.418404255319146</v>
      </c>
      <c r="T257" t="s">
        <v>8310</v>
      </c>
      <c r="U257" t="s">
        <v>8315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9"/>
        <v>41349.769293981481</v>
      </c>
      <c r="K258">
        <v>1360866467</v>
      </c>
      <c r="L258" s="14">
        <f t="shared" si="10"/>
        <v>41319.769293981481</v>
      </c>
      <c r="M258" s="6">
        <f t="shared" si="11"/>
        <v>30</v>
      </c>
      <c r="N258" t="b">
        <v>1</v>
      </c>
      <c r="O258">
        <v>275</v>
      </c>
      <c r="P258" t="b">
        <v>1</v>
      </c>
      <c r="Q258" t="s">
        <v>8269</v>
      </c>
      <c r="R258" s="6">
        <v>139.1</v>
      </c>
      <c r="S258" s="10">
        <f>AVERAGE(E258/O258)</f>
        <v>65.756363636363631</v>
      </c>
      <c r="T258" t="s">
        <v>8310</v>
      </c>
      <c r="U258" t="s">
        <v>8315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12">(((I259/60)/60)/24)+DATE(1970,1,1)</f>
        <v>42509.626875000002</v>
      </c>
      <c r="K259">
        <v>1461078162</v>
      </c>
      <c r="L259" s="14">
        <f t="shared" ref="L259:L322" si="13">(((K259/60)/60)/24)+DATE(1970,1,1)</f>
        <v>42479.626875000002</v>
      </c>
      <c r="M259" s="6">
        <f t="shared" ref="M259:M322" si="14">_xlfn.DAYS(J:J,L:L)</f>
        <v>30</v>
      </c>
      <c r="N259" t="b">
        <v>1</v>
      </c>
      <c r="O259">
        <v>560</v>
      </c>
      <c r="P259" t="b">
        <v>1</v>
      </c>
      <c r="Q259" t="s">
        <v>8269</v>
      </c>
      <c r="R259" s="6">
        <v>106.72648571428572</v>
      </c>
      <c r="S259" s="10">
        <f>AVERAGE(E259/O259)</f>
        <v>66.70405357142856</v>
      </c>
      <c r="T259" t="s">
        <v>8310</v>
      </c>
      <c r="U259" t="s">
        <v>8315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12"/>
        <v>40712.051689814813</v>
      </c>
      <c r="K260">
        <v>1305767666</v>
      </c>
      <c r="L260" s="14">
        <f t="shared" si="13"/>
        <v>40682.051689814813</v>
      </c>
      <c r="M260" s="6">
        <f t="shared" si="14"/>
        <v>30</v>
      </c>
      <c r="N260" t="b">
        <v>1</v>
      </c>
      <c r="O260">
        <v>688</v>
      </c>
      <c r="P260" t="b">
        <v>1</v>
      </c>
      <c r="Q260" t="s">
        <v>8269</v>
      </c>
      <c r="R260" s="6">
        <v>191.14</v>
      </c>
      <c r="S260" s="10">
        <f>AVERAGE(E260/O260)</f>
        <v>83.345930232558146</v>
      </c>
      <c r="T260" t="s">
        <v>8310</v>
      </c>
      <c r="U260" t="s">
        <v>8315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12"/>
        <v>42102.738067129627</v>
      </c>
      <c r="K261">
        <v>1425922969</v>
      </c>
      <c r="L261" s="14">
        <f t="shared" si="13"/>
        <v>42072.738067129627</v>
      </c>
      <c r="M261" s="6">
        <f t="shared" si="14"/>
        <v>30</v>
      </c>
      <c r="N261" t="b">
        <v>1</v>
      </c>
      <c r="O261">
        <v>942</v>
      </c>
      <c r="P261" t="b">
        <v>1</v>
      </c>
      <c r="Q261" t="s">
        <v>8269</v>
      </c>
      <c r="R261" s="6">
        <v>131.93789333333334</v>
      </c>
      <c r="S261" s="10">
        <f>AVERAGE(E261/O261)</f>
        <v>105.04609341825902</v>
      </c>
      <c r="T261" t="s">
        <v>8310</v>
      </c>
      <c r="U261" t="s">
        <v>8315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12"/>
        <v>40376.415972222225</v>
      </c>
      <c r="K262">
        <v>1275415679</v>
      </c>
      <c r="L262" s="14">
        <f t="shared" si="13"/>
        <v>40330.755543981482</v>
      </c>
      <c r="M262" s="6">
        <f t="shared" si="14"/>
        <v>46</v>
      </c>
      <c r="N262" t="b">
        <v>1</v>
      </c>
      <c r="O262">
        <v>88</v>
      </c>
      <c r="P262" t="b">
        <v>1</v>
      </c>
      <c r="Q262" t="s">
        <v>8269</v>
      </c>
      <c r="R262" s="6">
        <v>106.4</v>
      </c>
      <c r="S262" s="10">
        <f>AVERAGE(E262/O262)</f>
        <v>120.90909090909091</v>
      </c>
      <c r="T262" t="s">
        <v>8310</v>
      </c>
      <c r="U262" t="s">
        <v>8315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12"/>
        <v>41067.621527777781</v>
      </c>
      <c r="K263">
        <v>1334783704</v>
      </c>
      <c r="L263" s="14">
        <f t="shared" si="13"/>
        <v>41017.885462962964</v>
      </c>
      <c r="M263" s="6">
        <f t="shared" si="14"/>
        <v>50</v>
      </c>
      <c r="N263" t="b">
        <v>1</v>
      </c>
      <c r="O263">
        <v>220</v>
      </c>
      <c r="P263" t="b">
        <v>1</v>
      </c>
      <c r="Q263" t="s">
        <v>8269</v>
      </c>
      <c r="R263" s="6">
        <v>107.4</v>
      </c>
      <c r="S263" s="10">
        <f>AVERAGE(E263/O263)</f>
        <v>97.63636363636364</v>
      </c>
      <c r="T263" t="s">
        <v>8310</v>
      </c>
      <c r="U263" t="s">
        <v>8315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12"/>
        <v>40600.24800925926</v>
      </c>
      <c r="K264">
        <v>1294811828</v>
      </c>
      <c r="L264" s="14">
        <f t="shared" si="13"/>
        <v>40555.24800925926</v>
      </c>
      <c r="M264" s="6">
        <f t="shared" si="14"/>
        <v>45</v>
      </c>
      <c r="N264" t="b">
        <v>1</v>
      </c>
      <c r="O264">
        <v>145</v>
      </c>
      <c r="P264" t="b">
        <v>1</v>
      </c>
      <c r="Q264" t="s">
        <v>8269</v>
      </c>
      <c r="R264" s="6">
        <v>240</v>
      </c>
      <c r="S264" s="10">
        <f>AVERAGE(E264/O264)</f>
        <v>41.379310344827587</v>
      </c>
      <c r="T264" t="s">
        <v>8310</v>
      </c>
      <c r="U264" t="s">
        <v>8315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12"/>
        <v>41179.954791666663</v>
      </c>
      <c r="K265">
        <v>1346194494</v>
      </c>
      <c r="L265" s="14">
        <f t="shared" si="13"/>
        <v>41149.954791666663</v>
      </c>
      <c r="M265" s="6">
        <f t="shared" si="14"/>
        <v>30</v>
      </c>
      <c r="N265" t="b">
        <v>1</v>
      </c>
      <c r="O265">
        <v>963</v>
      </c>
      <c r="P265" t="b">
        <v>1</v>
      </c>
      <c r="Q265" t="s">
        <v>8269</v>
      </c>
      <c r="R265" s="6">
        <v>118.08108</v>
      </c>
      <c r="S265" s="10">
        <f>AVERAGE(E265/O265)</f>
        <v>30.654485981308412</v>
      </c>
      <c r="T265" t="s">
        <v>8310</v>
      </c>
      <c r="U265" t="s">
        <v>8315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12"/>
        <v>41040.620312500003</v>
      </c>
      <c r="K266">
        <v>1334155995</v>
      </c>
      <c r="L266" s="14">
        <f t="shared" si="13"/>
        <v>41010.620312500003</v>
      </c>
      <c r="M266" s="6">
        <f t="shared" si="14"/>
        <v>30</v>
      </c>
      <c r="N266" t="b">
        <v>1</v>
      </c>
      <c r="O266">
        <v>91</v>
      </c>
      <c r="P266" t="b">
        <v>1</v>
      </c>
      <c r="Q266" t="s">
        <v>8269</v>
      </c>
      <c r="R266" s="6">
        <v>118.19999999999999</v>
      </c>
      <c r="S266" s="10">
        <f>AVERAGE(E266/O266)</f>
        <v>64.945054945054949</v>
      </c>
      <c r="T266" t="s">
        <v>8310</v>
      </c>
      <c r="U266" t="s">
        <v>8315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12"/>
        <v>40308.844444444447</v>
      </c>
      <c r="K267">
        <v>1269928430</v>
      </c>
      <c r="L267" s="14">
        <f t="shared" si="13"/>
        <v>40267.245717592588</v>
      </c>
      <c r="M267" s="6">
        <f t="shared" si="14"/>
        <v>41</v>
      </c>
      <c r="N267" t="b">
        <v>1</v>
      </c>
      <c r="O267">
        <v>58</v>
      </c>
      <c r="P267" t="b">
        <v>1</v>
      </c>
      <c r="Q267" t="s">
        <v>8269</v>
      </c>
      <c r="R267" s="6">
        <v>111.1</v>
      </c>
      <c r="S267" s="10">
        <f>AVERAGE(E267/O267)</f>
        <v>95.775862068965523</v>
      </c>
      <c r="T267" t="s">
        <v>8310</v>
      </c>
      <c r="U267" t="s">
        <v>8315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12"/>
        <v>40291.160416666666</v>
      </c>
      <c r="K268">
        <v>1264565507</v>
      </c>
      <c r="L268" s="14">
        <f t="shared" si="13"/>
        <v>40205.174849537041</v>
      </c>
      <c r="M268" s="6">
        <f t="shared" si="14"/>
        <v>86</v>
      </c>
      <c r="N268" t="b">
        <v>1</v>
      </c>
      <c r="O268">
        <v>36</v>
      </c>
      <c r="P268" t="b">
        <v>1</v>
      </c>
      <c r="Q268" t="s">
        <v>8269</v>
      </c>
      <c r="R268" s="6">
        <v>145.5</v>
      </c>
      <c r="S268" s="10">
        <f>AVERAGE(E268/O268)</f>
        <v>40.416666666666664</v>
      </c>
      <c r="T268" t="s">
        <v>8310</v>
      </c>
      <c r="U268" t="s">
        <v>8315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12"/>
        <v>41815.452534722222</v>
      </c>
      <c r="K269">
        <v>1401101499</v>
      </c>
      <c r="L269" s="14">
        <f t="shared" si="13"/>
        <v>41785.452534722222</v>
      </c>
      <c r="M269" s="6">
        <f t="shared" si="14"/>
        <v>30</v>
      </c>
      <c r="N269" t="b">
        <v>1</v>
      </c>
      <c r="O269">
        <v>165</v>
      </c>
      <c r="P269" t="b">
        <v>1</v>
      </c>
      <c r="Q269" t="s">
        <v>8269</v>
      </c>
      <c r="R269" s="6">
        <v>131.62883248730967</v>
      </c>
      <c r="S269" s="10">
        <f>AVERAGE(E269/O269)</f>
        <v>78.578424242424248</v>
      </c>
      <c r="T269" t="s">
        <v>8310</v>
      </c>
      <c r="U269" t="s">
        <v>8315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12"/>
        <v>40854.194189814814</v>
      </c>
      <c r="K270">
        <v>1316749178</v>
      </c>
      <c r="L270" s="14">
        <f t="shared" si="13"/>
        <v>40809.15252314815</v>
      </c>
      <c r="M270" s="6">
        <f t="shared" si="14"/>
        <v>45</v>
      </c>
      <c r="N270" t="b">
        <v>1</v>
      </c>
      <c r="O270">
        <v>111</v>
      </c>
      <c r="P270" t="b">
        <v>1</v>
      </c>
      <c r="Q270" t="s">
        <v>8269</v>
      </c>
      <c r="R270" s="6">
        <v>111.4</v>
      </c>
      <c r="S270" s="10">
        <f>AVERAGE(E270/O270)</f>
        <v>50.18018018018018</v>
      </c>
      <c r="T270" t="s">
        <v>8310</v>
      </c>
      <c r="U270" t="s">
        <v>8315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12"/>
        <v>42788.197013888886</v>
      </c>
      <c r="K271">
        <v>1485146622</v>
      </c>
      <c r="L271" s="14">
        <f t="shared" si="13"/>
        <v>42758.197013888886</v>
      </c>
      <c r="M271" s="6">
        <f t="shared" si="14"/>
        <v>30</v>
      </c>
      <c r="N271" t="b">
        <v>1</v>
      </c>
      <c r="O271">
        <v>1596</v>
      </c>
      <c r="P271" t="b">
        <v>1</v>
      </c>
      <c r="Q271" t="s">
        <v>8269</v>
      </c>
      <c r="R271" s="6">
        <v>147.23376999999999</v>
      </c>
      <c r="S271" s="10">
        <f>AVERAGE(E271/O271)</f>
        <v>92.251735588972423</v>
      </c>
      <c r="T271" t="s">
        <v>8310</v>
      </c>
      <c r="U271" t="s">
        <v>8315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12"/>
        <v>40688.166666666664</v>
      </c>
      <c r="K272">
        <v>1301950070</v>
      </c>
      <c r="L272" s="14">
        <f t="shared" si="13"/>
        <v>40637.866550925923</v>
      </c>
      <c r="M272" s="6">
        <f t="shared" si="14"/>
        <v>51</v>
      </c>
      <c r="N272" t="b">
        <v>1</v>
      </c>
      <c r="O272">
        <v>61</v>
      </c>
      <c r="P272" t="b">
        <v>1</v>
      </c>
      <c r="Q272" t="s">
        <v>8269</v>
      </c>
      <c r="R272" s="6">
        <v>152.60869565217391</v>
      </c>
      <c r="S272" s="10">
        <f>AVERAGE(E272/O272)</f>
        <v>57.540983606557376</v>
      </c>
      <c r="T272" t="s">
        <v>8310</v>
      </c>
      <c r="U272" t="s">
        <v>8315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12"/>
        <v>41641.333333333336</v>
      </c>
      <c r="K273">
        <v>1386123861</v>
      </c>
      <c r="L273" s="14">
        <f t="shared" si="13"/>
        <v>41612.10024305556</v>
      </c>
      <c r="M273" s="6">
        <f t="shared" si="14"/>
        <v>29</v>
      </c>
      <c r="N273" t="b">
        <v>1</v>
      </c>
      <c r="O273">
        <v>287</v>
      </c>
      <c r="P273" t="b">
        <v>1</v>
      </c>
      <c r="Q273" t="s">
        <v>8269</v>
      </c>
      <c r="R273" s="6">
        <v>104.67999999999999</v>
      </c>
      <c r="S273" s="10">
        <f>AVERAGE(E273/O273)</f>
        <v>109.42160278745645</v>
      </c>
      <c r="T273" t="s">
        <v>8310</v>
      </c>
      <c r="U273" t="s">
        <v>8315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12"/>
        <v>40296.78402777778</v>
      </c>
      <c r="K274">
        <v>1267220191</v>
      </c>
      <c r="L274" s="14">
        <f t="shared" si="13"/>
        <v>40235.900358796294</v>
      </c>
      <c r="M274" s="6">
        <f t="shared" si="14"/>
        <v>61</v>
      </c>
      <c r="N274" t="b">
        <v>1</v>
      </c>
      <c r="O274">
        <v>65</v>
      </c>
      <c r="P274" t="b">
        <v>1</v>
      </c>
      <c r="Q274" t="s">
        <v>8269</v>
      </c>
      <c r="R274" s="6">
        <v>177.43366666666668</v>
      </c>
      <c r="S274" s="10">
        <f>AVERAGE(E274/O274)</f>
        <v>81.892461538461546</v>
      </c>
      <c r="T274" t="s">
        <v>8310</v>
      </c>
      <c r="U274" t="s">
        <v>8315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12"/>
        <v>40727.498449074075</v>
      </c>
      <c r="K275">
        <v>1307102266</v>
      </c>
      <c r="L275" s="14">
        <f t="shared" si="13"/>
        <v>40697.498449074075</v>
      </c>
      <c r="M275" s="6">
        <f t="shared" si="14"/>
        <v>30</v>
      </c>
      <c r="N275" t="b">
        <v>1</v>
      </c>
      <c r="O275">
        <v>118</v>
      </c>
      <c r="P275" t="b">
        <v>1</v>
      </c>
      <c r="Q275" t="s">
        <v>8269</v>
      </c>
      <c r="R275" s="6">
        <v>107.7758</v>
      </c>
      <c r="S275" s="10">
        <f>AVERAGE(E275/O275)</f>
        <v>45.667711864406776</v>
      </c>
      <c r="T275" t="s">
        <v>8310</v>
      </c>
      <c r="U275" t="s">
        <v>8315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12"/>
        <v>41004.290972222225</v>
      </c>
      <c r="K276">
        <v>1330638829</v>
      </c>
      <c r="L276" s="14">
        <f t="shared" si="13"/>
        <v>40969.912372685183</v>
      </c>
      <c r="M276" s="6">
        <f t="shared" si="14"/>
        <v>35</v>
      </c>
      <c r="N276" t="b">
        <v>1</v>
      </c>
      <c r="O276">
        <v>113</v>
      </c>
      <c r="P276" t="b">
        <v>1</v>
      </c>
      <c r="Q276" t="s">
        <v>8269</v>
      </c>
      <c r="R276" s="6">
        <v>156</v>
      </c>
      <c r="S276" s="10">
        <f>AVERAGE(E276/O276)</f>
        <v>55.221238938053098</v>
      </c>
      <c r="T276" t="s">
        <v>8310</v>
      </c>
      <c r="U276" t="s">
        <v>8315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12"/>
        <v>41223.073680555557</v>
      </c>
      <c r="K277">
        <v>1349916366</v>
      </c>
      <c r="L277" s="14">
        <f t="shared" si="13"/>
        <v>41193.032013888893</v>
      </c>
      <c r="M277" s="6">
        <f t="shared" si="14"/>
        <v>30</v>
      </c>
      <c r="N277" t="b">
        <v>1</v>
      </c>
      <c r="O277">
        <v>332</v>
      </c>
      <c r="P277" t="b">
        <v>1</v>
      </c>
      <c r="Q277" t="s">
        <v>8269</v>
      </c>
      <c r="R277" s="6">
        <v>108.395</v>
      </c>
      <c r="S277" s="10">
        <f>AVERAGE(E277/O277)</f>
        <v>65.298192771084331</v>
      </c>
      <c r="T277" t="s">
        <v>8310</v>
      </c>
      <c r="U277" t="s">
        <v>8315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12"/>
        <v>41027.040208333332</v>
      </c>
      <c r="K278">
        <v>1330394274</v>
      </c>
      <c r="L278" s="14">
        <f t="shared" si="13"/>
        <v>40967.081874999996</v>
      </c>
      <c r="M278" s="6">
        <f t="shared" si="14"/>
        <v>60</v>
      </c>
      <c r="N278" t="b">
        <v>1</v>
      </c>
      <c r="O278">
        <v>62</v>
      </c>
      <c r="P278" t="b">
        <v>1</v>
      </c>
      <c r="Q278" t="s">
        <v>8269</v>
      </c>
      <c r="R278" s="6">
        <v>147.6</v>
      </c>
      <c r="S278" s="10">
        <f>AVERAGE(E278/O278)</f>
        <v>95.225806451612897</v>
      </c>
      <c r="T278" t="s">
        <v>8310</v>
      </c>
      <c r="U278" t="s">
        <v>8315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12"/>
        <v>42147.891423611116</v>
      </c>
      <c r="K279">
        <v>1429824219</v>
      </c>
      <c r="L279" s="14">
        <f t="shared" si="13"/>
        <v>42117.891423611116</v>
      </c>
      <c r="M279" s="6">
        <f t="shared" si="14"/>
        <v>30</v>
      </c>
      <c r="N279" t="b">
        <v>1</v>
      </c>
      <c r="O279">
        <v>951</v>
      </c>
      <c r="P279" t="b">
        <v>1</v>
      </c>
      <c r="Q279" t="s">
        <v>8269</v>
      </c>
      <c r="R279" s="6">
        <v>110.38153846153847</v>
      </c>
      <c r="S279" s="10">
        <f>AVERAGE(E279/O279)</f>
        <v>75.444794952681391</v>
      </c>
      <c r="T279" t="s">
        <v>8310</v>
      </c>
      <c r="U279" t="s">
        <v>8315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12"/>
        <v>41194.040960648148</v>
      </c>
      <c r="K280">
        <v>1347411539</v>
      </c>
      <c r="L280" s="14">
        <f t="shared" si="13"/>
        <v>41164.040960648148</v>
      </c>
      <c r="M280" s="6">
        <f t="shared" si="14"/>
        <v>30</v>
      </c>
      <c r="N280" t="b">
        <v>1</v>
      </c>
      <c r="O280">
        <v>415</v>
      </c>
      <c r="P280" t="b">
        <v>1</v>
      </c>
      <c r="Q280" t="s">
        <v>8269</v>
      </c>
      <c r="R280" s="6">
        <v>150.34814814814814</v>
      </c>
      <c r="S280" s="10">
        <f>AVERAGE(E280/O280)</f>
        <v>97.816867469879512</v>
      </c>
      <c r="T280" t="s">
        <v>8310</v>
      </c>
      <c r="U280" t="s">
        <v>8315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12"/>
        <v>42793.084027777775</v>
      </c>
      <c r="K281">
        <v>1485237096</v>
      </c>
      <c r="L281" s="14">
        <f t="shared" si="13"/>
        <v>42759.244166666671</v>
      </c>
      <c r="M281" s="6">
        <f t="shared" si="14"/>
        <v>34</v>
      </c>
      <c r="N281" t="b">
        <v>1</v>
      </c>
      <c r="O281">
        <v>305</v>
      </c>
      <c r="P281" t="b">
        <v>1</v>
      </c>
      <c r="Q281" t="s">
        <v>8269</v>
      </c>
      <c r="R281" s="6">
        <v>157.31829411764707</v>
      </c>
      <c r="S281" s="10">
        <f>AVERAGE(E281/O281)</f>
        <v>87.685606557377056</v>
      </c>
      <c r="T281" t="s">
        <v>8310</v>
      </c>
      <c r="U281" t="s">
        <v>8315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12"/>
        <v>41789.590682870366</v>
      </c>
      <c r="K282">
        <v>1397571035</v>
      </c>
      <c r="L282" s="14">
        <f t="shared" si="13"/>
        <v>41744.590682870366</v>
      </c>
      <c r="M282" s="6">
        <f t="shared" si="14"/>
        <v>45</v>
      </c>
      <c r="N282" t="b">
        <v>1</v>
      </c>
      <c r="O282">
        <v>2139</v>
      </c>
      <c r="P282" t="b">
        <v>1</v>
      </c>
      <c r="Q282" t="s">
        <v>8269</v>
      </c>
      <c r="R282" s="6">
        <v>156.14400000000001</v>
      </c>
      <c r="S282" s="10">
        <f>AVERAGE(E282/O282)</f>
        <v>54.748948106591868</v>
      </c>
      <c r="T282" t="s">
        <v>8310</v>
      </c>
      <c r="U282" t="s">
        <v>8315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12"/>
        <v>40035.80972222222</v>
      </c>
      <c r="K283">
        <v>1242532513</v>
      </c>
      <c r="L283" s="14">
        <f t="shared" si="13"/>
        <v>39950.163344907407</v>
      </c>
      <c r="M283" s="6">
        <f t="shared" si="14"/>
        <v>85</v>
      </c>
      <c r="N283" t="b">
        <v>1</v>
      </c>
      <c r="O283">
        <v>79</v>
      </c>
      <c r="P283" t="b">
        <v>1</v>
      </c>
      <c r="Q283" t="s">
        <v>8269</v>
      </c>
      <c r="R283" s="6">
        <v>120.58763636363636</v>
      </c>
      <c r="S283" s="10">
        <f>AVERAGE(E283/O283)</f>
        <v>83.953417721518989</v>
      </c>
      <c r="T283" t="s">
        <v>8310</v>
      </c>
      <c r="U283" t="s">
        <v>8315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12"/>
        <v>40231.916666666664</v>
      </c>
      <c r="K284">
        <v>1263679492</v>
      </c>
      <c r="L284" s="14">
        <f t="shared" si="13"/>
        <v>40194.920046296298</v>
      </c>
      <c r="M284" s="6">
        <f t="shared" si="14"/>
        <v>37</v>
      </c>
      <c r="N284" t="b">
        <v>1</v>
      </c>
      <c r="O284">
        <v>179</v>
      </c>
      <c r="P284" t="b">
        <v>1</v>
      </c>
      <c r="Q284" t="s">
        <v>8269</v>
      </c>
      <c r="R284" s="6">
        <v>101.18888888888888</v>
      </c>
      <c r="S284" s="10">
        <f>AVERAGE(E284/O284)</f>
        <v>254.38547486033519</v>
      </c>
      <c r="T284" t="s">
        <v>8310</v>
      </c>
      <c r="U284" t="s">
        <v>8315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12"/>
        <v>40695.207638888889</v>
      </c>
      <c r="K285">
        <v>1305219744</v>
      </c>
      <c r="L285" s="14">
        <f t="shared" si="13"/>
        <v>40675.71</v>
      </c>
      <c r="M285" s="6">
        <f t="shared" si="14"/>
        <v>20</v>
      </c>
      <c r="N285" t="b">
        <v>1</v>
      </c>
      <c r="O285">
        <v>202</v>
      </c>
      <c r="P285" t="b">
        <v>1</v>
      </c>
      <c r="Q285" t="s">
        <v>8269</v>
      </c>
      <c r="R285" s="6">
        <v>114.27249999999999</v>
      </c>
      <c r="S285" s="10">
        <f>AVERAGE(E285/O285)</f>
        <v>101.8269801980198</v>
      </c>
      <c r="T285" t="s">
        <v>8310</v>
      </c>
      <c r="U285" t="s">
        <v>8315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12"/>
        <v>40929.738194444442</v>
      </c>
      <c r="K286">
        <v>1325007780</v>
      </c>
      <c r="L286" s="14">
        <f t="shared" si="13"/>
        <v>40904.738194444442</v>
      </c>
      <c r="M286" s="6">
        <f t="shared" si="14"/>
        <v>25</v>
      </c>
      <c r="N286" t="b">
        <v>1</v>
      </c>
      <c r="O286">
        <v>760</v>
      </c>
      <c r="P286" t="b">
        <v>1</v>
      </c>
      <c r="Q286" t="s">
        <v>8269</v>
      </c>
      <c r="R286" s="6">
        <v>104.62615</v>
      </c>
      <c r="S286" s="10">
        <f>AVERAGE(E286/O286)</f>
        <v>55.066394736842106</v>
      </c>
      <c r="T286" t="s">
        <v>8310</v>
      </c>
      <c r="U286" t="s">
        <v>8315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12"/>
        <v>41536.756111111114</v>
      </c>
      <c r="K287">
        <v>1377022128</v>
      </c>
      <c r="L287" s="14">
        <f t="shared" si="13"/>
        <v>41506.756111111114</v>
      </c>
      <c r="M287" s="6">
        <f t="shared" si="14"/>
        <v>30</v>
      </c>
      <c r="N287" t="b">
        <v>1</v>
      </c>
      <c r="O287">
        <v>563</v>
      </c>
      <c r="P287" t="b">
        <v>1</v>
      </c>
      <c r="Q287" t="s">
        <v>8269</v>
      </c>
      <c r="R287" s="6">
        <v>228.82507142857142</v>
      </c>
      <c r="S287" s="10">
        <f>AVERAGE(E287/O287)</f>
        <v>56.901438721136763</v>
      </c>
      <c r="T287" t="s">
        <v>8310</v>
      </c>
      <c r="U287" t="s">
        <v>8315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12"/>
        <v>41358.774583333332</v>
      </c>
      <c r="K288">
        <v>1360352124</v>
      </c>
      <c r="L288" s="14">
        <f t="shared" si="13"/>
        <v>41313.816249999996</v>
      </c>
      <c r="M288" s="6">
        <f t="shared" si="14"/>
        <v>45</v>
      </c>
      <c r="N288" t="b">
        <v>1</v>
      </c>
      <c r="O288">
        <v>135</v>
      </c>
      <c r="P288" t="b">
        <v>1</v>
      </c>
      <c r="Q288" t="s">
        <v>8269</v>
      </c>
      <c r="R288" s="6">
        <v>109.15333333333332</v>
      </c>
      <c r="S288" s="10">
        <f>AVERAGE(E288/O288)</f>
        <v>121.28148148148148</v>
      </c>
      <c r="T288" t="s">
        <v>8310</v>
      </c>
      <c r="U288" t="s">
        <v>8315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12"/>
        <v>41215.166666666664</v>
      </c>
      <c r="K289">
        <v>1349160018</v>
      </c>
      <c r="L289" s="14">
        <f t="shared" si="13"/>
        <v>41184.277986111112</v>
      </c>
      <c r="M289" s="6">
        <f t="shared" si="14"/>
        <v>31</v>
      </c>
      <c r="N289" t="b">
        <v>1</v>
      </c>
      <c r="O289">
        <v>290</v>
      </c>
      <c r="P289" t="b">
        <v>1</v>
      </c>
      <c r="Q289" t="s">
        <v>8269</v>
      </c>
      <c r="R289" s="6">
        <v>176.29999999999998</v>
      </c>
      <c r="S289" s="10">
        <f>AVERAGE(E289/O289)</f>
        <v>91.189655172413794</v>
      </c>
      <c r="T289" t="s">
        <v>8310</v>
      </c>
      <c r="U289" t="s">
        <v>8315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12"/>
        <v>41086.168900462959</v>
      </c>
      <c r="K290">
        <v>1337659393</v>
      </c>
      <c r="L290" s="14">
        <f t="shared" si="13"/>
        <v>41051.168900462959</v>
      </c>
      <c r="M290" s="6">
        <f t="shared" si="14"/>
        <v>35</v>
      </c>
      <c r="N290" t="b">
        <v>1</v>
      </c>
      <c r="O290">
        <v>447</v>
      </c>
      <c r="P290" t="b">
        <v>1</v>
      </c>
      <c r="Q290" t="s">
        <v>8269</v>
      </c>
      <c r="R290" s="6">
        <v>103.21061999999999</v>
      </c>
      <c r="S290" s="10">
        <f>AVERAGE(E290/O290)</f>
        <v>115.44812080536913</v>
      </c>
      <c r="T290" t="s">
        <v>8310</v>
      </c>
      <c r="U290" t="s">
        <v>8315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12"/>
        <v>41580.456412037034</v>
      </c>
      <c r="K291">
        <v>1380797834</v>
      </c>
      <c r="L291" s="14">
        <f t="shared" si="13"/>
        <v>41550.456412037034</v>
      </c>
      <c r="M291" s="6">
        <f t="shared" si="14"/>
        <v>30</v>
      </c>
      <c r="N291" t="b">
        <v>1</v>
      </c>
      <c r="O291">
        <v>232</v>
      </c>
      <c r="P291" t="b">
        <v>1</v>
      </c>
      <c r="Q291" t="s">
        <v>8269</v>
      </c>
      <c r="R291" s="6">
        <v>104.82000000000001</v>
      </c>
      <c r="S291" s="10">
        <f>AVERAGE(E291/O291)</f>
        <v>67.771551724137936</v>
      </c>
      <c r="T291" t="s">
        <v>8310</v>
      </c>
      <c r="U291" t="s">
        <v>8315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12"/>
        <v>40576.332638888889</v>
      </c>
      <c r="K292">
        <v>1292316697</v>
      </c>
      <c r="L292" s="14">
        <f t="shared" si="13"/>
        <v>40526.36917824074</v>
      </c>
      <c r="M292" s="6">
        <f t="shared" si="14"/>
        <v>50</v>
      </c>
      <c r="N292" t="b">
        <v>1</v>
      </c>
      <c r="O292">
        <v>168</v>
      </c>
      <c r="P292" t="b">
        <v>1</v>
      </c>
      <c r="Q292" t="s">
        <v>8269</v>
      </c>
      <c r="R292" s="6">
        <v>106.68444444444445</v>
      </c>
      <c r="S292" s="10">
        <f>AVERAGE(E292/O292)</f>
        <v>28.576190476190476</v>
      </c>
      <c r="T292" t="s">
        <v>8310</v>
      </c>
      <c r="U292" t="s">
        <v>8315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12"/>
        <v>41395.000694444447</v>
      </c>
      <c r="K293">
        <v>1365791246</v>
      </c>
      <c r="L293" s="14">
        <f t="shared" si="13"/>
        <v>41376.769050925926</v>
      </c>
      <c r="M293" s="6">
        <f t="shared" si="14"/>
        <v>19</v>
      </c>
      <c r="N293" t="b">
        <v>1</v>
      </c>
      <c r="O293">
        <v>128</v>
      </c>
      <c r="P293" t="b">
        <v>1</v>
      </c>
      <c r="Q293" t="s">
        <v>8269</v>
      </c>
      <c r="R293" s="6">
        <v>120.02</v>
      </c>
      <c r="S293" s="10">
        <f>AVERAGE(E293/O293)</f>
        <v>46.8828125</v>
      </c>
      <c r="T293" t="s">
        <v>8310</v>
      </c>
      <c r="U293" t="s">
        <v>8315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12"/>
        <v>40845.165972222225</v>
      </c>
      <c r="K294">
        <v>1317064599</v>
      </c>
      <c r="L294" s="14">
        <f t="shared" si="13"/>
        <v>40812.803229166668</v>
      </c>
      <c r="M294" s="6">
        <f t="shared" si="14"/>
        <v>33</v>
      </c>
      <c r="N294" t="b">
        <v>1</v>
      </c>
      <c r="O294">
        <v>493</v>
      </c>
      <c r="P294" t="b">
        <v>1</v>
      </c>
      <c r="Q294" t="s">
        <v>8269</v>
      </c>
      <c r="R294" s="6">
        <v>101.50693333333334</v>
      </c>
      <c r="S294" s="10">
        <f>AVERAGE(E294/O294)</f>
        <v>154.42231237322514</v>
      </c>
      <c r="T294" t="s">
        <v>8310</v>
      </c>
      <c r="U294" t="s">
        <v>8315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12"/>
        <v>41749.667986111112</v>
      </c>
      <c r="K295">
        <v>1395417714</v>
      </c>
      <c r="L295" s="14">
        <f t="shared" si="13"/>
        <v>41719.667986111112</v>
      </c>
      <c r="M295" s="6">
        <f t="shared" si="14"/>
        <v>30</v>
      </c>
      <c r="N295" t="b">
        <v>1</v>
      </c>
      <c r="O295">
        <v>131</v>
      </c>
      <c r="P295" t="b">
        <v>1</v>
      </c>
      <c r="Q295" t="s">
        <v>8269</v>
      </c>
      <c r="R295" s="6">
        <v>101.38461538461539</v>
      </c>
      <c r="S295" s="10">
        <f>AVERAGE(E295/O295)</f>
        <v>201.22137404580153</v>
      </c>
      <c r="T295" t="s">
        <v>8310</v>
      </c>
      <c r="U295" t="s">
        <v>8315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12"/>
        <v>40378.666666666664</v>
      </c>
      <c r="K296">
        <v>1276480894</v>
      </c>
      <c r="L296" s="14">
        <f t="shared" si="13"/>
        <v>40343.084421296298</v>
      </c>
      <c r="M296" s="6">
        <f t="shared" si="14"/>
        <v>35</v>
      </c>
      <c r="N296" t="b">
        <v>1</v>
      </c>
      <c r="O296">
        <v>50</v>
      </c>
      <c r="P296" t="b">
        <v>1</v>
      </c>
      <c r="Q296" t="s">
        <v>8269</v>
      </c>
      <c r="R296" s="6">
        <v>100</v>
      </c>
      <c r="S296" s="10">
        <f>AVERAGE(E296/O296)</f>
        <v>100</v>
      </c>
      <c r="T296" t="s">
        <v>8310</v>
      </c>
      <c r="U296" t="s">
        <v>8315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12"/>
        <v>41579</v>
      </c>
      <c r="K297">
        <v>1378080409</v>
      </c>
      <c r="L297" s="14">
        <f t="shared" si="13"/>
        <v>41519.004733796297</v>
      </c>
      <c r="M297" s="6">
        <f t="shared" si="14"/>
        <v>60</v>
      </c>
      <c r="N297" t="b">
        <v>1</v>
      </c>
      <c r="O297">
        <v>665</v>
      </c>
      <c r="P297" t="b">
        <v>1</v>
      </c>
      <c r="Q297" t="s">
        <v>8269</v>
      </c>
      <c r="R297" s="6">
        <v>133.10911999999999</v>
      </c>
      <c r="S297" s="10">
        <f>AVERAGE(E297/O297)</f>
        <v>100.08204511278196</v>
      </c>
      <c r="T297" t="s">
        <v>8310</v>
      </c>
      <c r="U297" t="s">
        <v>8315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12"/>
        <v>41159.475497685184</v>
      </c>
      <c r="K298">
        <v>1344857083</v>
      </c>
      <c r="L298" s="14">
        <f t="shared" si="13"/>
        <v>41134.475497685184</v>
      </c>
      <c r="M298" s="6">
        <f t="shared" si="14"/>
        <v>25</v>
      </c>
      <c r="N298" t="b">
        <v>1</v>
      </c>
      <c r="O298">
        <v>129</v>
      </c>
      <c r="P298" t="b">
        <v>1</v>
      </c>
      <c r="Q298" t="s">
        <v>8269</v>
      </c>
      <c r="R298" s="6">
        <v>118.72620000000001</v>
      </c>
      <c r="S298" s="10">
        <f>AVERAGE(E298/O298)</f>
        <v>230.08953488372092</v>
      </c>
      <c r="T298" t="s">
        <v>8310</v>
      </c>
      <c r="U298" t="s">
        <v>8315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12"/>
        <v>42125.165972222225</v>
      </c>
      <c r="K299">
        <v>1427390901</v>
      </c>
      <c r="L299" s="14">
        <f t="shared" si="13"/>
        <v>42089.72802083334</v>
      </c>
      <c r="M299" s="6">
        <f t="shared" si="14"/>
        <v>36</v>
      </c>
      <c r="N299" t="b">
        <v>1</v>
      </c>
      <c r="O299">
        <v>142</v>
      </c>
      <c r="P299" t="b">
        <v>1</v>
      </c>
      <c r="Q299" t="s">
        <v>8269</v>
      </c>
      <c r="R299" s="6">
        <v>100.64</v>
      </c>
      <c r="S299" s="10">
        <f>AVERAGE(E299/O299)</f>
        <v>141.74647887323943</v>
      </c>
      <c r="T299" t="s">
        <v>8310</v>
      </c>
      <c r="U299" t="s">
        <v>8315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12"/>
        <v>41768.875</v>
      </c>
      <c r="K300">
        <v>1394536048</v>
      </c>
      <c r="L300" s="14">
        <f t="shared" si="13"/>
        <v>41709.463518518518</v>
      </c>
      <c r="M300" s="6">
        <f t="shared" si="14"/>
        <v>59</v>
      </c>
      <c r="N300" t="b">
        <v>1</v>
      </c>
      <c r="O300">
        <v>2436</v>
      </c>
      <c r="P300" t="b">
        <v>1</v>
      </c>
      <c r="Q300" t="s">
        <v>8269</v>
      </c>
      <c r="R300" s="6">
        <v>108.93241269841269</v>
      </c>
      <c r="S300" s="10">
        <f>AVERAGE(E300/O300)</f>
        <v>56.344351395730705</v>
      </c>
      <c r="T300" t="s">
        <v>8310</v>
      </c>
      <c r="U300" t="s">
        <v>8315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12"/>
        <v>40499.266898148147</v>
      </c>
      <c r="K301">
        <v>1287379460</v>
      </c>
      <c r="L301" s="14">
        <f t="shared" si="13"/>
        <v>40469.225231481483</v>
      </c>
      <c r="M301" s="6">
        <f t="shared" si="14"/>
        <v>30</v>
      </c>
      <c r="N301" t="b">
        <v>1</v>
      </c>
      <c r="O301">
        <v>244</v>
      </c>
      <c r="P301" t="b">
        <v>1</v>
      </c>
      <c r="Q301" t="s">
        <v>8269</v>
      </c>
      <c r="R301" s="6">
        <v>178.95250000000001</v>
      </c>
      <c r="S301" s="10">
        <f>AVERAGE(E301/O301)</f>
        <v>73.341188524590166</v>
      </c>
      <c r="T301" t="s">
        <v>8310</v>
      </c>
      <c r="U301" t="s">
        <v>8315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12"/>
        <v>40657.959930555553</v>
      </c>
      <c r="K302">
        <v>1301007738</v>
      </c>
      <c r="L302" s="14">
        <f t="shared" si="13"/>
        <v>40626.959930555553</v>
      </c>
      <c r="M302" s="6">
        <f t="shared" si="14"/>
        <v>31</v>
      </c>
      <c r="N302" t="b">
        <v>1</v>
      </c>
      <c r="O302">
        <v>298</v>
      </c>
      <c r="P302" t="b">
        <v>1</v>
      </c>
      <c r="Q302" t="s">
        <v>8269</v>
      </c>
      <c r="R302" s="6">
        <v>101.72264</v>
      </c>
      <c r="S302" s="10">
        <f>AVERAGE(E302/O302)</f>
        <v>85.337785234899329</v>
      </c>
      <c r="T302" t="s">
        <v>8310</v>
      </c>
      <c r="U302" t="s">
        <v>8315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12"/>
        <v>41352.696006944447</v>
      </c>
      <c r="K303">
        <v>1360258935</v>
      </c>
      <c r="L303" s="14">
        <f t="shared" si="13"/>
        <v>41312.737673611111</v>
      </c>
      <c r="M303" s="6">
        <f t="shared" si="14"/>
        <v>40</v>
      </c>
      <c r="N303" t="b">
        <v>1</v>
      </c>
      <c r="O303">
        <v>251</v>
      </c>
      <c r="P303" t="b">
        <v>1</v>
      </c>
      <c r="Q303" t="s">
        <v>8269</v>
      </c>
      <c r="R303" s="6">
        <v>118.73499999999999</v>
      </c>
      <c r="S303" s="10">
        <f>AVERAGE(E303/O303)</f>
        <v>61.496215139442228</v>
      </c>
      <c r="T303" t="s">
        <v>8310</v>
      </c>
      <c r="U303" t="s">
        <v>8315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12"/>
        <v>40963.856921296298</v>
      </c>
      <c r="K304">
        <v>1327523638</v>
      </c>
      <c r="L304" s="14">
        <f t="shared" si="13"/>
        <v>40933.856921296298</v>
      </c>
      <c r="M304" s="6">
        <f t="shared" si="14"/>
        <v>30</v>
      </c>
      <c r="N304" t="b">
        <v>1</v>
      </c>
      <c r="O304">
        <v>108</v>
      </c>
      <c r="P304" t="b">
        <v>1</v>
      </c>
      <c r="Q304" t="s">
        <v>8269</v>
      </c>
      <c r="R304" s="6">
        <v>100.46</v>
      </c>
      <c r="S304" s="10">
        <f>AVERAGE(E304/O304)</f>
        <v>93.018518518518519</v>
      </c>
      <c r="T304" t="s">
        <v>8310</v>
      </c>
      <c r="U304" t="s">
        <v>8315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12"/>
        <v>41062.071134259262</v>
      </c>
      <c r="K305">
        <v>1336009346</v>
      </c>
      <c r="L305" s="14">
        <f t="shared" si="13"/>
        <v>41032.071134259262</v>
      </c>
      <c r="M305" s="6">
        <f t="shared" si="14"/>
        <v>30</v>
      </c>
      <c r="N305" t="b">
        <v>1</v>
      </c>
      <c r="O305">
        <v>82</v>
      </c>
      <c r="P305" t="b">
        <v>1</v>
      </c>
      <c r="Q305" t="s">
        <v>8269</v>
      </c>
      <c r="R305" s="6">
        <v>137.46666666666667</v>
      </c>
      <c r="S305" s="10">
        <f>AVERAGE(E305/O305)</f>
        <v>50.292682926829265</v>
      </c>
      <c r="T305" t="s">
        <v>8310</v>
      </c>
      <c r="U305" t="s">
        <v>8315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12"/>
        <v>41153.083333333336</v>
      </c>
      <c r="K306">
        <v>1343096197</v>
      </c>
      <c r="L306" s="14">
        <f t="shared" si="13"/>
        <v>41114.094872685186</v>
      </c>
      <c r="M306" s="6">
        <f t="shared" si="14"/>
        <v>39</v>
      </c>
      <c r="N306" t="b">
        <v>1</v>
      </c>
      <c r="O306">
        <v>74</v>
      </c>
      <c r="P306" t="b">
        <v>1</v>
      </c>
      <c r="Q306" t="s">
        <v>8269</v>
      </c>
      <c r="R306" s="6">
        <v>231.64705882352939</v>
      </c>
      <c r="S306" s="10">
        <f>AVERAGE(E306/O306)</f>
        <v>106.43243243243244</v>
      </c>
      <c r="T306" t="s">
        <v>8310</v>
      </c>
      <c r="U306" t="s">
        <v>8315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12"/>
        <v>40978.630196759259</v>
      </c>
      <c r="K307">
        <v>1328800049</v>
      </c>
      <c r="L307" s="14">
        <f t="shared" si="13"/>
        <v>40948.630196759259</v>
      </c>
      <c r="M307" s="6">
        <f t="shared" si="14"/>
        <v>30</v>
      </c>
      <c r="N307" t="b">
        <v>1</v>
      </c>
      <c r="O307">
        <v>189</v>
      </c>
      <c r="P307" t="b">
        <v>1</v>
      </c>
      <c r="Q307" t="s">
        <v>8269</v>
      </c>
      <c r="R307" s="6">
        <v>130.33333333333331</v>
      </c>
      <c r="S307" s="10">
        <f>AVERAGE(E307/O307)</f>
        <v>51.719576719576722</v>
      </c>
      <c r="T307" t="s">
        <v>8310</v>
      </c>
      <c r="U307" t="s">
        <v>8315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12"/>
        <v>41353.795520833337</v>
      </c>
      <c r="K308">
        <v>1362081933</v>
      </c>
      <c r="L308" s="14">
        <f t="shared" si="13"/>
        <v>41333.837187500001</v>
      </c>
      <c r="M308" s="6">
        <f t="shared" si="14"/>
        <v>20</v>
      </c>
      <c r="N308" t="b">
        <v>1</v>
      </c>
      <c r="O308">
        <v>80</v>
      </c>
      <c r="P308" t="b">
        <v>1</v>
      </c>
      <c r="Q308" t="s">
        <v>8269</v>
      </c>
      <c r="R308" s="6">
        <v>292.89999999999998</v>
      </c>
      <c r="S308" s="10">
        <f>AVERAGE(E308/O308)</f>
        <v>36.612499999999997</v>
      </c>
      <c r="T308" t="s">
        <v>8310</v>
      </c>
      <c r="U308" t="s">
        <v>8315</v>
      </c>
    </row>
    <row r="309" spans="1:21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12"/>
        <v>41312.944456018515</v>
      </c>
      <c r="K309">
        <v>1357684801</v>
      </c>
      <c r="L309" s="14">
        <f t="shared" si="13"/>
        <v>41282.944456018515</v>
      </c>
      <c r="M309" s="6">
        <f t="shared" si="14"/>
        <v>30</v>
      </c>
      <c r="N309" t="b">
        <v>1</v>
      </c>
      <c r="O309">
        <v>576</v>
      </c>
      <c r="P309" t="b">
        <v>1</v>
      </c>
      <c r="Q309" t="s">
        <v>8269</v>
      </c>
      <c r="R309" s="6">
        <v>111.31818181818183</v>
      </c>
      <c r="S309" s="10">
        <f>AVERAGE(E309/O309)</f>
        <v>42.517361111111114</v>
      </c>
      <c r="T309" t="s">
        <v>8310</v>
      </c>
      <c r="U309" t="s">
        <v>8315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12"/>
        <v>40612.694560185184</v>
      </c>
      <c r="K310">
        <v>1295887210</v>
      </c>
      <c r="L310" s="14">
        <f t="shared" si="13"/>
        <v>40567.694560185184</v>
      </c>
      <c r="M310" s="6">
        <f t="shared" si="14"/>
        <v>45</v>
      </c>
      <c r="N310" t="b">
        <v>1</v>
      </c>
      <c r="O310">
        <v>202</v>
      </c>
      <c r="P310" t="b">
        <v>1</v>
      </c>
      <c r="Q310" t="s">
        <v>8269</v>
      </c>
      <c r="R310" s="6">
        <v>105.56666666666668</v>
      </c>
      <c r="S310" s="10">
        <f>AVERAGE(E310/O310)</f>
        <v>62.712871287128714</v>
      </c>
      <c r="T310" t="s">
        <v>8310</v>
      </c>
      <c r="U310" t="s">
        <v>8315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12"/>
        <v>41155.751550925925</v>
      </c>
      <c r="K311">
        <v>1344880934</v>
      </c>
      <c r="L311" s="14">
        <f t="shared" si="13"/>
        <v>41134.751550925925</v>
      </c>
      <c r="M311" s="6">
        <f t="shared" si="14"/>
        <v>21</v>
      </c>
      <c r="N311" t="b">
        <v>1</v>
      </c>
      <c r="O311">
        <v>238</v>
      </c>
      <c r="P311" t="b">
        <v>1</v>
      </c>
      <c r="Q311" t="s">
        <v>8269</v>
      </c>
      <c r="R311" s="6">
        <v>118.94444444444446</v>
      </c>
      <c r="S311" s="10">
        <f>AVERAGE(E311/O311)</f>
        <v>89.957983193277315</v>
      </c>
      <c r="T311" t="s">
        <v>8310</v>
      </c>
      <c r="U311" t="s">
        <v>8315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12"/>
        <v>40836.083333333336</v>
      </c>
      <c r="K312">
        <v>1317788623</v>
      </c>
      <c r="L312" s="14">
        <f t="shared" si="13"/>
        <v>40821.183136574073</v>
      </c>
      <c r="M312" s="6">
        <f t="shared" si="14"/>
        <v>15</v>
      </c>
      <c r="N312" t="b">
        <v>1</v>
      </c>
      <c r="O312">
        <v>36</v>
      </c>
      <c r="P312" t="b">
        <v>1</v>
      </c>
      <c r="Q312" t="s">
        <v>8269</v>
      </c>
      <c r="R312" s="6">
        <v>104.129</v>
      </c>
      <c r="S312" s="10">
        <f>AVERAGE(E312/O312)</f>
        <v>28.924722222222222</v>
      </c>
      <c r="T312" t="s">
        <v>8310</v>
      </c>
      <c r="U312" t="s">
        <v>8315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12"/>
        <v>40909.332638888889</v>
      </c>
      <c r="K313">
        <v>1321852592</v>
      </c>
      <c r="L313" s="14">
        <f t="shared" si="13"/>
        <v>40868.219814814816</v>
      </c>
      <c r="M313" s="6">
        <f t="shared" si="14"/>
        <v>41</v>
      </c>
      <c r="N313" t="b">
        <v>1</v>
      </c>
      <c r="O313">
        <v>150</v>
      </c>
      <c r="P313" t="b">
        <v>1</v>
      </c>
      <c r="Q313" t="s">
        <v>8269</v>
      </c>
      <c r="R313" s="6">
        <v>104.10165000000001</v>
      </c>
      <c r="S313" s="10">
        <f>AVERAGE(E313/O313)</f>
        <v>138.8022</v>
      </c>
      <c r="T313" t="s">
        <v>8310</v>
      </c>
      <c r="U313" t="s">
        <v>8315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12"/>
        <v>41378.877685185187</v>
      </c>
      <c r="K314">
        <v>1363381432</v>
      </c>
      <c r="L314" s="14">
        <f t="shared" si="13"/>
        <v>41348.877685185187</v>
      </c>
      <c r="M314" s="6">
        <f t="shared" si="14"/>
        <v>30</v>
      </c>
      <c r="N314" t="b">
        <v>1</v>
      </c>
      <c r="O314">
        <v>146</v>
      </c>
      <c r="P314" t="b">
        <v>1</v>
      </c>
      <c r="Q314" t="s">
        <v>8269</v>
      </c>
      <c r="R314" s="6">
        <v>111.87499999999999</v>
      </c>
      <c r="S314" s="10">
        <f>AVERAGE(E314/O314)</f>
        <v>61.301369863013697</v>
      </c>
      <c r="T314" t="s">
        <v>8310</v>
      </c>
      <c r="U314" t="s">
        <v>8315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12"/>
        <v>40401.665972222225</v>
      </c>
      <c r="K315">
        <v>1277702894</v>
      </c>
      <c r="L315" s="14">
        <f t="shared" si="13"/>
        <v>40357.227939814817</v>
      </c>
      <c r="M315" s="6">
        <f t="shared" si="14"/>
        <v>44</v>
      </c>
      <c r="N315" t="b">
        <v>1</v>
      </c>
      <c r="O315">
        <v>222</v>
      </c>
      <c r="P315" t="b">
        <v>1</v>
      </c>
      <c r="Q315" t="s">
        <v>8269</v>
      </c>
      <c r="R315" s="6">
        <v>104.73529411764706</v>
      </c>
      <c r="S315" s="10">
        <f>AVERAGE(E315/O315)</f>
        <v>80.202702702702709</v>
      </c>
      <c r="T315" t="s">
        <v>8310</v>
      </c>
      <c r="U315" t="s">
        <v>8315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12"/>
        <v>41334.833194444444</v>
      </c>
      <c r="K316">
        <v>1359575988</v>
      </c>
      <c r="L316" s="14">
        <f t="shared" si="13"/>
        <v>41304.833194444444</v>
      </c>
      <c r="M316" s="6">
        <f t="shared" si="14"/>
        <v>30</v>
      </c>
      <c r="N316" t="b">
        <v>1</v>
      </c>
      <c r="O316">
        <v>120</v>
      </c>
      <c r="P316" t="b">
        <v>1</v>
      </c>
      <c r="Q316" t="s">
        <v>8269</v>
      </c>
      <c r="R316" s="6">
        <v>385.15000000000003</v>
      </c>
      <c r="S316" s="10">
        <f>AVERAGE(E316/O316)</f>
        <v>32.095833333333331</v>
      </c>
      <c r="T316" t="s">
        <v>8310</v>
      </c>
      <c r="U316" t="s">
        <v>8315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12"/>
        <v>41143.77238425926</v>
      </c>
      <c r="K317">
        <v>1343068334</v>
      </c>
      <c r="L317" s="14">
        <f t="shared" si="13"/>
        <v>41113.77238425926</v>
      </c>
      <c r="M317" s="6">
        <f t="shared" si="14"/>
        <v>30</v>
      </c>
      <c r="N317" t="b">
        <v>1</v>
      </c>
      <c r="O317">
        <v>126</v>
      </c>
      <c r="P317" t="b">
        <v>1</v>
      </c>
      <c r="Q317" t="s">
        <v>8269</v>
      </c>
      <c r="R317" s="6">
        <v>101.248</v>
      </c>
      <c r="S317" s="10">
        <f>AVERAGE(E317/O317)</f>
        <v>200.88888888888889</v>
      </c>
      <c r="T317" t="s">
        <v>8310</v>
      </c>
      <c r="U317" t="s">
        <v>8315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12"/>
        <v>41984.207638888889</v>
      </c>
      <c r="K318">
        <v>1415398197</v>
      </c>
      <c r="L318" s="14">
        <f t="shared" si="13"/>
        <v>41950.923576388886</v>
      </c>
      <c r="M318" s="6">
        <f t="shared" si="14"/>
        <v>34</v>
      </c>
      <c r="N318" t="b">
        <v>1</v>
      </c>
      <c r="O318">
        <v>158</v>
      </c>
      <c r="P318" t="b">
        <v>1</v>
      </c>
      <c r="Q318" t="s">
        <v>8269</v>
      </c>
      <c r="R318" s="6">
        <v>113.77333333333333</v>
      </c>
      <c r="S318" s="10">
        <f>AVERAGE(E318/O318)</f>
        <v>108.01265822784811</v>
      </c>
      <c r="T318" t="s">
        <v>8310</v>
      </c>
      <c r="U318" t="s">
        <v>8315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12"/>
        <v>41619.676886574074</v>
      </c>
      <c r="K319">
        <v>1384186483</v>
      </c>
      <c r="L319" s="14">
        <f t="shared" si="13"/>
        <v>41589.676886574074</v>
      </c>
      <c r="M319" s="6">
        <f t="shared" si="14"/>
        <v>30</v>
      </c>
      <c r="N319" t="b">
        <v>1</v>
      </c>
      <c r="O319">
        <v>316</v>
      </c>
      <c r="P319" t="b">
        <v>1</v>
      </c>
      <c r="Q319" t="s">
        <v>8269</v>
      </c>
      <c r="R319" s="6">
        <v>100.80333333333333</v>
      </c>
      <c r="S319" s="10">
        <f>AVERAGE(E319/O319)</f>
        <v>95.699367088607602</v>
      </c>
      <c r="T319" t="s">
        <v>8310</v>
      </c>
      <c r="U319" t="s">
        <v>8315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12"/>
        <v>41359.997118055559</v>
      </c>
      <c r="K320">
        <v>1361753751</v>
      </c>
      <c r="L320" s="14">
        <f t="shared" si="13"/>
        <v>41330.038784722223</v>
      </c>
      <c r="M320" s="6">
        <f t="shared" si="14"/>
        <v>29</v>
      </c>
      <c r="N320" t="b">
        <v>1</v>
      </c>
      <c r="O320">
        <v>284</v>
      </c>
      <c r="P320" t="b">
        <v>1</v>
      </c>
      <c r="Q320" t="s">
        <v>8269</v>
      </c>
      <c r="R320" s="6">
        <v>283.32</v>
      </c>
      <c r="S320" s="10">
        <f>AVERAGE(E320/O320)</f>
        <v>49.880281690140848</v>
      </c>
      <c r="T320" t="s">
        <v>8310</v>
      </c>
      <c r="U320" t="s">
        <v>8315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12"/>
        <v>40211.332638888889</v>
      </c>
      <c r="K321">
        <v>1257538029</v>
      </c>
      <c r="L321" s="14">
        <f t="shared" si="13"/>
        <v>40123.83829861111</v>
      </c>
      <c r="M321" s="6">
        <f t="shared" si="14"/>
        <v>88</v>
      </c>
      <c r="N321" t="b">
        <v>1</v>
      </c>
      <c r="O321">
        <v>51</v>
      </c>
      <c r="P321" t="b">
        <v>1</v>
      </c>
      <c r="Q321" t="s">
        <v>8269</v>
      </c>
      <c r="R321" s="6">
        <v>112.68</v>
      </c>
      <c r="S321" s="10">
        <f>AVERAGE(E321/O321)</f>
        <v>110.47058823529412</v>
      </c>
      <c r="T321" t="s">
        <v>8310</v>
      </c>
      <c r="U321" t="s">
        <v>8315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12"/>
        <v>42360.958333333328</v>
      </c>
      <c r="K322">
        <v>1448284433</v>
      </c>
      <c r="L322" s="14">
        <f t="shared" si="13"/>
        <v>42331.551307870366</v>
      </c>
      <c r="M322" s="6">
        <f t="shared" si="14"/>
        <v>29</v>
      </c>
      <c r="N322" t="b">
        <v>1</v>
      </c>
      <c r="O322">
        <v>158</v>
      </c>
      <c r="P322" t="b">
        <v>1</v>
      </c>
      <c r="Q322" t="s">
        <v>8269</v>
      </c>
      <c r="R322" s="6">
        <v>106.58000000000001</v>
      </c>
      <c r="S322" s="10">
        <f>AVERAGE(E322/O322)</f>
        <v>134.91139240506328</v>
      </c>
      <c r="T322" t="s">
        <v>8310</v>
      </c>
      <c r="U322" t="s">
        <v>8315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15">(((I323/60)/60)/24)+DATE(1970,1,1)</f>
        <v>42682.488263888896</v>
      </c>
      <c r="K323">
        <v>1475577786</v>
      </c>
      <c r="L323" s="14">
        <f t="shared" ref="L323:L386" si="16">(((K323/60)/60)/24)+DATE(1970,1,1)</f>
        <v>42647.446597222224</v>
      </c>
      <c r="M323" s="6">
        <f t="shared" ref="M323:M386" si="17">_xlfn.DAYS(J:J,L:L)</f>
        <v>35</v>
      </c>
      <c r="N323" t="b">
        <v>1</v>
      </c>
      <c r="O323">
        <v>337</v>
      </c>
      <c r="P323" t="b">
        <v>1</v>
      </c>
      <c r="Q323" t="s">
        <v>8269</v>
      </c>
      <c r="R323" s="6">
        <v>102.66285714285715</v>
      </c>
      <c r="S323" s="10">
        <f>AVERAGE(E323/O323)</f>
        <v>106.62314540059347</v>
      </c>
      <c r="T323" t="s">
        <v>8310</v>
      </c>
      <c r="U323" t="s">
        <v>8315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15"/>
        <v>42503.57</v>
      </c>
      <c r="K324">
        <v>1460554848</v>
      </c>
      <c r="L324" s="14">
        <f t="shared" si="16"/>
        <v>42473.57</v>
      </c>
      <c r="M324" s="6">
        <f t="shared" si="17"/>
        <v>30</v>
      </c>
      <c r="N324" t="b">
        <v>1</v>
      </c>
      <c r="O324">
        <v>186</v>
      </c>
      <c r="P324" t="b">
        <v>1</v>
      </c>
      <c r="Q324" t="s">
        <v>8269</v>
      </c>
      <c r="R324" s="6">
        <v>107.91200000000001</v>
      </c>
      <c r="S324" s="10">
        <f>AVERAGE(E324/O324)</f>
        <v>145.04301075268816</v>
      </c>
      <c r="T324" t="s">
        <v>8310</v>
      </c>
      <c r="U324" t="s">
        <v>8315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15"/>
        <v>42725.332638888889</v>
      </c>
      <c r="K325">
        <v>1479886966</v>
      </c>
      <c r="L325" s="14">
        <f t="shared" si="16"/>
        <v>42697.32136574074</v>
      </c>
      <c r="M325" s="6">
        <f t="shared" si="17"/>
        <v>28</v>
      </c>
      <c r="N325" t="b">
        <v>1</v>
      </c>
      <c r="O325">
        <v>58</v>
      </c>
      <c r="P325" t="b">
        <v>1</v>
      </c>
      <c r="Q325" t="s">
        <v>8269</v>
      </c>
      <c r="R325" s="6">
        <v>123.07407407407408</v>
      </c>
      <c r="S325" s="10">
        <f>AVERAGE(E325/O325)</f>
        <v>114.58620689655173</v>
      </c>
      <c r="T325" t="s">
        <v>8310</v>
      </c>
      <c r="U325" t="s">
        <v>8315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15"/>
        <v>42217.626250000001</v>
      </c>
      <c r="K326">
        <v>1435590108</v>
      </c>
      <c r="L326" s="14">
        <f t="shared" si="16"/>
        <v>42184.626250000001</v>
      </c>
      <c r="M326" s="6">
        <f t="shared" si="17"/>
        <v>33</v>
      </c>
      <c r="N326" t="b">
        <v>1</v>
      </c>
      <c r="O326">
        <v>82</v>
      </c>
      <c r="P326" t="b">
        <v>1</v>
      </c>
      <c r="Q326" t="s">
        <v>8269</v>
      </c>
      <c r="R326" s="6">
        <v>101.6</v>
      </c>
      <c r="S326" s="10">
        <f>AVERAGE(E326/O326)</f>
        <v>105.3170731707317</v>
      </c>
      <c r="T326" t="s">
        <v>8310</v>
      </c>
      <c r="U326" t="s">
        <v>8315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15"/>
        <v>42724.187881944439</v>
      </c>
      <c r="K327">
        <v>1479184233</v>
      </c>
      <c r="L327" s="14">
        <f t="shared" si="16"/>
        <v>42689.187881944439</v>
      </c>
      <c r="M327" s="6">
        <f t="shared" si="17"/>
        <v>35</v>
      </c>
      <c r="N327" t="b">
        <v>1</v>
      </c>
      <c r="O327">
        <v>736</v>
      </c>
      <c r="P327" t="b">
        <v>1</v>
      </c>
      <c r="Q327" t="s">
        <v>8269</v>
      </c>
      <c r="R327" s="6">
        <v>104.396</v>
      </c>
      <c r="S327" s="10">
        <f>AVERAGE(E327/O327)</f>
        <v>70.921195652173907</v>
      </c>
      <c r="T327" t="s">
        <v>8310</v>
      </c>
      <c r="U327" t="s">
        <v>8315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15"/>
        <v>42808.956250000003</v>
      </c>
      <c r="K328">
        <v>1486625606</v>
      </c>
      <c r="L328" s="14">
        <f t="shared" si="16"/>
        <v>42775.314884259264</v>
      </c>
      <c r="M328" s="6">
        <f t="shared" si="17"/>
        <v>33</v>
      </c>
      <c r="N328" t="b">
        <v>1</v>
      </c>
      <c r="O328">
        <v>1151</v>
      </c>
      <c r="P328" t="b">
        <v>1</v>
      </c>
      <c r="Q328" t="s">
        <v>8269</v>
      </c>
      <c r="R328" s="6">
        <v>112.92973333333333</v>
      </c>
      <c r="S328" s="10">
        <f>AVERAGE(E328/O328)</f>
        <v>147.17167680278018</v>
      </c>
      <c r="T328" t="s">
        <v>8310</v>
      </c>
      <c r="U328" t="s">
        <v>8315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15"/>
        <v>42085.333333333328</v>
      </c>
      <c r="K329">
        <v>1424669929</v>
      </c>
      <c r="L329" s="14">
        <f t="shared" si="16"/>
        <v>42058.235289351855</v>
      </c>
      <c r="M329" s="6">
        <f t="shared" si="17"/>
        <v>27</v>
      </c>
      <c r="N329" t="b">
        <v>1</v>
      </c>
      <c r="O329">
        <v>34</v>
      </c>
      <c r="P329" t="b">
        <v>1</v>
      </c>
      <c r="Q329" t="s">
        <v>8269</v>
      </c>
      <c r="R329" s="6">
        <v>136.4</v>
      </c>
      <c r="S329" s="10">
        <f>AVERAGE(E329/O329)</f>
        <v>160.47058823529412</v>
      </c>
      <c r="T329" t="s">
        <v>8310</v>
      </c>
      <c r="U329" t="s">
        <v>8315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15"/>
        <v>42309.166666666672</v>
      </c>
      <c r="K330">
        <v>1443739388</v>
      </c>
      <c r="L330" s="14">
        <f t="shared" si="16"/>
        <v>42278.946620370371</v>
      </c>
      <c r="M330" s="6">
        <f t="shared" si="17"/>
        <v>31</v>
      </c>
      <c r="N330" t="b">
        <v>1</v>
      </c>
      <c r="O330">
        <v>498</v>
      </c>
      <c r="P330" t="b">
        <v>1</v>
      </c>
      <c r="Q330" t="s">
        <v>8269</v>
      </c>
      <c r="R330" s="6">
        <v>103.61439999999999</v>
      </c>
      <c r="S330" s="10">
        <f>AVERAGE(E330/O330)</f>
        <v>156.04578313253012</v>
      </c>
      <c r="T330" t="s">
        <v>8310</v>
      </c>
      <c r="U330" t="s">
        <v>8315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15"/>
        <v>42315.166666666672</v>
      </c>
      <c r="K331">
        <v>1444821127</v>
      </c>
      <c r="L331" s="14">
        <f t="shared" si="16"/>
        <v>42291.46674768519</v>
      </c>
      <c r="M331" s="6">
        <f t="shared" si="17"/>
        <v>24</v>
      </c>
      <c r="N331" t="b">
        <v>1</v>
      </c>
      <c r="O331">
        <v>167</v>
      </c>
      <c r="P331" t="b">
        <v>1</v>
      </c>
      <c r="Q331" t="s">
        <v>8269</v>
      </c>
      <c r="R331" s="6">
        <v>105.5</v>
      </c>
      <c r="S331" s="10">
        <f>AVERAGE(E331/O331)</f>
        <v>63.17365269461078</v>
      </c>
      <c r="T331" t="s">
        <v>8310</v>
      </c>
      <c r="U331" t="s">
        <v>8315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15"/>
        <v>41411.165972222225</v>
      </c>
      <c r="K332">
        <v>1366028563</v>
      </c>
      <c r="L332" s="14">
        <f t="shared" si="16"/>
        <v>41379.515775462962</v>
      </c>
      <c r="M332" s="6">
        <f t="shared" si="17"/>
        <v>32</v>
      </c>
      <c r="N332" t="b">
        <v>1</v>
      </c>
      <c r="O332">
        <v>340</v>
      </c>
      <c r="P332" t="b">
        <v>1</v>
      </c>
      <c r="Q332" t="s">
        <v>8269</v>
      </c>
      <c r="R332" s="6">
        <v>101.82857142857142</v>
      </c>
      <c r="S332" s="10">
        <f>AVERAGE(E332/O332)</f>
        <v>104.82352941176471</v>
      </c>
      <c r="T332" t="s">
        <v>8310</v>
      </c>
      <c r="U332" t="s">
        <v>8315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15"/>
        <v>42538.581412037034</v>
      </c>
      <c r="K333">
        <v>1463493434</v>
      </c>
      <c r="L333" s="14">
        <f t="shared" si="16"/>
        <v>42507.581412037034</v>
      </c>
      <c r="M333" s="6">
        <f t="shared" si="17"/>
        <v>31</v>
      </c>
      <c r="N333" t="b">
        <v>1</v>
      </c>
      <c r="O333">
        <v>438</v>
      </c>
      <c r="P333" t="b">
        <v>1</v>
      </c>
      <c r="Q333" t="s">
        <v>8269</v>
      </c>
      <c r="R333" s="6">
        <v>106.60499999999999</v>
      </c>
      <c r="S333" s="10">
        <f>AVERAGE(E333/O333)</f>
        <v>97.356164383561648</v>
      </c>
      <c r="T333" t="s">
        <v>8310</v>
      </c>
      <c r="U333" t="s">
        <v>8315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15"/>
        <v>42305.333333333328</v>
      </c>
      <c r="K334">
        <v>1442420377</v>
      </c>
      <c r="L334" s="14">
        <f t="shared" si="16"/>
        <v>42263.680289351847</v>
      </c>
      <c r="M334" s="6">
        <f t="shared" si="17"/>
        <v>42</v>
      </c>
      <c r="N334" t="b">
        <v>1</v>
      </c>
      <c r="O334">
        <v>555</v>
      </c>
      <c r="P334" t="b">
        <v>1</v>
      </c>
      <c r="Q334" t="s">
        <v>8269</v>
      </c>
      <c r="R334" s="6">
        <v>113.015</v>
      </c>
      <c r="S334" s="10">
        <f>AVERAGE(E334/O334)</f>
        <v>203.63063063063063</v>
      </c>
      <c r="T334" t="s">
        <v>8310</v>
      </c>
      <c r="U334" t="s">
        <v>8315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15"/>
        <v>42467.59480324074</v>
      </c>
      <c r="K335">
        <v>1457450191</v>
      </c>
      <c r="L335" s="14">
        <f t="shared" si="16"/>
        <v>42437.636469907404</v>
      </c>
      <c r="M335" s="6">
        <f t="shared" si="17"/>
        <v>30</v>
      </c>
      <c r="N335" t="b">
        <v>1</v>
      </c>
      <c r="O335">
        <v>266</v>
      </c>
      <c r="P335" t="b">
        <v>1</v>
      </c>
      <c r="Q335" t="s">
        <v>8269</v>
      </c>
      <c r="R335" s="6">
        <v>125.22750000000001</v>
      </c>
      <c r="S335" s="10">
        <f>AVERAGE(E335/O335)</f>
        <v>188.31203007518798</v>
      </c>
      <c r="T335" t="s">
        <v>8310</v>
      </c>
      <c r="U335" t="s">
        <v>8315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15"/>
        <v>42139.791666666672</v>
      </c>
      <c r="K336">
        <v>1428423757</v>
      </c>
      <c r="L336" s="14">
        <f t="shared" si="16"/>
        <v>42101.682372685187</v>
      </c>
      <c r="M336" s="6">
        <f t="shared" si="17"/>
        <v>38</v>
      </c>
      <c r="N336" t="b">
        <v>1</v>
      </c>
      <c r="O336">
        <v>69</v>
      </c>
      <c r="P336" t="b">
        <v>1</v>
      </c>
      <c r="Q336" t="s">
        <v>8269</v>
      </c>
      <c r="R336" s="6">
        <v>101.19</v>
      </c>
      <c r="S336" s="10">
        <f>AVERAGE(E336/O336)</f>
        <v>146.65217391304347</v>
      </c>
      <c r="T336" t="s">
        <v>8310</v>
      </c>
      <c r="U336" t="s">
        <v>8315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15"/>
        <v>42132.916666666672</v>
      </c>
      <c r="K337">
        <v>1428428515</v>
      </c>
      <c r="L337" s="14">
        <f t="shared" si="16"/>
        <v>42101.737442129626</v>
      </c>
      <c r="M337" s="6">
        <f t="shared" si="17"/>
        <v>31</v>
      </c>
      <c r="N337" t="b">
        <v>1</v>
      </c>
      <c r="O337">
        <v>80</v>
      </c>
      <c r="P337" t="b">
        <v>1</v>
      </c>
      <c r="Q337" t="s">
        <v>8269</v>
      </c>
      <c r="R337" s="6">
        <v>102.76470588235294</v>
      </c>
      <c r="S337" s="10">
        <f>AVERAGE(E337/O337)</f>
        <v>109.1875</v>
      </c>
      <c r="T337" t="s">
        <v>8310</v>
      </c>
      <c r="U337" t="s">
        <v>8315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15"/>
        <v>42321.637939814813</v>
      </c>
      <c r="K338">
        <v>1444832318</v>
      </c>
      <c r="L338" s="14">
        <f t="shared" si="16"/>
        <v>42291.596273148149</v>
      </c>
      <c r="M338" s="6">
        <f t="shared" si="17"/>
        <v>30</v>
      </c>
      <c r="N338" t="b">
        <v>1</v>
      </c>
      <c r="O338">
        <v>493</v>
      </c>
      <c r="P338" t="b">
        <v>1</v>
      </c>
      <c r="Q338" t="s">
        <v>8269</v>
      </c>
      <c r="R338" s="6">
        <v>116.83911999999998</v>
      </c>
      <c r="S338" s="10">
        <f>AVERAGE(E338/O338)</f>
        <v>59.249046653144013</v>
      </c>
      <c r="T338" t="s">
        <v>8310</v>
      </c>
      <c r="U338" t="s">
        <v>8315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15"/>
        <v>42077.086898148147</v>
      </c>
      <c r="K339">
        <v>1423710308</v>
      </c>
      <c r="L339" s="14">
        <f t="shared" si="16"/>
        <v>42047.128564814819</v>
      </c>
      <c r="M339" s="6">
        <f t="shared" si="17"/>
        <v>30</v>
      </c>
      <c r="N339" t="b">
        <v>1</v>
      </c>
      <c r="O339">
        <v>31</v>
      </c>
      <c r="P339" t="b">
        <v>1</v>
      </c>
      <c r="Q339" t="s">
        <v>8269</v>
      </c>
      <c r="R339" s="6">
        <v>101.16833333333335</v>
      </c>
      <c r="S339" s="10">
        <f>AVERAGE(E339/O339)</f>
        <v>97.904838709677421</v>
      </c>
      <c r="T339" t="s">
        <v>8310</v>
      </c>
      <c r="U339" t="s">
        <v>8315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15"/>
        <v>42616.041666666672</v>
      </c>
      <c r="K340">
        <v>1468001290</v>
      </c>
      <c r="L340" s="14">
        <f t="shared" si="16"/>
        <v>42559.755671296298</v>
      </c>
      <c r="M340" s="6">
        <f t="shared" si="17"/>
        <v>57</v>
      </c>
      <c r="N340" t="b">
        <v>1</v>
      </c>
      <c r="O340">
        <v>236</v>
      </c>
      <c r="P340" t="b">
        <v>1</v>
      </c>
      <c r="Q340" t="s">
        <v>8269</v>
      </c>
      <c r="R340" s="6">
        <v>110.13360000000002</v>
      </c>
      <c r="S340" s="10">
        <f>AVERAGE(E340/O340)</f>
        <v>70.000169491525426</v>
      </c>
      <c r="T340" t="s">
        <v>8310</v>
      </c>
      <c r="U340" t="s">
        <v>8315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15"/>
        <v>42123.760046296295</v>
      </c>
      <c r="K341">
        <v>1427739268</v>
      </c>
      <c r="L341" s="14">
        <f t="shared" si="16"/>
        <v>42093.760046296295</v>
      </c>
      <c r="M341" s="6">
        <f t="shared" si="17"/>
        <v>30</v>
      </c>
      <c r="N341" t="b">
        <v>1</v>
      </c>
      <c r="O341">
        <v>89</v>
      </c>
      <c r="P341" t="b">
        <v>1</v>
      </c>
      <c r="Q341" t="s">
        <v>8269</v>
      </c>
      <c r="R341" s="6">
        <v>108.08333333333333</v>
      </c>
      <c r="S341" s="10">
        <f>AVERAGE(E341/O341)</f>
        <v>72.865168539325836</v>
      </c>
      <c r="T341" t="s">
        <v>8310</v>
      </c>
      <c r="U341" t="s">
        <v>8315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15"/>
        <v>42802.875</v>
      </c>
      <c r="K342">
        <v>1486397007</v>
      </c>
      <c r="L342" s="14">
        <f t="shared" si="16"/>
        <v>42772.669062500005</v>
      </c>
      <c r="M342" s="6">
        <f t="shared" si="17"/>
        <v>30</v>
      </c>
      <c r="N342" t="b">
        <v>1</v>
      </c>
      <c r="O342">
        <v>299</v>
      </c>
      <c r="P342" t="b">
        <v>1</v>
      </c>
      <c r="Q342" t="s">
        <v>8269</v>
      </c>
      <c r="R342" s="6">
        <v>125.02285714285715</v>
      </c>
      <c r="S342" s="10">
        <f>AVERAGE(E342/O342)</f>
        <v>146.34782608695653</v>
      </c>
      <c r="T342" t="s">
        <v>8310</v>
      </c>
      <c r="U342" t="s">
        <v>8315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15"/>
        <v>41913.165972222225</v>
      </c>
      <c r="K343">
        <v>1410555998</v>
      </c>
      <c r="L343" s="14">
        <f t="shared" si="16"/>
        <v>41894.879606481481</v>
      </c>
      <c r="M343" s="6">
        <f t="shared" si="17"/>
        <v>19</v>
      </c>
      <c r="N343" t="b">
        <v>1</v>
      </c>
      <c r="O343">
        <v>55</v>
      </c>
      <c r="P343" t="b">
        <v>1</v>
      </c>
      <c r="Q343" t="s">
        <v>8269</v>
      </c>
      <c r="R343" s="6">
        <v>106.71428571428572</v>
      </c>
      <c r="S343" s="10">
        <f>AVERAGE(E343/O343)</f>
        <v>67.909090909090907</v>
      </c>
      <c r="T343" t="s">
        <v>8310</v>
      </c>
      <c r="U343" t="s">
        <v>8315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15"/>
        <v>42489.780844907407</v>
      </c>
      <c r="K344">
        <v>1459363465</v>
      </c>
      <c r="L344" s="14">
        <f t="shared" si="16"/>
        <v>42459.780844907407</v>
      </c>
      <c r="M344" s="6">
        <f t="shared" si="17"/>
        <v>30</v>
      </c>
      <c r="N344" t="b">
        <v>1</v>
      </c>
      <c r="O344">
        <v>325</v>
      </c>
      <c r="P344" t="b">
        <v>1</v>
      </c>
      <c r="Q344" t="s">
        <v>8269</v>
      </c>
      <c r="R344" s="6">
        <v>100.36639999999998</v>
      </c>
      <c r="S344" s="10">
        <f>AVERAGE(E344/O344)</f>
        <v>169.85083076923075</v>
      </c>
      <c r="T344" t="s">
        <v>8310</v>
      </c>
      <c r="U344" t="s">
        <v>8315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15"/>
        <v>41957.125</v>
      </c>
      <c r="K345">
        <v>1413308545</v>
      </c>
      <c r="L345" s="14">
        <f t="shared" si="16"/>
        <v>41926.73778935185</v>
      </c>
      <c r="M345" s="6">
        <f t="shared" si="17"/>
        <v>31</v>
      </c>
      <c r="N345" t="b">
        <v>1</v>
      </c>
      <c r="O345">
        <v>524</v>
      </c>
      <c r="P345" t="b">
        <v>1</v>
      </c>
      <c r="Q345" t="s">
        <v>8269</v>
      </c>
      <c r="R345" s="6">
        <v>102.02863333333335</v>
      </c>
      <c r="S345" s="10">
        <f>AVERAGE(E345/O345)</f>
        <v>58.413339694656486</v>
      </c>
      <c r="T345" t="s">
        <v>8310</v>
      </c>
      <c r="U345" t="s">
        <v>8315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15"/>
        <v>42156.097222222219</v>
      </c>
      <c r="K346">
        <v>1429312694</v>
      </c>
      <c r="L346" s="14">
        <f t="shared" si="16"/>
        <v>42111.970995370371</v>
      </c>
      <c r="M346" s="6">
        <f t="shared" si="17"/>
        <v>45</v>
      </c>
      <c r="N346" t="b">
        <v>1</v>
      </c>
      <c r="O346">
        <v>285</v>
      </c>
      <c r="P346" t="b">
        <v>1</v>
      </c>
      <c r="Q346" t="s">
        <v>8269</v>
      </c>
      <c r="R346" s="6">
        <v>102.08358208955224</v>
      </c>
      <c r="S346" s="10">
        <f>AVERAGE(E346/O346)</f>
        <v>119.99298245614035</v>
      </c>
      <c r="T346" t="s">
        <v>8310</v>
      </c>
      <c r="U346" t="s">
        <v>8315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15"/>
        <v>42144.944328703699</v>
      </c>
      <c r="K347">
        <v>1429569590</v>
      </c>
      <c r="L347" s="14">
        <f t="shared" si="16"/>
        <v>42114.944328703699</v>
      </c>
      <c r="M347" s="6">
        <f t="shared" si="17"/>
        <v>30</v>
      </c>
      <c r="N347" t="b">
        <v>1</v>
      </c>
      <c r="O347">
        <v>179</v>
      </c>
      <c r="P347" t="b">
        <v>1</v>
      </c>
      <c r="Q347" t="s">
        <v>8269</v>
      </c>
      <c r="R347" s="6">
        <v>123.27586206896552</v>
      </c>
      <c r="S347" s="10">
        <f>AVERAGE(E347/O347)</f>
        <v>99.860335195530723</v>
      </c>
      <c r="T347" t="s">
        <v>8310</v>
      </c>
      <c r="U347" t="s">
        <v>8315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15"/>
        <v>42291.500243055561</v>
      </c>
      <c r="K348">
        <v>1442232021</v>
      </c>
      <c r="L348" s="14">
        <f t="shared" si="16"/>
        <v>42261.500243055561</v>
      </c>
      <c r="M348" s="6">
        <f t="shared" si="17"/>
        <v>30</v>
      </c>
      <c r="N348" t="b">
        <v>1</v>
      </c>
      <c r="O348">
        <v>188</v>
      </c>
      <c r="P348" t="b">
        <v>1</v>
      </c>
      <c r="Q348" t="s">
        <v>8269</v>
      </c>
      <c r="R348" s="6">
        <v>170.28880000000001</v>
      </c>
      <c r="S348" s="10">
        <f>AVERAGE(E348/O348)</f>
        <v>90.579148936170213</v>
      </c>
      <c r="T348" t="s">
        <v>8310</v>
      </c>
      <c r="U348" t="s">
        <v>8315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15"/>
        <v>42322.537141203706</v>
      </c>
      <c r="K349">
        <v>1444910009</v>
      </c>
      <c r="L349" s="14">
        <f t="shared" si="16"/>
        <v>42292.495474537034</v>
      </c>
      <c r="M349" s="6">
        <f t="shared" si="17"/>
        <v>30</v>
      </c>
      <c r="N349" t="b">
        <v>1</v>
      </c>
      <c r="O349">
        <v>379</v>
      </c>
      <c r="P349" t="b">
        <v>1</v>
      </c>
      <c r="Q349" t="s">
        <v>8269</v>
      </c>
      <c r="R349" s="6">
        <v>111.59049999999999</v>
      </c>
      <c r="S349" s="10">
        <f>AVERAGE(E349/O349)</f>
        <v>117.77361477572559</v>
      </c>
      <c r="T349" t="s">
        <v>8310</v>
      </c>
      <c r="U349" t="s">
        <v>8315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15"/>
        <v>42237.58699074074</v>
      </c>
      <c r="K350">
        <v>1437573916</v>
      </c>
      <c r="L350" s="14">
        <f t="shared" si="16"/>
        <v>42207.58699074074</v>
      </c>
      <c r="M350" s="6">
        <f t="shared" si="17"/>
        <v>30</v>
      </c>
      <c r="N350" t="b">
        <v>1</v>
      </c>
      <c r="O350">
        <v>119</v>
      </c>
      <c r="P350" t="b">
        <v>1</v>
      </c>
      <c r="Q350" t="s">
        <v>8269</v>
      </c>
      <c r="R350" s="6">
        <v>103</v>
      </c>
      <c r="S350" s="10">
        <f>AVERAGE(E350/O350)</f>
        <v>86.554621848739501</v>
      </c>
      <c r="T350" t="s">
        <v>8310</v>
      </c>
      <c r="U350" t="s">
        <v>8315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15"/>
        <v>42790.498935185184</v>
      </c>
      <c r="K351">
        <v>1485345508</v>
      </c>
      <c r="L351" s="14">
        <f t="shared" si="16"/>
        <v>42760.498935185184</v>
      </c>
      <c r="M351" s="6">
        <f t="shared" si="17"/>
        <v>30</v>
      </c>
      <c r="N351" t="b">
        <v>1</v>
      </c>
      <c r="O351">
        <v>167</v>
      </c>
      <c r="P351" t="b">
        <v>1</v>
      </c>
      <c r="Q351" t="s">
        <v>8269</v>
      </c>
      <c r="R351" s="6">
        <v>106.63570159857905</v>
      </c>
      <c r="S351" s="10">
        <f>AVERAGE(E351/O351)</f>
        <v>71.899281437125751</v>
      </c>
      <c r="T351" t="s">
        <v>8310</v>
      </c>
      <c r="U351" t="s">
        <v>8315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15"/>
        <v>42624.165972222225</v>
      </c>
      <c r="K352">
        <v>1470274509</v>
      </c>
      <c r="L352" s="14">
        <f t="shared" si="16"/>
        <v>42586.066076388888</v>
      </c>
      <c r="M352" s="6">
        <f t="shared" si="17"/>
        <v>38</v>
      </c>
      <c r="N352" t="b">
        <v>1</v>
      </c>
      <c r="O352">
        <v>221</v>
      </c>
      <c r="P352" t="b">
        <v>1</v>
      </c>
      <c r="Q352" t="s">
        <v>8269</v>
      </c>
      <c r="R352" s="6">
        <v>114.75999999999999</v>
      </c>
      <c r="S352" s="10">
        <f>AVERAGE(E352/O352)</f>
        <v>129.81900452488688</v>
      </c>
      <c r="T352" t="s">
        <v>8310</v>
      </c>
      <c r="U352" t="s">
        <v>8315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15"/>
        <v>42467.923078703709</v>
      </c>
      <c r="K353">
        <v>1456614554</v>
      </c>
      <c r="L353" s="14">
        <f t="shared" si="16"/>
        <v>42427.964745370366</v>
      </c>
      <c r="M353" s="6">
        <f t="shared" si="17"/>
        <v>40</v>
      </c>
      <c r="N353" t="b">
        <v>1</v>
      </c>
      <c r="O353">
        <v>964</v>
      </c>
      <c r="P353" t="b">
        <v>1</v>
      </c>
      <c r="Q353" t="s">
        <v>8269</v>
      </c>
      <c r="R353" s="6">
        <v>127.34117647058822</v>
      </c>
      <c r="S353" s="10">
        <f>AVERAGE(E353/O353)</f>
        <v>44.912863070539416</v>
      </c>
      <c r="T353" t="s">
        <v>8310</v>
      </c>
      <c r="U353" t="s">
        <v>8315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15"/>
        <v>41920.167453703703</v>
      </c>
      <c r="K354">
        <v>1410148868</v>
      </c>
      <c r="L354" s="14">
        <f t="shared" si="16"/>
        <v>41890.167453703703</v>
      </c>
      <c r="M354" s="6">
        <f t="shared" si="17"/>
        <v>30</v>
      </c>
      <c r="N354" t="b">
        <v>1</v>
      </c>
      <c r="O354">
        <v>286</v>
      </c>
      <c r="P354" t="b">
        <v>1</v>
      </c>
      <c r="Q354" t="s">
        <v>8269</v>
      </c>
      <c r="R354" s="6">
        <v>116.56</v>
      </c>
      <c r="S354" s="10">
        <f>AVERAGE(E354/O354)</f>
        <v>40.755244755244753</v>
      </c>
      <c r="T354" t="s">
        <v>8310</v>
      </c>
      <c r="U354" t="s">
        <v>8315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15"/>
        <v>42327.833553240736</v>
      </c>
      <c r="K355">
        <v>1445367619</v>
      </c>
      <c r="L355" s="14">
        <f t="shared" si="16"/>
        <v>42297.791886574079</v>
      </c>
      <c r="M355" s="6">
        <f t="shared" si="17"/>
        <v>30</v>
      </c>
      <c r="N355" t="b">
        <v>1</v>
      </c>
      <c r="O355">
        <v>613</v>
      </c>
      <c r="P355" t="b">
        <v>1</v>
      </c>
      <c r="Q355" t="s">
        <v>8269</v>
      </c>
      <c r="R355" s="6">
        <v>108.61819426615318</v>
      </c>
      <c r="S355" s="10">
        <f>AVERAGE(E355/O355)</f>
        <v>103.52394779771615</v>
      </c>
      <c r="T355" t="s">
        <v>8310</v>
      </c>
      <c r="U355" t="s">
        <v>8315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15"/>
        <v>42468.786122685182</v>
      </c>
      <c r="K356">
        <v>1457553121</v>
      </c>
      <c r="L356" s="14">
        <f t="shared" si="16"/>
        <v>42438.827789351853</v>
      </c>
      <c r="M356" s="6">
        <f t="shared" si="17"/>
        <v>30</v>
      </c>
      <c r="N356" t="b">
        <v>1</v>
      </c>
      <c r="O356">
        <v>29</v>
      </c>
      <c r="P356" t="b">
        <v>1</v>
      </c>
      <c r="Q356" t="s">
        <v>8269</v>
      </c>
      <c r="R356" s="6">
        <v>103.94285714285714</v>
      </c>
      <c r="S356" s="10">
        <f>AVERAGE(E356/O356)</f>
        <v>125.44827586206897</v>
      </c>
      <c r="T356" t="s">
        <v>8310</v>
      </c>
      <c r="U356" t="s">
        <v>8315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15"/>
        <v>41974.3355787037</v>
      </c>
      <c r="K357">
        <v>1414738994</v>
      </c>
      <c r="L357" s="14">
        <f t="shared" si="16"/>
        <v>41943.293912037036</v>
      </c>
      <c r="M357" s="6">
        <f t="shared" si="17"/>
        <v>31</v>
      </c>
      <c r="N357" t="b">
        <v>1</v>
      </c>
      <c r="O357">
        <v>165</v>
      </c>
      <c r="P357" t="b">
        <v>1</v>
      </c>
      <c r="Q357" t="s">
        <v>8269</v>
      </c>
      <c r="R357" s="6">
        <v>116.25714285714285</v>
      </c>
      <c r="S357" s="10">
        <f>AVERAGE(E357/O357)</f>
        <v>246.60606060606059</v>
      </c>
      <c r="T357" t="s">
        <v>8310</v>
      </c>
      <c r="U357" t="s">
        <v>8315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15"/>
        <v>42445.761493055557</v>
      </c>
      <c r="K358">
        <v>1455563793</v>
      </c>
      <c r="L358" s="14">
        <f t="shared" si="16"/>
        <v>42415.803159722222</v>
      </c>
      <c r="M358" s="6">
        <f t="shared" si="17"/>
        <v>30</v>
      </c>
      <c r="N358" t="b">
        <v>1</v>
      </c>
      <c r="O358">
        <v>97</v>
      </c>
      <c r="P358" t="b">
        <v>1</v>
      </c>
      <c r="Q358" t="s">
        <v>8269</v>
      </c>
      <c r="R358" s="6">
        <v>102.69239999999999</v>
      </c>
      <c r="S358" s="10">
        <f>AVERAGE(E358/O358)</f>
        <v>79.401340206185566</v>
      </c>
      <c r="T358" t="s">
        <v>8310</v>
      </c>
      <c r="U358" t="s">
        <v>8315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15"/>
        <v>42118.222187499996</v>
      </c>
      <c r="K359">
        <v>1426396797</v>
      </c>
      <c r="L359" s="14">
        <f t="shared" si="16"/>
        <v>42078.222187499996</v>
      </c>
      <c r="M359" s="6">
        <f t="shared" si="17"/>
        <v>40</v>
      </c>
      <c r="N359" t="b">
        <v>1</v>
      </c>
      <c r="O359">
        <v>303</v>
      </c>
      <c r="P359" t="b">
        <v>1</v>
      </c>
      <c r="Q359" t="s">
        <v>8269</v>
      </c>
      <c r="R359" s="6">
        <v>174</v>
      </c>
      <c r="S359" s="10">
        <f>AVERAGE(E359/O359)</f>
        <v>86.138613861386133</v>
      </c>
      <c r="T359" t="s">
        <v>8310</v>
      </c>
      <c r="U359" t="s">
        <v>8315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15"/>
        <v>42536.625</v>
      </c>
      <c r="K360">
        <v>1463517521</v>
      </c>
      <c r="L360" s="14">
        <f t="shared" si="16"/>
        <v>42507.860196759255</v>
      </c>
      <c r="M360" s="6">
        <f t="shared" si="17"/>
        <v>29</v>
      </c>
      <c r="N360" t="b">
        <v>1</v>
      </c>
      <c r="O360">
        <v>267</v>
      </c>
      <c r="P360" t="b">
        <v>1</v>
      </c>
      <c r="Q360" t="s">
        <v>8269</v>
      </c>
      <c r="R360" s="6">
        <v>103.08800000000001</v>
      </c>
      <c r="S360" s="10">
        <f>AVERAGE(E360/O360)</f>
        <v>193.04868913857678</v>
      </c>
      <c r="T360" t="s">
        <v>8310</v>
      </c>
      <c r="U360" t="s">
        <v>8315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15"/>
        <v>41957.216666666667</v>
      </c>
      <c r="K361">
        <v>1414028490</v>
      </c>
      <c r="L361" s="14">
        <f t="shared" si="16"/>
        <v>41935.070486111108</v>
      </c>
      <c r="M361" s="6">
        <f t="shared" si="17"/>
        <v>22</v>
      </c>
      <c r="N361" t="b">
        <v>1</v>
      </c>
      <c r="O361">
        <v>302</v>
      </c>
      <c r="P361" t="b">
        <v>1</v>
      </c>
      <c r="Q361" t="s">
        <v>8269</v>
      </c>
      <c r="R361" s="6">
        <v>104.85537190082646</v>
      </c>
      <c r="S361" s="10">
        <f>AVERAGE(E361/O361)</f>
        <v>84.023178807947019</v>
      </c>
      <c r="T361" t="s">
        <v>8310</v>
      </c>
      <c r="U361" t="s">
        <v>8315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15"/>
        <v>42208.132638888885</v>
      </c>
      <c r="K362">
        <v>1433799180</v>
      </c>
      <c r="L362" s="14">
        <f t="shared" si="16"/>
        <v>42163.897916666669</v>
      </c>
      <c r="M362" s="6">
        <f t="shared" si="17"/>
        <v>45</v>
      </c>
      <c r="N362" t="b">
        <v>0</v>
      </c>
      <c r="O362">
        <v>87</v>
      </c>
      <c r="P362" t="b">
        <v>1</v>
      </c>
      <c r="Q362" t="s">
        <v>8269</v>
      </c>
      <c r="R362" s="6">
        <v>101.375</v>
      </c>
      <c r="S362" s="10">
        <f>AVERAGE(E362/O362)</f>
        <v>139.82758620689654</v>
      </c>
      <c r="T362" t="s">
        <v>8310</v>
      </c>
      <c r="U362" t="s">
        <v>8315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15"/>
        <v>41966.042893518519</v>
      </c>
      <c r="K363">
        <v>1414108906</v>
      </c>
      <c r="L363" s="14">
        <f t="shared" si="16"/>
        <v>41936.001226851848</v>
      </c>
      <c r="M363" s="6">
        <f t="shared" si="17"/>
        <v>30</v>
      </c>
      <c r="N363" t="b">
        <v>0</v>
      </c>
      <c r="O363">
        <v>354</v>
      </c>
      <c r="P363" t="b">
        <v>1</v>
      </c>
      <c r="Q363" t="s">
        <v>8269</v>
      </c>
      <c r="R363" s="6">
        <v>111.07699999999998</v>
      </c>
      <c r="S363" s="10">
        <f>AVERAGE(E363/O363)</f>
        <v>109.82189265536722</v>
      </c>
      <c r="T363" t="s">
        <v>8310</v>
      </c>
      <c r="U363" t="s">
        <v>8315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15"/>
        <v>41859</v>
      </c>
      <c r="K364">
        <v>1405573391</v>
      </c>
      <c r="L364" s="14">
        <f t="shared" si="16"/>
        <v>41837.210543981484</v>
      </c>
      <c r="M364" s="6">
        <f t="shared" si="17"/>
        <v>22</v>
      </c>
      <c r="N364" t="b">
        <v>0</v>
      </c>
      <c r="O364">
        <v>86</v>
      </c>
      <c r="P364" t="b">
        <v>1</v>
      </c>
      <c r="Q364" t="s">
        <v>8269</v>
      </c>
      <c r="R364" s="6">
        <v>124.15933781686496</v>
      </c>
      <c r="S364" s="10">
        <f>AVERAGE(E364/O364)</f>
        <v>139.53488372093022</v>
      </c>
      <c r="T364" t="s">
        <v>8310</v>
      </c>
      <c r="U364" t="s">
        <v>8315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15"/>
        <v>40300.806944444441</v>
      </c>
      <c r="K365">
        <v>1268934736</v>
      </c>
      <c r="L365" s="14">
        <f t="shared" si="16"/>
        <v>40255.744629629626</v>
      </c>
      <c r="M365" s="6">
        <f t="shared" si="17"/>
        <v>45</v>
      </c>
      <c r="N365" t="b">
        <v>0</v>
      </c>
      <c r="O365">
        <v>26</v>
      </c>
      <c r="P365" t="b">
        <v>1</v>
      </c>
      <c r="Q365" t="s">
        <v>8269</v>
      </c>
      <c r="R365" s="6">
        <v>101.33333333333334</v>
      </c>
      <c r="S365" s="10">
        <f>AVERAGE(E365/O365)</f>
        <v>347.84615384615387</v>
      </c>
      <c r="T365" t="s">
        <v>8310</v>
      </c>
      <c r="U365" t="s">
        <v>8315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15"/>
        <v>41811.165972222225</v>
      </c>
      <c r="K366">
        <v>1400704672</v>
      </c>
      <c r="L366" s="14">
        <f t="shared" si="16"/>
        <v>41780.859629629631</v>
      </c>
      <c r="M366" s="6">
        <f t="shared" si="17"/>
        <v>31</v>
      </c>
      <c r="N366" t="b">
        <v>0</v>
      </c>
      <c r="O366">
        <v>113</v>
      </c>
      <c r="P366" t="b">
        <v>1</v>
      </c>
      <c r="Q366" t="s">
        <v>8269</v>
      </c>
      <c r="R366" s="6">
        <v>110.16142857142856</v>
      </c>
      <c r="S366" s="10">
        <f>AVERAGE(E366/O366)</f>
        <v>68.24159292035398</v>
      </c>
      <c r="T366" t="s">
        <v>8310</v>
      </c>
      <c r="U366" t="s">
        <v>8315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15"/>
        <v>41698.606469907405</v>
      </c>
      <c r="K367">
        <v>1391005999</v>
      </c>
      <c r="L367" s="14">
        <f t="shared" si="16"/>
        <v>41668.606469907405</v>
      </c>
      <c r="M367" s="6">
        <f t="shared" si="17"/>
        <v>30</v>
      </c>
      <c r="N367" t="b">
        <v>0</v>
      </c>
      <c r="O367">
        <v>65</v>
      </c>
      <c r="P367" t="b">
        <v>1</v>
      </c>
      <c r="Q367" t="s">
        <v>8269</v>
      </c>
      <c r="R367" s="6">
        <v>103.97333333333334</v>
      </c>
      <c r="S367" s="10">
        <f>AVERAGE(E367/O367)</f>
        <v>239.93846153846152</v>
      </c>
      <c r="T367" t="s">
        <v>8310</v>
      </c>
      <c r="U367" t="s">
        <v>8315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15"/>
        <v>41049.793032407404</v>
      </c>
      <c r="K368">
        <v>1334948518</v>
      </c>
      <c r="L368" s="14">
        <f t="shared" si="16"/>
        <v>41019.793032407404</v>
      </c>
      <c r="M368" s="6">
        <f t="shared" si="17"/>
        <v>30</v>
      </c>
      <c r="N368" t="b">
        <v>0</v>
      </c>
      <c r="O368">
        <v>134</v>
      </c>
      <c r="P368" t="b">
        <v>1</v>
      </c>
      <c r="Q368" t="s">
        <v>8269</v>
      </c>
      <c r="R368" s="6">
        <v>101.31578947368421</v>
      </c>
      <c r="S368" s="10">
        <f>AVERAGE(E368/O368)</f>
        <v>287.31343283582089</v>
      </c>
      <c r="T368" t="s">
        <v>8310</v>
      </c>
      <c r="U368" t="s">
        <v>8315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15"/>
        <v>41395.207638888889</v>
      </c>
      <c r="K369">
        <v>1363960278</v>
      </c>
      <c r="L369" s="14">
        <f t="shared" si="16"/>
        <v>41355.577291666668</v>
      </c>
      <c r="M369" s="6">
        <f t="shared" si="17"/>
        <v>40</v>
      </c>
      <c r="N369" t="b">
        <v>0</v>
      </c>
      <c r="O369">
        <v>119</v>
      </c>
      <c r="P369" t="b">
        <v>1</v>
      </c>
      <c r="Q369" t="s">
        <v>8269</v>
      </c>
      <c r="R369" s="6">
        <v>103.3501</v>
      </c>
      <c r="S369" s="10">
        <f>AVERAGE(E369/O369)</f>
        <v>86.84882352941176</v>
      </c>
      <c r="T369" t="s">
        <v>8310</v>
      </c>
      <c r="U369" t="s">
        <v>8315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15"/>
        <v>42078.563912037032</v>
      </c>
      <c r="K370">
        <v>1423405922</v>
      </c>
      <c r="L370" s="14">
        <f t="shared" si="16"/>
        <v>42043.605578703704</v>
      </c>
      <c r="M370" s="6">
        <f t="shared" si="17"/>
        <v>35</v>
      </c>
      <c r="N370" t="b">
        <v>0</v>
      </c>
      <c r="O370">
        <v>159</v>
      </c>
      <c r="P370" t="b">
        <v>1</v>
      </c>
      <c r="Q370" t="s">
        <v>8269</v>
      </c>
      <c r="R370" s="6">
        <v>104.11200000000001</v>
      </c>
      <c r="S370" s="10">
        <f>AVERAGE(E370/O370)</f>
        <v>81.84905660377359</v>
      </c>
      <c r="T370" t="s">
        <v>8310</v>
      </c>
      <c r="U370" t="s">
        <v>8315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15"/>
        <v>40923.551724537036</v>
      </c>
      <c r="K371">
        <v>1324041269</v>
      </c>
      <c r="L371" s="14">
        <f t="shared" si="16"/>
        <v>40893.551724537036</v>
      </c>
      <c r="M371" s="6">
        <f t="shared" si="17"/>
        <v>30</v>
      </c>
      <c r="N371" t="b">
        <v>0</v>
      </c>
      <c r="O371">
        <v>167</v>
      </c>
      <c r="P371" t="b">
        <v>1</v>
      </c>
      <c r="Q371" t="s">
        <v>8269</v>
      </c>
      <c r="R371" s="6">
        <v>110.15569230769231</v>
      </c>
      <c r="S371" s="10">
        <f>AVERAGE(E371/O371)</f>
        <v>42.874970059880241</v>
      </c>
      <c r="T371" t="s">
        <v>8310</v>
      </c>
      <c r="U371" t="s">
        <v>8315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15"/>
        <v>42741.795138888891</v>
      </c>
      <c r="K372">
        <v>1481137500</v>
      </c>
      <c r="L372" s="14">
        <f t="shared" si="16"/>
        <v>42711.795138888891</v>
      </c>
      <c r="M372" s="6">
        <f t="shared" si="17"/>
        <v>30</v>
      </c>
      <c r="N372" t="b">
        <v>0</v>
      </c>
      <c r="O372">
        <v>43</v>
      </c>
      <c r="P372" t="b">
        <v>1</v>
      </c>
      <c r="Q372" t="s">
        <v>8269</v>
      </c>
      <c r="R372" s="6">
        <v>122.02</v>
      </c>
      <c r="S372" s="10">
        <f>AVERAGE(E372/O372)</f>
        <v>709.41860465116281</v>
      </c>
      <c r="T372" t="s">
        <v>8310</v>
      </c>
      <c r="U372" t="s">
        <v>8315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15"/>
        <v>41306.767812500002</v>
      </c>
      <c r="K373">
        <v>1355855139</v>
      </c>
      <c r="L373" s="14">
        <f t="shared" si="16"/>
        <v>41261.767812500002</v>
      </c>
      <c r="M373" s="6">
        <f t="shared" si="17"/>
        <v>45</v>
      </c>
      <c r="N373" t="b">
        <v>0</v>
      </c>
      <c r="O373">
        <v>1062</v>
      </c>
      <c r="P373" t="b">
        <v>1</v>
      </c>
      <c r="Q373" t="s">
        <v>8269</v>
      </c>
      <c r="R373" s="6">
        <v>114.16866666666667</v>
      </c>
      <c r="S373" s="10">
        <f>AVERAGE(E373/O373)</f>
        <v>161.25517890772127</v>
      </c>
      <c r="T373" t="s">
        <v>8310</v>
      </c>
      <c r="U373" t="s">
        <v>8315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15"/>
        <v>42465.666666666672</v>
      </c>
      <c r="K374">
        <v>1456408244</v>
      </c>
      <c r="L374" s="14">
        <f t="shared" si="16"/>
        <v>42425.576898148152</v>
      </c>
      <c r="M374" s="6">
        <f t="shared" si="17"/>
        <v>40</v>
      </c>
      <c r="N374" t="b">
        <v>0</v>
      </c>
      <c r="O374">
        <v>9</v>
      </c>
      <c r="P374" t="b">
        <v>1</v>
      </c>
      <c r="Q374" t="s">
        <v>8269</v>
      </c>
      <c r="R374" s="6">
        <v>125.33333333333334</v>
      </c>
      <c r="S374" s="10">
        <f>AVERAGE(E374/O374)</f>
        <v>41.777777777777779</v>
      </c>
      <c r="T374" t="s">
        <v>8310</v>
      </c>
      <c r="U374" t="s">
        <v>8315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15"/>
        <v>41108.91201388889</v>
      </c>
      <c r="K375">
        <v>1340056398</v>
      </c>
      <c r="L375" s="14">
        <f t="shared" si="16"/>
        <v>41078.91201388889</v>
      </c>
      <c r="M375" s="6">
        <f t="shared" si="17"/>
        <v>30</v>
      </c>
      <c r="N375" t="b">
        <v>0</v>
      </c>
      <c r="O375">
        <v>89</v>
      </c>
      <c r="P375" t="b">
        <v>1</v>
      </c>
      <c r="Q375" t="s">
        <v>8269</v>
      </c>
      <c r="R375" s="6">
        <v>106.66666666666667</v>
      </c>
      <c r="S375" s="10">
        <f>AVERAGE(E375/O375)</f>
        <v>89.887640449438209</v>
      </c>
      <c r="T375" t="s">
        <v>8310</v>
      </c>
      <c r="U375" t="s">
        <v>8315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15"/>
        <v>40802.889247685183</v>
      </c>
      <c r="K376">
        <v>1312320031</v>
      </c>
      <c r="L376" s="14">
        <f t="shared" si="16"/>
        <v>40757.889247685183</v>
      </c>
      <c r="M376" s="6">
        <f t="shared" si="17"/>
        <v>45</v>
      </c>
      <c r="N376" t="b">
        <v>0</v>
      </c>
      <c r="O376">
        <v>174</v>
      </c>
      <c r="P376" t="b">
        <v>1</v>
      </c>
      <c r="Q376" t="s">
        <v>8269</v>
      </c>
      <c r="R376" s="6">
        <v>130.65</v>
      </c>
      <c r="S376" s="10">
        <f>AVERAGE(E376/O376)</f>
        <v>45.051724137931032</v>
      </c>
      <c r="T376" t="s">
        <v>8310</v>
      </c>
      <c r="U376" t="s">
        <v>8315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15"/>
        <v>41699.720833333333</v>
      </c>
      <c r="K377">
        <v>1390088311</v>
      </c>
      <c r="L377" s="14">
        <f t="shared" si="16"/>
        <v>41657.985081018516</v>
      </c>
      <c r="M377" s="6">
        <f t="shared" si="17"/>
        <v>42</v>
      </c>
      <c r="N377" t="b">
        <v>0</v>
      </c>
      <c r="O377">
        <v>14</v>
      </c>
      <c r="P377" t="b">
        <v>1</v>
      </c>
      <c r="Q377" t="s">
        <v>8269</v>
      </c>
      <c r="R377" s="6">
        <v>120</v>
      </c>
      <c r="S377" s="10">
        <f>AVERAGE(E377/O377)</f>
        <v>42.857142857142854</v>
      </c>
      <c r="T377" t="s">
        <v>8310</v>
      </c>
      <c r="U377" t="s">
        <v>8315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15"/>
        <v>42607.452731481477</v>
      </c>
      <c r="K378">
        <v>1469443916</v>
      </c>
      <c r="L378" s="14">
        <f t="shared" si="16"/>
        <v>42576.452731481477</v>
      </c>
      <c r="M378" s="6">
        <f t="shared" si="17"/>
        <v>31</v>
      </c>
      <c r="N378" t="b">
        <v>0</v>
      </c>
      <c r="O378">
        <v>48</v>
      </c>
      <c r="P378" t="b">
        <v>1</v>
      </c>
      <c r="Q378" t="s">
        <v>8269</v>
      </c>
      <c r="R378" s="6">
        <v>105.9591836734694</v>
      </c>
      <c r="S378" s="10">
        <f>AVERAGE(E378/O378)</f>
        <v>54.083333333333336</v>
      </c>
      <c r="T378" t="s">
        <v>8310</v>
      </c>
      <c r="U378" t="s">
        <v>8315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15"/>
        <v>42322.292361111111</v>
      </c>
      <c r="K379">
        <v>1444888868</v>
      </c>
      <c r="L379" s="14">
        <f t="shared" si="16"/>
        <v>42292.250787037032</v>
      </c>
      <c r="M379" s="6">
        <f t="shared" si="17"/>
        <v>30</v>
      </c>
      <c r="N379" t="b">
        <v>0</v>
      </c>
      <c r="O379">
        <v>133</v>
      </c>
      <c r="P379" t="b">
        <v>1</v>
      </c>
      <c r="Q379" t="s">
        <v>8269</v>
      </c>
      <c r="R379" s="6">
        <v>114.39999999999999</v>
      </c>
      <c r="S379" s="10">
        <f>AVERAGE(E379/O379)</f>
        <v>103.21804511278195</v>
      </c>
      <c r="T379" t="s">
        <v>8310</v>
      </c>
      <c r="U379" t="s">
        <v>8315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15"/>
        <v>42394.994444444441</v>
      </c>
      <c r="K380">
        <v>1451655808</v>
      </c>
      <c r="L380" s="14">
        <f t="shared" si="16"/>
        <v>42370.571851851855</v>
      </c>
      <c r="M380" s="6">
        <f t="shared" si="17"/>
        <v>24</v>
      </c>
      <c r="N380" t="b">
        <v>0</v>
      </c>
      <c r="O380">
        <v>83</v>
      </c>
      <c r="P380" t="b">
        <v>1</v>
      </c>
      <c r="Q380" t="s">
        <v>8269</v>
      </c>
      <c r="R380" s="6">
        <v>111.76666666666665</v>
      </c>
      <c r="S380" s="10">
        <f>AVERAGE(E380/O380)</f>
        <v>40.397590361445786</v>
      </c>
      <c r="T380" t="s">
        <v>8310</v>
      </c>
      <c r="U380" t="s">
        <v>8315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15"/>
        <v>41032.688333333332</v>
      </c>
      <c r="K381">
        <v>1332174672</v>
      </c>
      <c r="L381" s="14">
        <f t="shared" si="16"/>
        <v>40987.688333333332</v>
      </c>
      <c r="M381" s="6">
        <f t="shared" si="17"/>
        <v>45</v>
      </c>
      <c r="N381" t="b">
        <v>0</v>
      </c>
      <c r="O381">
        <v>149</v>
      </c>
      <c r="P381" t="b">
        <v>1</v>
      </c>
      <c r="Q381" t="s">
        <v>8269</v>
      </c>
      <c r="R381" s="6">
        <v>116.08000000000001</v>
      </c>
      <c r="S381" s="10">
        <f>AVERAGE(E381/O381)</f>
        <v>116.85906040268456</v>
      </c>
      <c r="T381" t="s">
        <v>8310</v>
      </c>
      <c r="U381" t="s">
        <v>8315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15"/>
        <v>42392.719814814816</v>
      </c>
      <c r="K382">
        <v>1451409392</v>
      </c>
      <c r="L382" s="14">
        <f t="shared" si="16"/>
        <v>42367.719814814816</v>
      </c>
      <c r="M382" s="6">
        <f t="shared" si="17"/>
        <v>25</v>
      </c>
      <c r="N382" t="b">
        <v>0</v>
      </c>
      <c r="O382">
        <v>49</v>
      </c>
      <c r="P382" t="b">
        <v>1</v>
      </c>
      <c r="Q382" t="s">
        <v>8269</v>
      </c>
      <c r="R382" s="6">
        <v>141.5</v>
      </c>
      <c r="S382" s="10">
        <f>AVERAGE(E382/O382)</f>
        <v>115.51020408163265</v>
      </c>
      <c r="T382" t="s">
        <v>8310</v>
      </c>
      <c r="U382" t="s">
        <v>8315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15"/>
        <v>41120.208333333336</v>
      </c>
      <c r="K383">
        <v>1340642717</v>
      </c>
      <c r="L383" s="14">
        <f t="shared" si="16"/>
        <v>41085.698113425926</v>
      </c>
      <c r="M383" s="6">
        <f t="shared" si="17"/>
        <v>35</v>
      </c>
      <c r="N383" t="b">
        <v>0</v>
      </c>
      <c r="O383">
        <v>251</v>
      </c>
      <c r="P383" t="b">
        <v>1</v>
      </c>
      <c r="Q383" t="s">
        <v>8269</v>
      </c>
      <c r="R383" s="6">
        <v>104.72999999999999</v>
      </c>
      <c r="S383" s="10">
        <f>AVERAGE(E383/O383)</f>
        <v>104.31274900398407</v>
      </c>
      <c r="T383" t="s">
        <v>8310</v>
      </c>
      <c r="U383" t="s">
        <v>8315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15"/>
        <v>41158.709490740745</v>
      </c>
      <c r="K384">
        <v>1345741300</v>
      </c>
      <c r="L384" s="14">
        <f t="shared" si="16"/>
        <v>41144.709490740745</v>
      </c>
      <c r="M384" s="6">
        <f t="shared" si="17"/>
        <v>14</v>
      </c>
      <c r="N384" t="b">
        <v>0</v>
      </c>
      <c r="O384">
        <v>22</v>
      </c>
      <c r="P384" t="b">
        <v>1</v>
      </c>
      <c r="Q384" t="s">
        <v>8269</v>
      </c>
      <c r="R384" s="6">
        <v>255.83333333333331</v>
      </c>
      <c r="S384" s="10">
        <f>AVERAGE(E384/O384)</f>
        <v>69.772727272727266</v>
      </c>
      <c r="T384" t="s">
        <v>8310</v>
      </c>
      <c r="U384" t="s">
        <v>8315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15"/>
        <v>41778.117581018516</v>
      </c>
      <c r="K385">
        <v>1398480559</v>
      </c>
      <c r="L385" s="14">
        <f t="shared" si="16"/>
        <v>41755.117581018516</v>
      </c>
      <c r="M385" s="6">
        <f t="shared" si="17"/>
        <v>23</v>
      </c>
      <c r="N385" t="b">
        <v>0</v>
      </c>
      <c r="O385">
        <v>48</v>
      </c>
      <c r="P385" t="b">
        <v>1</v>
      </c>
      <c r="Q385" t="s">
        <v>8269</v>
      </c>
      <c r="R385" s="6">
        <v>206.70670670670671</v>
      </c>
      <c r="S385" s="10">
        <f>AVERAGE(E385/O385)</f>
        <v>43.020833333333336</v>
      </c>
      <c r="T385" t="s">
        <v>8310</v>
      </c>
      <c r="U385" t="s">
        <v>8315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15"/>
        <v>42010.781793981485</v>
      </c>
      <c r="K386">
        <v>1417977947</v>
      </c>
      <c r="L386" s="14">
        <f t="shared" si="16"/>
        <v>41980.781793981485</v>
      </c>
      <c r="M386" s="6">
        <f t="shared" si="17"/>
        <v>30</v>
      </c>
      <c r="N386" t="b">
        <v>0</v>
      </c>
      <c r="O386">
        <v>383</v>
      </c>
      <c r="P386" t="b">
        <v>1</v>
      </c>
      <c r="Q386" t="s">
        <v>8269</v>
      </c>
      <c r="R386" s="6">
        <v>112.105</v>
      </c>
      <c r="S386" s="10">
        <f>AVERAGE(E386/O386)</f>
        <v>58.540469973890339</v>
      </c>
      <c r="T386" t="s">
        <v>8310</v>
      </c>
      <c r="U386" t="s">
        <v>8315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18">(((I387/60)/60)/24)+DATE(1970,1,1)</f>
        <v>41964.626168981486</v>
      </c>
      <c r="K387">
        <v>1413986501</v>
      </c>
      <c r="L387" s="14">
        <f t="shared" ref="L387:L450" si="19">(((K387/60)/60)/24)+DATE(1970,1,1)</f>
        <v>41934.584502314814</v>
      </c>
      <c r="M387" s="6">
        <f t="shared" ref="M387:M450" si="20">_xlfn.DAYS(J:J,L:L)</f>
        <v>30</v>
      </c>
      <c r="N387" t="b">
        <v>0</v>
      </c>
      <c r="O387">
        <v>237</v>
      </c>
      <c r="P387" t="b">
        <v>1</v>
      </c>
      <c r="Q387" t="s">
        <v>8269</v>
      </c>
      <c r="R387" s="6">
        <v>105.982</v>
      </c>
      <c r="S387" s="10">
        <f>AVERAGE(E387/O387)</f>
        <v>111.79535864978902</v>
      </c>
      <c r="T387" t="s">
        <v>8310</v>
      </c>
      <c r="U387" t="s">
        <v>8315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18"/>
        <v>42226.951284722221</v>
      </c>
      <c r="K388">
        <v>1437950991</v>
      </c>
      <c r="L388" s="14">
        <f t="shared" si="19"/>
        <v>42211.951284722221</v>
      </c>
      <c r="M388" s="6">
        <f t="shared" si="20"/>
        <v>15</v>
      </c>
      <c r="N388" t="b">
        <v>0</v>
      </c>
      <c r="O388">
        <v>13</v>
      </c>
      <c r="P388" t="b">
        <v>1</v>
      </c>
      <c r="Q388" t="s">
        <v>8269</v>
      </c>
      <c r="R388" s="6">
        <v>100.16666666666667</v>
      </c>
      <c r="S388" s="10">
        <f>AVERAGE(E388/O388)</f>
        <v>46.230769230769234</v>
      </c>
      <c r="T388" t="s">
        <v>8310</v>
      </c>
      <c r="U388" t="s">
        <v>8315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18"/>
        <v>42231.25</v>
      </c>
      <c r="K389">
        <v>1436976858</v>
      </c>
      <c r="L389" s="14">
        <f t="shared" si="19"/>
        <v>42200.67659722222</v>
      </c>
      <c r="M389" s="6">
        <f t="shared" si="20"/>
        <v>31</v>
      </c>
      <c r="N389" t="b">
        <v>0</v>
      </c>
      <c r="O389">
        <v>562</v>
      </c>
      <c r="P389" t="b">
        <v>1</v>
      </c>
      <c r="Q389" t="s">
        <v>8269</v>
      </c>
      <c r="R389" s="6">
        <v>213.98947368421051</v>
      </c>
      <c r="S389" s="10">
        <f>AVERAGE(E389/O389)</f>
        <v>144.69039145907473</v>
      </c>
      <c r="T389" t="s">
        <v>8310</v>
      </c>
      <c r="U389" t="s">
        <v>8315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18"/>
        <v>42579.076157407413</v>
      </c>
      <c r="K390">
        <v>1467078580</v>
      </c>
      <c r="L390" s="14">
        <f t="shared" si="19"/>
        <v>42549.076157407413</v>
      </c>
      <c r="M390" s="6">
        <f t="shared" si="20"/>
        <v>30</v>
      </c>
      <c r="N390" t="b">
        <v>0</v>
      </c>
      <c r="O390">
        <v>71</v>
      </c>
      <c r="P390" t="b">
        <v>1</v>
      </c>
      <c r="Q390" t="s">
        <v>8269</v>
      </c>
      <c r="R390" s="6">
        <v>126.16000000000001</v>
      </c>
      <c r="S390" s="10">
        <f>AVERAGE(E390/O390)</f>
        <v>88.845070422535215</v>
      </c>
      <c r="T390" t="s">
        <v>8310</v>
      </c>
      <c r="U390" t="s">
        <v>8315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18"/>
        <v>41705.957638888889</v>
      </c>
      <c r="K391">
        <v>1391477450</v>
      </c>
      <c r="L391" s="14">
        <f t="shared" si="19"/>
        <v>41674.063078703701</v>
      </c>
      <c r="M391" s="6">
        <f t="shared" si="20"/>
        <v>31</v>
      </c>
      <c r="N391" t="b">
        <v>0</v>
      </c>
      <c r="O391">
        <v>1510</v>
      </c>
      <c r="P391" t="b">
        <v>1</v>
      </c>
      <c r="Q391" t="s">
        <v>8269</v>
      </c>
      <c r="R391" s="6">
        <v>181.53547058823528</v>
      </c>
      <c r="S391" s="10">
        <f>AVERAGE(E391/O391)</f>
        <v>81.75107284768211</v>
      </c>
      <c r="T391" t="s">
        <v>8310</v>
      </c>
      <c r="U391" t="s">
        <v>8315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18"/>
        <v>42132.036712962959</v>
      </c>
      <c r="K392">
        <v>1429318372</v>
      </c>
      <c r="L392" s="14">
        <f t="shared" si="19"/>
        <v>42112.036712962959</v>
      </c>
      <c r="M392" s="6">
        <f t="shared" si="20"/>
        <v>20</v>
      </c>
      <c r="N392" t="b">
        <v>0</v>
      </c>
      <c r="O392">
        <v>14</v>
      </c>
      <c r="P392" t="b">
        <v>1</v>
      </c>
      <c r="Q392" t="s">
        <v>8269</v>
      </c>
      <c r="R392" s="6">
        <v>100</v>
      </c>
      <c r="S392" s="10">
        <f>AVERAGE(E392/O392)</f>
        <v>71.428571428571431</v>
      </c>
      <c r="T392" t="s">
        <v>8310</v>
      </c>
      <c r="U392" t="s">
        <v>8315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18"/>
        <v>40895.040972222225</v>
      </c>
      <c r="K393">
        <v>1321578051</v>
      </c>
      <c r="L393" s="14">
        <f t="shared" si="19"/>
        <v>40865.042256944449</v>
      </c>
      <c r="M393" s="6">
        <f t="shared" si="20"/>
        <v>30</v>
      </c>
      <c r="N393" t="b">
        <v>0</v>
      </c>
      <c r="O393">
        <v>193</v>
      </c>
      <c r="P393" t="b">
        <v>1</v>
      </c>
      <c r="Q393" t="s">
        <v>8269</v>
      </c>
      <c r="R393" s="6">
        <v>100.61</v>
      </c>
      <c r="S393" s="10">
        <f>AVERAGE(E393/O393)</f>
        <v>104.25906735751295</v>
      </c>
      <c r="T393" t="s">
        <v>8310</v>
      </c>
      <c r="U393" t="s">
        <v>8315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18"/>
        <v>40794.125</v>
      </c>
      <c r="K394">
        <v>1312823571</v>
      </c>
      <c r="L394" s="14">
        <f t="shared" si="19"/>
        <v>40763.717256944445</v>
      </c>
      <c r="M394" s="6">
        <f t="shared" si="20"/>
        <v>31</v>
      </c>
      <c r="N394" t="b">
        <v>0</v>
      </c>
      <c r="O394">
        <v>206</v>
      </c>
      <c r="P394" t="b">
        <v>1</v>
      </c>
      <c r="Q394" t="s">
        <v>8269</v>
      </c>
      <c r="R394" s="6">
        <v>100.9027027027027</v>
      </c>
      <c r="S394" s="10">
        <f>AVERAGE(E394/O394)</f>
        <v>90.616504854368927</v>
      </c>
      <c r="T394" t="s">
        <v>8310</v>
      </c>
      <c r="U394" t="s">
        <v>8315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18"/>
        <v>41557.708935185183</v>
      </c>
      <c r="K395">
        <v>1378746052</v>
      </c>
      <c r="L395" s="14">
        <f t="shared" si="19"/>
        <v>41526.708935185183</v>
      </c>
      <c r="M395" s="6">
        <f t="shared" si="20"/>
        <v>31</v>
      </c>
      <c r="N395" t="b">
        <v>0</v>
      </c>
      <c r="O395">
        <v>351</v>
      </c>
      <c r="P395" t="b">
        <v>1</v>
      </c>
      <c r="Q395" t="s">
        <v>8269</v>
      </c>
      <c r="R395" s="6">
        <v>110.446</v>
      </c>
      <c r="S395" s="10">
        <f>AVERAGE(E395/O395)</f>
        <v>157.33048433048432</v>
      </c>
      <c r="T395" t="s">
        <v>8310</v>
      </c>
      <c r="U395" t="s">
        <v>8315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18"/>
        <v>42477.776412037041</v>
      </c>
      <c r="K396">
        <v>1455737882</v>
      </c>
      <c r="L396" s="14">
        <f t="shared" si="19"/>
        <v>42417.818078703705</v>
      </c>
      <c r="M396" s="6">
        <f t="shared" si="20"/>
        <v>60</v>
      </c>
      <c r="N396" t="b">
        <v>0</v>
      </c>
      <c r="O396">
        <v>50</v>
      </c>
      <c r="P396" t="b">
        <v>1</v>
      </c>
      <c r="Q396" t="s">
        <v>8269</v>
      </c>
      <c r="R396" s="6">
        <v>111.8936170212766</v>
      </c>
      <c r="S396" s="10">
        <f>AVERAGE(E396/O396)</f>
        <v>105.18</v>
      </c>
      <c r="T396" t="s">
        <v>8310</v>
      </c>
      <c r="U396" t="s">
        <v>8315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18"/>
        <v>41026.897222222222</v>
      </c>
      <c r="K397">
        <v>1332452960</v>
      </c>
      <c r="L397" s="14">
        <f t="shared" si="19"/>
        <v>40990.909259259257</v>
      </c>
      <c r="M397" s="6">
        <f t="shared" si="20"/>
        <v>36</v>
      </c>
      <c r="N397" t="b">
        <v>0</v>
      </c>
      <c r="O397">
        <v>184</v>
      </c>
      <c r="P397" t="b">
        <v>1</v>
      </c>
      <c r="Q397" t="s">
        <v>8269</v>
      </c>
      <c r="R397" s="6">
        <v>108.04450000000001</v>
      </c>
      <c r="S397" s="10">
        <f>AVERAGE(E397/O397)</f>
        <v>58.719836956521746</v>
      </c>
      <c r="T397" t="s">
        <v>8310</v>
      </c>
      <c r="U397" t="s">
        <v>8315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18"/>
        <v>41097.564884259256</v>
      </c>
      <c r="K398">
        <v>1340372006</v>
      </c>
      <c r="L398" s="14">
        <f t="shared" si="19"/>
        <v>41082.564884259256</v>
      </c>
      <c r="M398" s="6">
        <f t="shared" si="20"/>
        <v>15</v>
      </c>
      <c r="N398" t="b">
        <v>0</v>
      </c>
      <c r="O398">
        <v>196</v>
      </c>
      <c r="P398" t="b">
        <v>1</v>
      </c>
      <c r="Q398" t="s">
        <v>8269</v>
      </c>
      <c r="R398" s="6">
        <v>106.66666666666667</v>
      </c>
      <c r="S398" s="10">
        <f>AVERAGE(E398/O398)</f>
        <v>81.632653061224488</v>
      </c>
      <c r="T398" t="s">
        <v>8310</v>
      </c>
      <c r="U398" t="s">
        <v>8315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18"/>
        <v>40422.155555555553</v>
      </c>
      <c r="K399">
        <v>1279651084</v>
      </c>
      <c r="L399" s="14">
        <f t="shared" si="19"/>
        <v>40379.776435185187</v>
      </c>
      <c r="M399" s="6">
        <f t="shared" si="20"/>
        <v>43</v>
      </c>
      <c r="N399" t="b">
        <v>0</v>
      </c>
      <c r="O399">
        <v>229</v>
      </c>
      <c r="P399" t="b">
        <v>1</v>
      </c>
      <c r="Q399" t="s">
        <v>8269</v>
      </c>
      <c r="R399" s="6">
        <v>103.90027322404372</v>
      </c>
      <c r="S399" s="10">
        <f>AVERAGE(E399/O399)</f>
        <v>56.460043668122275</v>
      </c>
      <c r="T399" t="s">
        <v>8310</v>
      </c>
      <c r="U399" t="s">
        <v>8315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18"/>
        <v>42123.793124999997</v>
      </c>
      <c r="K400">
        <v>1426446126</v>
      </c>
      <c r="L400" s="14">
        <f t="shared" si="19"/>
        <v>42078.793124999997</v>
      </c>
      <c r="M400" s="6">
        <f t="shared" si="20"/>
        <v>45</v>
      </c>
      <c r="N400" t="b">
        <v>0</v>
      </c>
      <c r="O400">
        <v>67</v>
      </c>
      <c r="P400" t="b">
        <v>1</v>
      </c>
      <c r="Q400" t="s">
        <v>8269</v>
      </c>
      <c r="R400" s="6">
        <v>125.16000000000001</v>
      </c>
      <c r="S400" s="10">
        <f>AVERAGE(E400/O400)</f>
        <v>140.1044776119403</v>
      </c>
      <c r="T400" t="s">
        <v>8310</v>
      </c>
      <c r="U400" t="s">
        <v>8315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18"/>
        <v>42718.5</v>
      </c>
      <c r="K401">
        <v>1479070867</v>
      </c>
      <c r="L401" s="14">
        <f t="shared" si="19"/>
        <v>42687.875775462962</v>
      </c>
      <c r="M401" s="6">
        <f t="shared" si="20"/>
        <v>31</v>
      </c>
      <c r="N401" t="b">
        <v>0</v>
      </c>
      <c r="O401">
        <v>95</v>
      </c>
      <c r="P401" t="b">
        <v>1</v>
      </c>
      <c r="Q401" t="s">
        <v>8269</v>
      </c>
      <c r="R401" s="6">
        <v>106.80499999999999</v>
      </c>
      <c r="S401" s="10">
        <f>AVERAGE(E401/O401)</f>
        <v>224.85263157894738</v>
      </c>
      <c r="T401" t="s">
        <v>8310</v>
      </c>
      <c r="U401" t="s">
        <v>8315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18"/>
        <v>41776.145833333336</v>
      </c>
      <c r="K402">
        <v>1397661347</v>
      </c>
      <c r="L402" s="14">
        <f t="shared" si="19"/>
        <v>41745.635960648149</v>
      </c>
      <c r="M402" s="6">
        <f t="shared" si="20"/>
        <v>31</v>
      </c>
      <c r="N402" t="b">
        <v>0</v>
      </c>
      <c r="O402">
        <v>62</v>
      </c>
      <c r="P402" t="b">
        <v>1</v>
      </c>
      <c r="Q402" t="s">
        <v>8269</v>
      </c>
      <c r="R402" s="6">
        <v>112.30249999999999</v>
      </c>
      <c r="S402" s="10">
        <f>AVERAGE(E402/O402)</f>
        <v>181.13306451612902</v>
      </c>
      <c r="T402" t="s">
        <v>8310</v>
      </c>
      <c r="U402" t="s">
        <v>8315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18"/>
        <v>40762.842245370368</v>
      </c>
      <c r="K403">
        <v>1310155970</v>
      </c>
      <c r="L403" s="14">
        <f t="shared" si="19"/>
        <v>40732.842245370368</v>
      </c>
      <c r="M403" s="6">
        <f t="shared" si="20"/>
        <v>30</v>
      </c>
      <c r="N403" t="b">
        <v>0</v>
      </c>
      <c r="O403">
        <v>73</v>
      </c>
      <c r="P403" t="b">
        <v>1</v>
      </c>
      <c r="Q403" t="s">
        <v>8269</v>
      </c>
      <c r="R403" s="6">
        <v>103.812</v>
      </c>
      <c r="S403" s="10">
        <f>AVERAGE(E403/O403)</f>
        <v>711.04109589041093</v>
      </c>
      <c r="T403" t="s">
        <v>8310</v>
      </c>
      <c r="U403" t="s">
        <v>8315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18"/>
        <v>42313.58121527778</v>
      </c>
      <c r="K404">
        <v>1444913817</v>
      </c>
      <c r="L404" s="14">
        <f t="shared" si="19"/>
        <v>42292.539548611108</v>
      </c>
      <c r="M404" s="6">
        <f t="shared" si="20"/>
        <v>21</v>
      </c>
      <c r="N404" t="b">
        <v>0</v>
      </c>
      <c r="O404">
        <v>43</v>
      </c>
      <c r="P404" t="b">
        <v>1</v>
      </c>
      <c r="Q404" t="s">
        <v>8269</v>
      </c>
      <c r="R404" s="6">
        <v>141.65</v>
      </c>
      <c r="S404" s="10">
        <f>AVERAGE(E404/O404)</f>
        <v>65.883720930232556</v>
      </c>
      <c r="T404" t="s">
        <v>8310</v>
      </c>
      <c r="U404" t="s">
        <v>8315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18"/>
        <v>40765.297222222223</v>
      </c>
      <c r="K405">
        <v>1308900441</v>
      </c>
      <c r="L405" s="14">
        <f t="shared" si="19"/>
        <v>40718.310659722221</v>
      </c>
      <c r="M405" s="6">
        <f t="shared" si="20"/>
        <v>47</v>
      </c>
      <c r="N405" t="b">
        <v>0</v>
      </c>
      <c r="O405">
        <v>70</v>
      </c>
      <c r="P405" t="b">
        <v>1</v>
      </c>
      <c r="Q405" t="s">
        <v>8269</v>
      </c>
      <c r="R405" s="6">
        <v>105.25999999999999</v>
      </c>
      <c r="S405" s="10">
        <f>AVERAGE(E405/O405)</f>
        <v>75.185714285714283</v>
      </c>
      <c r="T405" t="s">
        <v>8310</v>
      </c>
      <c r="U405" t="s">
        <v>8315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18"/>
        <v>41675.961111111108</v>
      </c>
      <c r="K406">
        <v>1389107062</v>
      </c>
      <c r="L406" s="14">
        <f t="shared" si="19"/>
        <v>41646.628032407411</v>
      </c>
      <c r="M406" s="6">
        <f t="shared" si="20"/>
        <v>29</v>
      </c>
      <c r="N406" t="b">
        <v>0</v>
      </c>
      <c r="O406">
        <v>271</v>
      </c>
      <c r="P406" t="b">
        <v>1</v>
      </c>
      <c r="Q406" t="s">
        <v>8269</v>
      </c>
      <c r="R406" s="6">
        <v>103.09142857142857</v>
      </c>
      <c r="S406" s="10">
        <f>AVERAGE(E406/O406)</f>
        <v>133.14391143911439</v>
      </c>
      <c r="T406" t="s">
        <v>8310</v>
      </c>
      <c r="U406" t="s">
        <v>8315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18"/>
        <v>41704.08494212963</v>
      </c>
      <c r="K407">
        <v>1391479339</v>
      </c>
      <c r="L407" s="14">
        <f t="shared" si="19"/>
        <v>41674.08494212963</v>
      </c>
      <c r="M407" s="6">
        <f t="shared" si="20"/>
        <v>30</v>
      </c>
      <c r="N407" t="b">
        <v>0</v>
      </c>
      <c r="O407">
        <v>55</v>
      </c>
      <c r="P407" t="b">
        <v>1</v>
      </c>
      <c r="Q407" t="s">
        <v>8269</v>
      </c>
      <c r="R407" s="6">
        <v>107.65957446808511</v>
      </c>
      <c r="S407" s="10">
        <f>AVERAGE(E407/O407)</f>
        <v>55.2</v>
      </c>
      <c r="T407" t="s">
        <v>8310</v>
      </c>
      <c r="U407" t="s">
        <v>8315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18"/>
        <v>40672.249305555553</v>
      </c>
      <c r="K408">
        <v>1301975637</v>
      </c>
      <c r="L408" s="14">
        <f t="shared" si="19"/>
        <v>40638.162465277775</v>
      </c>
      <c r="M408" s="6">
        <f t="shared" si="20"/>
        <v>34</v>
      </c>
      <c r="N408" t="b">
        <v>0</v>
      </c>
      <c r="O408">
        <v>35</v>
      </c>
      <c r="P408" t="b">
        <v>1</v>
      </c>
      <c r="Q408" t="s">
        <v>8269</v>
      </c>
      <c r="R408" s="6">
        <v>107.70464285714286</v>
      </c>
      <c r="S408" s="10">
        <f>AVERAGE(E408/O408)</f>
        <v>86.163714285714292</v>
      </c>
      <c r="T408" t="s">
        <v>8310</v>
      </c>
      <c r="U408" t="s">
        <v>8315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18"/>
        <v>40866.912615740745</v>
      </c>
      <c r="K409">
        <v>1316552050</v>
      </c>
      <c r="L409" s="14">
        <f t="shared" si="19"/>
        <v>40806.870949074073</v>
      </c>
      <c r="M409" s="6">
        <f t="shared" si="20"/>
        <v>60</v>
      </c>
      <c r="N409" t="b">
        <v>0</v>
      </c>
      <c r="O409">
        <v>22</v>
      </c>
      <c r="P409" t="b">
        <v>1</v>
      </c>
      <c r="Q409" t="s">
        <v>8269</v>
      </c>
      <c r="R409" s="6">
        <v>101.55000000000001</v>
      </c>
      <c r="S409" s="10">
        <f>AVERAGE(E409/O409)</f>
        <v>92.318181818181813</v>
      </c>
      <c r="T409" t="s">
        <v>8310</v>
      </c>
      <c r="U409" t="s">
        <v>8315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18"/>
        <v>41583.777662037035</v>
      </c>
      <c r="K410">
        <v>1380217190</v>
      </c>
      <c r="L410" s="14">
        <f t="shared" si="19"/>
        <v>41543.735995370371</v>
      </c>
      <c r="M410" s="6">
        <f t="shared" si="20"/>
        <v>40</v>
      </c>
      <c r="N410" t="b">
        <v>0</v>
      </c>
      <c r="O410">
        <v>38</v>
      </c>
      <c r="P410" t="b">
        <v>1</v>
      </c>
      <c r="Q410" t="s">
        <v>8269</v>
      </c>
      <c r="R410" s="6">
        <v>101.43766666666667</v>
      </c>
      <c r="S410" s="10">
        <f>AVERAGE(E410/O410)</f>
        <v>160.16473684210527</v>
      </c>
      <c r="T410" t="s">
        <v>8310</v>
      </c>
      <c r="U410" t="s">
        <v>8315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18"/>
        <v>42573.862777777773</v>
      </c>
      <c r="K411">
        <v>1466628144</v>
      </c>
      <c r="L411" s="14">
        <f t="shared" si="19"/>
        <v>42543.862777777773</v>
      </c>
      <c r="M411" s="6">
        <f t="shared" si="20"/>
        <v>30</v>
      </c>
      <c r="N411" t="b">
        <v>0</v>
      </c>
      <c r="O411">
        <v>15</v>
      </c>
      <c r="P411" t="b">
        <v>1</v>
      </c>
      <c r="Q411" t="s">
        <v>8269</v>
      </c>
      <c r="R411" s="6">
        <v>136.80000000000001</v>
      </c>
      <c r="S411" s="10">
        <f>AVERAGE(E411/O411)</f>
        <v>45.6</v>
      </c>
      <c r="T411" t="s">
        <v>8310</v>
      </c>
      <c r="U411" t="s">
        <v>8315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18"/>
        <v>42173.981446759266</v>
      </c>
      <c r="K412">
        <v>1429486397</v>
      </c>
      <c r="L412" s="14">
        <f t="shared" si="19"/>
        <v>42113.981446759266</v>
      </c>
      <c r="M412" s="6">
        <f t="shared" si="20"/>
        <v>60</v>
      </c>
      <c r="N412" t="b">
        <v>0</v>
      </c>
      <c r="O412">
        <v>7</v>
      </c>
      <c r="P412" t="b">
        <v>1</v>
      </c>
      <c r="Q412" t="s">
        <v>8269</v>
      </c>
      <c r="R412" s="6">
        <v>128.29999999999998</v>
      </c>
      <c r="S412" s="10">
        <f>AVERAGE(E412/O412)</f>
        <v>183.28571428571428</v>
      </c>
      <c r="T412" t="s">
        <v>8310</v>
      </c>
      <c r="U412" t="s">
        <v>8315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18"/>
        <v>41630.208333333336</v>
      </c>
      <c r="K413">
        <v>1384920804</v>
      </c>
      <c r="L413" s="14">
        <f t="shared" si="19"/>
        <v>41598.17597222222</v>
      </c>
      <c r="M413" s="6">
        <f t="shared" si="20"/>
        <v>32</v>
      </c>
      <c r="N413" t="b">
        <v>0</v>
      </c>
      <c r="O413">
        <v>241</v>
      </c>
      <c r="P413" t="b">
        <v>1</v>
      </c>
      <c r="Q413" t="s">
        <v>8269</v>
      </c>
      <c r="R413" s="6">
        <v>101.05</v>
      </c>
      <c r="S413" s="10">
        <f>AVERAGE(E413/O413)</f>
        <v>125.78838174273859</v>
      </c>
      <c r="T413" t="s">
        <v>8310</v>
      </c>
      <c r="U413" t="s">
        <v>8315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18"/>
        <v>41115.742800925924</v>
      </c>
      <c r="K414">
        <v>1341856178</v>
      </c>
      <c r="L414" s="14">
        <f t="shared" si="19"/>
        <v>41099.742800925924</v>
      </c>
      <c r="M414" s="6">
        <f t="shared" si="20"/>
        <v>16</v>
      </c>
      <c r="N414" t="b">
        <v>0</v>
      </c>
      <c r="O414">
        <v>55</v>
      </c>
      <c r="P414" t="b">
        <v>1</v>
      </c>
      <c r="Q414" t="s">
        <v>8269</v>
      </c>
      <c r="R414" s="6">
        <v>126.84</v>
      </c>
      <c r="S414" s="10">
        <f>AVERAGE(E414/O414)</f>
        <v>57.654545454545456</v>
      </c>
      <c r="T414" t="s">
        <v>8310</v>
      </c>
      <c r="U414" t="s">
        <v>8315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18"/>
        <v>41109.877442129626</v>
      </c>
      <c r="K415">
        <v>1340139811</v>
      </c>
      <c r="L415" s="14">
        <f t="shared" si="19"/>
        <v>41079.877442129626</v>
      </c>
      <c r="M415" s="6">
        <f t="shared" si="20"/>
        <v>30</v>
      </c>
      <c r="N415" t="b">
        <v>0</v>
      </c>
      <c r="O415">
        <v>171</v>
      </c>
      <c r="P415" t="b">
        <v>1</v>
      </c>
      <c r="Q415" t="s">
        <v>8269</v>
      </c>
      <c r="R415" s="6">
        <v>105.0859375</v>
      </c>
      <c r="S415" s="10">
        <f>AVERAGE(E415/O415)</f>
        <v>78.660818713450297</v>
      </c>
      <c r="T415" t="s">
        <v>8310</v>
      </c>
      <c r="U415" t="s">
        <v>8315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18"/>
        <v>41559.063252314816</v>
      </c>
      <c r="K416">
        <v>1378949465</v>
      </c>
      <c r="L416" s="14">
        <f t="shared" si="19"/>
        <v>41529.063252314816</v>
      </c>
      <c r="M416" s="6">
        <f t="shared" si="20"/>
        <v>30</v>
      </c>
      <c r="N416" t="b">
        <v>0</v>
      </c>
      <c r="O416">
        <v>208</v>
      </c>
      <c r="P416" t="b">
        <v>1</v>
      </c>
      <c r="Q416" t="s">
        <v>8269</v>
      </c>
      <c r="R416" s="6">
        <v>102.85405405405406</v>
      </c>
      <c r="S416" s="10">
        <f>AVERAGE(E416/O416)</f>
        <v>91.480769230769226</v>
      </c>
      <c r="T416" t="s">
        <v>8310</v>
      </c>
      <c r="U416" t="s">
        <v>8315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18"/>
        <v>41929.5</v>
      </c>
      <c r="K417">
        <v>1411417602</v>
      </c>
      <c r="L417" s="14">
        <f t="shared" si="19"/>
        <v>41904.851875</v>
      </c>
      <c r="M417" s="6">
        <f t="shared" si="20"/>
        <v>25</v>
      </c>
      <c r="N417" t="b">
        <v>0</v>
      </c>
      <c r="O417">
        <v>21</v>
      </c>
      <c r="P417" t="b">
        <v>1</v>
      </c>
      <c r="Q417" t="s">
        <v>8269</v>
      </c>
      <c r="R417" s="6">
        <v>102.14714285714285</v>
      </c>
      <c r="S417" s="10">
        <f>AVERAGE(E417/O417)</f>
        <v>68.09809523809524</v>
      </c>
      <c r="T417" t="s">
        <v>8310</v>
      </c>
      <c r="U417" t="s">
        <v>8315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18"/>
        <v>41678.396192129629</v>
      </c>
      <c r="K418">
        <v>1389259831</v>
      </c>
      <c r="L418" s="14">
        <f t="shared" si="19"/>
        <v>41648.396192129629</v>
      </c>
      <c r="M418" s="6">
        <f t="shared" si="20"/>
        <v>30</v>
      </c>
      <c r="N418" t="b">
        <v>0</v>
      </c>
      <c r="O418">
        <v>25</v>
      </c>
      <c r="P418" t="b">
        <v>1</v>
      </c>
      <c r="Q418" t="s">
        <v>8269</v>
      </c>
      <c r="R418" s="6">
        <v>120.21700000000001</v>
      </c>
      <c r="S418" s="10">
        <f>AVERAGE(E418/O418)</f>
        <v>48.086800000000004</v>
      </c>
      <c r="T418" t="s">
        <v>8310</v>
      </c>
      <c r="U418" t="s">
        <v>8315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18"/>
        <v>41372.189583333333</v>
      </c>
      <c r="K419">
        <v>1364426260</v>
      </c>
      <c r="L419" s="14">
        <f t="shared" si="19"/>
        <v>41360.970601851855</v>
      </c>
      <c r="M419" s="6">
        <f t="shared" si="20"/>
        <v>12</v>
      </c>
      <c r="N419" t="b">
        <v>0</v>
      </c>
      <c r="O419">
        <v>52</v>
      </c>
      <c r="P419" t="b">
        <v>1</v>
      </c>
      <c r="Q419" t="s">
        <v>8269</v>
      </c>
      <c r="R419" s="6">
        <v>100.24761904761905</v>
      </c>
      <c r="S419" s="10">
        <f>AVERAGE(E419/O419)</f>
        <v>202.42307692307693</v>
      </c>
      <c r="T419" t="s">
        <v>8310</v>
      </c>
      <c r="U419" t="s">
        <v>8315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18"/>
        <v>42208.282372685186</v>
      </c>
      <c r="K420">
        <v>1435041997</v>
      </c>
      <c r="L420" s="14">
        <f t="shared" si="19"/>
        <v>42178.282372685186</v>
      </c>
      <c r="M420" s="6">
        <f t="shared" si="20"/>
        <v>30</v>
      </c>
      <c r="N420" t="b">
        <v>0</v>
      </c>
      <c r="O420">
        <v>104</v>
      </c>
      <c r="P420" t="b">
        <v>1</v>
      </c>
      <c r="Q420" t="s">
        <v>8269</v>
      </c>
      <c r="R420" s="6">
        <v>100.63392857142857</v>
      </c>
      <c r="S420" s="10">
        <f>AVERAGE(E420/O420)</f>
        <v>216.75</v>
      </c>
      <c r="T420" t="s">
        <v>8310</v>
      </c>
      <c r="U420" t="s">
        <v>8315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18"/>
        <v>41454.842442129629</v>
      </c>
      <c r="K421">
        <v>1367352787</v>
      </c>
      <c r="L421" s="14">
        <f t="shared" si="19"/>
        <v>41394.842442129629</v>
      </c>
      <c r="M421" s="6">
        <f t="shared" si="20"/>
        <v>60</v>
      </c>
      <c r="N421" t="b">
        <v>0</v>
      </c>
      <c r="O421">
        <v>73</v>
      </c>
      <c r="P421" t="b">
        <v>1</v>
      </c>
      <c r="Q421" t="s">
        <v>8269</v>
      </c>
      <c r="R421" s="6">
        <v>100.4375</v>
      </c>
      <c r="S421" s="10">
        <f>AVERAGE(E421/O421)</f>
        <v>110.06849315068493</v>
      </c>
      <c r="T421" t="s">
        <v>8310</v>
      </c>
      <c r="U421" t="s">
        <v>8315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18"/>
        <v>41712.194803240738</v>
      </c>
      <c r="K422">
        <v>1392183631</v>
      </c>
      <c r="L422" s="14">
        <f t="shared" si="19"/>
        <v>41682.23646990741</v>
      </c>
      <c r="M422" s="6">
        <f t="shared" si="20"/>
        <v>30</v>
      </c>
      <c r="N422" t="b">
        <v>0</v>
      </c>
      <c r="O422">
        <v>3</v>
      </c>
      <c r="P422" t="b">
        <v>0</v>
      </c>
      <c r="Q422" t="s">
        <v>8270</v>
      </c>
      <c r="R422" s="6">
        <v>0.43939393939393934</v>
      </c>
      <c r="S422" s="10">
        <f>AVERAGE(E422/O422)</f>
        <v>4.833333333333333</v>
      </c>
      <c r="T422" t="s">
        <v>8310</v>
      </c>
      <c r="U422" t="s">
        <v>8316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18"/>
        <v>42237.491388888884</v>
      </c>
      <c r="K423">
        <v>1434973656</v>
      </c>
      <c r="L423" s="14">
        <f t="shared" si="19"/>
        <v>42177.491388888884</v>
      </c>
      <c r="M423" s="6">
        <f t="shared" si="20"/>
        <v>60</v>
      </c>
      <c r="N423" t="b">
        <v>0</v>
      </c>
      <c r="O423">
        <v>6</v>
      </c>
      <c r="P423" t="b">
        <v>0</v>
      </c>
      <c r="Q423" t="s">
        <v>8270</v>
      </c>
      <c r="R423" s="6">
        <v>2.0066666666666668</v>
      </c>
      <c r="S423" s="10">
        <f>AVERAGE(E423/O423)</f>
        <v>50.166666666666664</v>
      </c>
      <c r="T423" t="s">
        <v>8310</v>
      </c>
      <c r="U423" t="s">
        <v>8316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18"/>
        <v>41893.260381944441</v>
      </c>
      <c r="K424">
        <v>1407824097</v>
      </c>
      <c r="L424" s="14">
        <f t="shared" si="19"/>
        <v>41863.260381944441</v>
      </c>
      <c r="M424" s="6">
        <f t="shared" si="20"/>
        <v>30</v>
      </c>
      <c r="N424" t="b">
        <v>0</v>
      </c>
      <c r="O424">
        <v>12</v>
      </c>
      <c r="P424" t="b">
        <v>0</v>
      </c>
      <c r="Q424" t="s">
        <v>8270</v>
      </c>
      <c r="R424" s="6">
        <v>1.075</v>
      </c>
      <c r="S424" s="10">
        <f>AVERAGE(E424/O424)</f>
        <v>35.833333333333336</v>
      </c>
      <c r="T424" t="s">
        <v>8310</v>
      </c>
      <c r="U424" t="s">
        <v>8316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18"/>
        <v>41430.92627314815</v>
      </c>
      <c r="K425">
        <v>1367878430</v>
      </c>
      <c r="L425" s="14">
        <f t="shared" si="19"/>
        <v>41400.92627314815</v>
      </c>
      <c r="M425" s="6">
        <f t="shared" si="20"/>
        <v>30</v>
      </c>
      <c r="N425" t="b">
        <v>0</v>
      </c>
      <c r="O425">
        <v>13</v>
      </c>
      <c r="P425" t="b">
        <v>0</v>
      </c>
      <c r="Q425" t="s">
        <v>8270</v>
      </c>
      <c r="R425" s="6">
        <v>0.76500000000000001</v>
      </c>
      <c r="S425" s="10">
        <f>AVERAGE(E425/O425)</f>
        <v>11.76923076923077</v>
      </c>
      <c r="T425" t="s">
        <v>8310</v>
      </c>
      <c r="U425" t="s">
        <v>8316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18"/>
        <v>40994.334479166668</v>
      </c>
      <c r="K426">
        <v>1327568499</v>
      </c>
      <c r="L426" s="14">
        <f t="shared" si="19"/>
        <v>40934.376145833332</v>
      </c>
      <c r="M426" s="6">
        <f t="shared" si="20"/>
        <v>60</v>
      </c>
      <c r="N426" t="b">
        <v>0</v>
      </c>
      <c r="O426">
        <v>5</v>
      </c>
      <c r="P426" t="b">
        <v>0</v>
      </c>
      <c r="Q426" t="s">
        <v>8270</v>
      </c>
      <c r="R426" s="6">
        <v>6.7966666666666677</v>
      </c>
      <c r="S426" s="10">
        <f>AVERAGE(E426/O426)</f>
        <v>40.78</v>
      </c>
      <c r="T426" t="s">
        <v>8310</v>
      </c>
      <c r="U426" t="s">
        <v>8316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18"/>
        <v>42335.902824074074</v>
      </c>
      <c r="K427">
        <v>1443472804</v>
      </c>
      <c r="L427" s="14">
        <f t="shared" si="19"/>
        <v>42275.861157407402</v>
      </c>
      <c r="M427" s="6">
        <f t="shared" si="20"/>
        <v>60</v>
      </c>
      <c r="N427" t="b">
        <v>0</v>
      </c>
      <c r="O427">
        <v>2</v>
      </c>
      <c r="P427" t="b">
        <v>0</v>
      </c>
      <c r="Q427" t="s">
        <v>8270</v>
      </c>
      <c r="R427" s="6">
        <v>1.2E-2</v>
      </c>
      <c r="S427" s="10">
        <f>AVERAGE(E427/O427)</f>
        <v>3</v>
      </c>
      <c r="T427" t="s">
        <v>8310</v>
      </c>
      <c r="U427" t="s">
        <v>8316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18"/>
        <v>42430.711967592593</v>
      </c>
      <c r="K428">
        <v>1454259914</v>
      </c>
      <c r="L428" s="14">
        <f t="shared" si="19"/>
        <v>42400.711967592593</v>
      </c>
      <c r="M428" s="6">
        <f t="shared" si="20"/>
        <v>30</v>
      </c>
      <c r="N428" t="b">
        <v>0</v>
      </c>
      <c r="O428">
        <v>8</v>
      </c>
      <c r="P428" t="b">
        <v>0</v>
      </c>
      <c r="Q428" t="s">
        <v>8270</v>
      </c>
      <c r="R428" s="6">
        <v>1.3299999999999998</v>
      </c>
      <c r="S428" s="10">
        <f>AVERAGE(E428/O428)</f>
        <v>16.625</v>
      </c>
      <c r="T428" t="s">
        <v>8310</v>
      </c>
      <c r="U428" t="s">
        <v>8316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18"/>
        <v>42299.790972222225</v>
      </c>
      <c r="K429">
        <v>1444340940</v>
      </c>
      <c r="L429" s="14">
        <f t="shared" si="19"/>
        <v>42285.909027777772</v>
      </c>
      <c r="M429" s="6">
        <f t="shared" si="20"/>
        <v>14</v>
      </c>
      <c r="N429" t="b">
        <v>0</v>
      </c>
      <c r="O429">
        <v>0</v>
      </c>
      <c r="P429" t="b">
        <v>0</v>
      </c>
      <c r="Q429" t="s">
        <v>8270</v>
      </c>
      <c r="R429" s="6">
        <v>0</v>
      </c>
      <c r="S429" s="10">
        <v>0</v>
      </c>
      <c r="T429" t="s">
        <v>8310</v>
      </c>
      <c r="U429" t="s">
        <v>8316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18"/>
        <v>41806.916666666664</v>
      </c>
      <c r="K430">
        <v>1400523845</v>
      </c>
      <c r="L430" s="14">
        <f t="shared" si="19"/>
        <v>41778.766724537039</v>
      </c>
      <c r="M430" s="6">
        <f t="shared" si="20"/>
        <v>28</v>
      </c>
      <c r="N430" t="b">
        <v>0</v>
      </c>
      <c r="O430">
        <v>13</v>
      </c>
      <c r="P430" t="b">
        <v>0</v>
      </c>
      <c r="Q430" t="s">
        <v>8270</v>
      </c>
      <c r="R430" s="6">
        <v>5.6333333333333329</v>
      </c>
      <c r="S430" s="10">
        <f>AVERAGE(E430/O430)</f>
        <v>52</v>
      </c>
      <c r="T430" t="s">
        <v>8310</v>
      </c>
      <c r="U430" t="s">
        <v>8316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18"/>
        <v>40144.207638888889</v>
      </c>
      <c r="K431">
        <v>1252964282</v>
      </c>
      <c r="L431" s="14">
        <f t="shared" si="19"/>
        <v>40070.901412037041</v>
      </c>
      <c r="M431" s="6">
        <f t="shared" si="20"/>
        <v>74</v>
      </c>
      <c r="N431" t="b">
        <v>0</v>
      </c>
      <c r="O431">
        <v>0</v>
      </c>
      <c r="P431" t="b">
        <v>0</v>
      </c>
      <c r="Q431" t="s">
        <v>8270</v>
      </c>
      <c r="R431" s="6">
        <v>0</v>
      </c>
      <c r="S431" s="10">
        <v>0</v>
      </c>
      <c r="T431" t="s">
        <v>8310</v>
      </c>
      <c r="U431" t="s">
        <v>8316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18"/>
        <v>41528.107256944444</v>
      </c>
      <c r="K432">
        <v>1377570867</v>
      </c>
      <c r="L432" s="14">
        <f t="shared" si="19"/>
        <v>41513.107256944444</v>
      </c>
      <c r="M432" s="6">
        <f t="shared" si="20"/>
        <v>15</v>
      </c>
      <c r="N432" t="b">
        <v>0</v>
      </c>
      <c r="O432">
        <v>5</v>
      </c>
      <c r="P432" t="b">
        <v>0</v>
      </c>
      <c r="Q432" t="s">
        <v>8270</v>
      </c>
      <c r="R432" s="6">
        <v>2.4</v>
      </c>
      <c r="S432" s="10">
        <f>AVERAGE(E432/O432)</f>
        <v>4.8</v>
      </c>
      <c r="T432" t="s">
        <v>8310</v>
      </c>
      <c r="U432" t="s">
        <v>8316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18"/>
        <v>42556.871331018512</v>
      </c>
      <c r="K433">
        <v>1465160083</v>
      </c>
      <c r="L433" s="14">
        <f t="shared" si="19"/>
        <v>42526.871331018512</v>
      </c>
      <c r="M433" s="6">
        <f t="shared" si="20"/>
        <v>30</v>
      </c>
      <c r="N433" t="b">
        <v>0</v>
      </c>
      <c r="O433">
        <v>8</v>
      </c>
      <c r="P433" t="b">
        <v>0</v>
      </c>
      <c r="Q433" t="s">
        <v>8270</v>
      </c>
      <c r="R433" s="6">
        <v>13.833333333333334</v>
      </c>
      <c r="S433" s="10">
        <f>AVERAGE(E433/O433)</f>
        <v>51.875</v>
      </c>
      <c r="T433" t="s">
        <v>8310</v>
      </c>
      <c r="U433" t="s">
        <v>8316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18"/>
        <v>42298.726631944446</v>
      </c>
      <c r="K434">
        <v>1440264381</v>
      </c>
      <c r="L434" s="14">
        <f t="shared" si="19"/>
        <v>42238.726631944446</v>
      </c>
      <c r="M434" s="6">
        <f t="shared" si="20"/>
        <v>60</v>
      </c>
      <c r="N434" t="b">
        <v>0</v>
      </c>
      <c r="O434">
        <v>8</v>
      </c>
      <c r="P434" t="b">
        <v>0</v>
      </c>
      <c r="Q434" t="s">
        <v>8270</v>
      </c>
      <c r="R434" s="6">
        <v>9.5</v>
      </c>
      <c r="S434" s="10">
        <f>AVERAGE(E434/O434)</f>
        <v>71.25</v>
      </c>
      <c r="T434" t="s">
        <v>8310</v>
      </c>
      <c r="U434" t="s">
        <v>8316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18"/>
        <v>42288.629884259266</v>
      </c>
      <c r="K435">
        <v>1439392022</v>
      </c>
      <c r="L435" s="14">
        <f t="shared" si="19"/>
        <v>42228.629884259266</v>
      </c>
      <c r="M435" s="6">
        <f t="shared" si="20"/>
        <v>60</v>
      </c>
      <c r="N435" t="b">
        <v>0</v>
      </c>
      <c r="O435">
        <v>0</v>
      </c>
      <c r="P435" t="b">
        <v>0</v>
      </c>
      <c r="Q435" t="s">
        <v>8270</v>
      </c>
      <c r="R435" s="6">
        <v>0</v>
      </c>
      <c r="S435" s="10">
        <v>0</v>
      </c>
      <c r="T435" t="s">
        <v>8310</v>
      </c>
      <c r="U435" t="s">
        <v>8316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18"/>
        <v>41609.876180555555</v>
      </c>
      <c r="K436">
        <v>1383076902</v>
      </c>
      <c r="L436" s="14">
        <f t="shared" si="19"/>
        <v>41576.834513888891</v>
      </c>
      <c r="M436" s="6">
        <f t="shared" si="20"/>
        <v>33</v>
      </c>
      <c r="N436" t="b">
        <v>0</v>
      </c>
      <c r="O436">
        <v>2</v>
      </c>
      <c r="P436" t="b">
        <v>0</v>
      </c>
      <c r="Q436" t="s">
        <v>8270</v>
      </c>
      <c r="R436" s="6">
        <v>5</v>
      </c>
      <c r="S436" s="10">
        <f>AVERAGE(E436/O436)</f>
        <v>62.5</v>
      </c>
      <c r="T436" t="s">
        <v>8310</v>
      </c>
      <c r="U436" t="s">
        <v>8316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18"/>
        <v>41530.747453703705</v>
      </c>
      <c r="K437">
        <v>1376502980</v>
      </c>
      <c r="L437" s="14">
        <f t="shared" si="19"/>
        <v>41500.747453703705</v>
      </c>
      <c r="M437" s="6">
        <f t="shared" si="20"/>
        <v>30</v>
      </c>
      <c r="N437" t="b">
        <v>0</v>
      </c>
      <c r="O437">
        <v>3</v>
      </c>
      <c r="P437" t="b">
        <v>0</v>
      </c>
      <c r="Q437" t="s">
        <v>8270</v>
      </c>
      <c r="R437" s="6">
        <v>2.7272727272727275E-3</v>
      </c>
      <c r="S437" s="10">
        <f>AVERAGE(E437/O437)</f>
        <v>1</v>
      </c>
      <c r="T437" t="s">
        <v>8310</v>
      </c>
      <c r="U437" t="s">
        <v>8316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18"/>
        <v>41486.36241898148</v>
      </c>
      <c r="K438">
        <v>1372668113</v>
      </c>
      <c r="L438" s="14">
        <f t="shared" si="19"/>
        <v>41456.36241898148</v>
      </c>
      <c r="M438" s="6">
        <f t="shared" si="20"/>
        <v>30</v>
      </c>
      <c r="N438" t="b">
        <v>0</v>
      </c>
      <c r="O438">
        <v>0</v>
      </c>
      <c r="P438" t="b">
        <v>0</v>
      </c>
      <c r="Q438" t="s">
        <v>8270</v>
      </c>
      <c r="R438" s="6">
        <v>0</v>
      </c>
      <c r="S438" s="10">
        <v>0</v>
      </c>
      <c r="T438" t="s">
        <v>8310</v>
      </c>
      <c r="U438" t="s">
        <v>8316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18"/>
        <v>42651.31858796296</v>
      </c>
      <c r="K439">
        <v>1470728326</v>
      </c>
      <c r="L439" s="14">
        <f t="shared" si="19"/>
        <v>42591.31858796296</v>
      </c>
      <c r="M439" s="6">
        <f t="shared" si="20"/>
        <v>60</v>
      </c>
      <c r="N439" t="b">
        <v>0</v>
      </c>
      <c r="O439">
        <v>0</v>
      </c>
      <c r="P439" t="b">
        <v>0</v>
      </c>
      <c r="Q439" t="s">
        <v>8270</v>
      </c>
      <c r="R439" s="6">
        <v>0</v>
      </c>
      <c r="S439" s="10">
        <v>0</v>
      </c>
      <c r="T439" t="s">
        <v>8310</v>
      </c>
      <c r="U439" t="s">
        <v>8316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18"/>
        <v>42326.302754629629</v>
      </c>
      <c r="K440">
        <v>1445235358</v>
      </c>
      <c r="L440" s="14">
        <f t="shared" si="19"/>
        <v>42296.261087962965</v>
      </c>
      <c r="M440" s="6">
        <f t="shared" si="20"/>
        <v>30</v>
      </c>
      <c r="N440" t="b">
        <v>0</v>
      </c>
      <c r="O440">
        <v>11</v>
      </c>
      <c r="P440" t="b">
        <v>0</v>
      </c>
      <c r="Q440" t="s">
        <v>8270</v>
      </c>
      <c r="R440" s="6">
        <v>9.379999999999999</v>
      </c>
      <c r="S440" s="10">
        <f>AVERAGE(E440/O440)</f>
        <v>170.54545454545453</v>
      </c>
      <c r="T440" t="s">
        <v>8310</v>
      </c>
      <c r="U440" t="s">
        <v>8316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18"/>
        <v>41929.761782407404</v>
      </c>
      <c r="K441">
        <v>1412705818</v>
      </c>
      <c r="L441" s="14">
        <f t="shared" si="19"/>
        <v>41919.761782407404</v>
      </c>
      <c r="M441" s="6">
        <f t="shared" si="20"/>
        <v>10</v>
      </c>
      <c r="N441" t="b">
        <v>0</v>
      </c>
      <c r="O441">
        <v>0</v>
      </c>
      <c r="P441" t="b">
        <v>0</v>
      </c>
      <c r="Q441" t="s">
        <v>8270</v>
      </c>
      <c r="R441" s="6">
        <v>0</v>
      </c>
      <c r="S441" s="10">
        <v>0</v>
      </c>
      <c r="T441" t="s">
        <v>8310</v>
      </c>
      <c r="U441" t="s">
        <v>8316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18"/>
        <v>42453.943900462968</v>
      </c>
      <c r="K442">
        <v>1456270753</v>
      </c>
      <c r="L442" s="14">
        <f t="shared" si="19"/>
        <v>42423.985567129625</v>
      </c>
      <c r="M442" s="6">
        <f t="shared" si="20"/>
        <v>30</v>
      </c>
      <c r="N442" t="b">
        <v>0</v>
      </c>
      <c r="O442">
        <v>1</v>
      </c>
      <c r="P442" t="b">
        <v>0</v>
      </c>
      <c r="Q442" t="s">
        <v>8270</v>
      </c>
      <c r="R442" s="6">
        <v>0.1</v>
      </c>
      <c r="S442" s="10">
        <f>AVERAGE(E442/O442)</f>
        <v>5</v>
      </c>
      <c r="T442" t="s">
        <v>8310</v>
      </c>
      <c r="U442" t="s">
        <v>8316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18"/>
        <v>41580.793935185182</v>
      </c>
      <c r="K443">
        <v>1380826996</v>
      </c>
      <c r="L443" s="14">
        <f t="shared" si="19"/>
        <v>41550.793935185182</v>
      </c>
      <c r="M443" s="6">
        <f t="shared" si="20"/>
        <v>30</v>
      </c>
      <c r="N443" t="b">
        <v>0</v>
      </c>
      <c r="O443">
        <v>0</v>
      </c>
      <c r="P443" t="b">
        <v>0</v>
      </c>
      <c r="Q443" t="s">
        <v>8270</v>
      </c>
      <c r="R443" s="6">
        <v>0</v>
      </c>
      <c r="S443" s="10">
        <v>0</v>
      </c>
      <c r="T443" t="s">
        <v>8310</v>
      </c>
      <c r="U443" t="s">
        <v>8316</v>
      </c>
    </row>
    <row r="444" spans="1:21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18"/>
        <v>42054.888692129629</v>
      </c>
      <c r="K444">
        <v>1421788783</v>
      </c>
      <c r="L444" s="14">
        <f t="shared" si="19"/>
        <v>42024.888692129629</v>
      </c>
      <c r="M444" s="6">
        <f t="shared" si="20"/>
        <v>30</v>
      </c>
      <c r="N444" t="b">
        <v>0</v>
      </c>
      <c r="O444">
        <v>17</v>
      </c>
      <c r="P444" t="b">
        <v>0</v>
      </c>
      <c r="Q444" t="s">
        <v>8270</v>
      </c>
      <c r="R444" s="6">
        <v>39.358823529411765</v>
      </c>
      <c r="S444" s="10">
        <f>AVERAGE(E444/O444)</f>
        <v>393.58823529411762</v>
      </c>
      <c r="T444" t="s">
        <v>8310</v>
      </c>
      <c r="U444" t="s">
        <v>8316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18"/>
        <v>41680.015057870369</v>
      </c>
      <c r="K445">
        <v>1389399701</v>
      </c>
      <c r="L445" s="14">
        <f t="shared" si="19"/>
        <v>41650.015057870369</v>
      </c>
      <c r="M445" s="6">
        <f t="shared" si="20"/>
        <v>30</v>
      </c>
      <c r="N445" t="b">
        <v>0</v>
      </c>
      <c r="O445">
        <v>2</v>
      </c>
      <c r="P445" t="b">
        <v>0</v>
      </c>
      <c r="Q445" t="s">
        <v>8270</v>
      </c>
      <c r="R445" s="6">
        <v>0.1</v>
      </c>
      <c r="S445" s="10">
        <f>AVERAGE(E445/O445)</f>
        <v>5</v>
      </c>
      <c r="T445" t="s">
        <v>8310</v>
      </c>
      <c r="U445" t="s">
        <v>8316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18"/>
        <v>40954.906956018516</v>
      </c>
      <c r="K446">
        <v>1324158361</v>
      </c>
      <c r="L446" s="14">
        <f t="shared" si="19"/>
        <v>40894.906956018516</v>
      </c>
      <c r="M446" s="6">
        <f t="shared" si="20"/>
        <v>60</v>
      </c>
      <c r="N446" t="b">
        <v>0</v>
      </c>
      <c r="O446">
        <v>1</v>
      </c>
      <c r="P446" t="b">
        <v>0</v>
      </c>
      <c r="Q446" t="s">
        <v>8270</v>
      </c>
      <c r="R446" s="6">
        <v>5</v>
      </c>
      <c r="S446" s="10">
        <f>AVERAGE(E446/O446)</f>
        <v>50</v>
      </c>
      <c r="T446" t="s">
        <v>8310</v>
      </c>
      <c r="U446" t="s">
        <v>8316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18"/>
        <v>42145.335358796292</v>
      </c>
      <c r="K447">
        <v>1430899375</v>
      </c>
      <c r="L447" s="14">
        <f t="shared" si="19"/>
        <v>42130.335358796292</v>
      </c>
      <c r="M447" s="6">
        <f t="shared" si="20"/>
        <v>15</v>
      </c>
      <c r="N447" t="b">
        <v>0</v>
      </c>
      <c r="O447">
        <v>2</v>
      </c>
      <c r="P447" t="b">
        <v>0</v>
      </c>
      <c r="Q447" t="s">
        <v>8270</v>
      </c>
      <c r="R447" s="6">
        <v>3.3333333333333335E-3</v>
      </c>
      <c r="S447" s="10">
        <f>AVERAGE(E447/O447)</f>
        <v>1</v>
      </c>
      <c r="T447" t="s">
        <v>8310</v>
      </c>
      <c r="U447" t="s">
        <v>8316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18"/>
        <v>42067.083564814813</v>
      </c>
      <c r="K448">
        <v>1422842420</v>
      </c>
      <c r="L448" s="14">
        <f t="shared" si="19"/>
        <v>42037.083564814813</v>
      </c>
      <c r="M448" s="6">
        <f t="shared" si="20"/>
        <v>30</v>
      </c>
      <c r="N448" t="b">
        <v>0</v>
      </c>
      <c r="O448">
        <v>16</v>
      </c>
      <c r="P448" t="b">
        <v>0</v>
      </c>
      <c r="Q448" t="s">
        <v>8270</v>
      </c>
      <c r="R448" s="6">
        <v>7.2952380952380951</v>
      </c>
      <c r="S448" s="10">
        <f>AVERAGE(E448/O448)</f>
        <v>47.875</v>
      </c>
      <c r="T448" t="s">
        <v>8310</v>
      </c>
      <c r="U448" t="s">
        <v>8316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18"/>
        <v>41356.513460648144</v>
      </c>
      <c r="K449">
        <v>1361884763</v>
      </c>
      <c r="L449" s="14">
        <f t="shared" si="19"/>
        <v>41331.555127314816</v>
      </c>
      <c r="M449" s="6">
        <f t="shared" si="20"/>
        <v>25</v>
      </c>
      <c r="N449" t="b">
        <v>0</v>
      </c>
      <c r="O449">
        <v>1</v>
      </c>
      <c r="P449" t="b">
        <v>0</v>
      </c>
      <c r="Q449" t="s">
        <v>8270</v>
      </c>
      <c r="R449" s="6">
        <v>1.6666666666666666E-2</v>
      </c>
      <c r="S449" s="10">
        <f>AVERAGE(E449/O449)</f>
        <v>5</v>
      </c>
      <c r="T449" t="s">
        <v>8310</v>
      </c>
      <c r="U449" t="s">
        <v>8316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18"/>
        <v>41773.758043981477</v>
      </c>
      <c r="K450">
        <v>1398363095</v>
      </c>
      <c r="L450" s="14">
        <f t="shared" si="19"/>
        <v>41753.758043981477</v>
      </c>
      <c r="M450" s="6">
        <f t="shared" si="20"/>
        <v>20</v>
      </c>
      <c r="N450" t="b">
        <v>0</v>
      </c>
      <c r="O450">
        <v>4</v>
      </c>
      <c r="P450" t="b">
        <v>0</v>
      </c>
      <c r="Q450" t="s">
        <v>8270</v>
      </c>
      <c r="R450" s="6">
        <v>3.2804000000000002</v>
      </c>
      <c r="S450" s="10">
        <f>AVERAGE(E450/O450)</f>
        <v>20.502500000000001</v>
      </c>
      <c r="T450" t="s">
        <v>8310</v>
      </c>
      <c r="U450" t="s">
        <v>8316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21">(((I451/60)/60)/24)+DATE(1970,1,1)</f>
        <v>41564.568113425928</v>
      </c>
      <c r="K451">
        <v>1379425085</v>
      </c>
      <c r="L451" s="14">
        <f t="shared" ref="L451:L514" si="22">(((K451/60)/60)/24)+DATE(1970,1,1)</f>
        <v>41534.568113425928</v>
      </c>
      <c r="M451" s="6">
        <f t="shared" ref="M451:M514" si="23">_xlfn.DAYS(J:J,L:L)</f>
        <v>30</v>
      </c>
      <c r="N451" t="b">
        <v>0</v>
      </c>
      <c r="O451">
        <v>5</v>
      </c>
      <c r="P451" t="b">
        <v>0</v>
      </c>
      <c r="Q451" t="s">
        <v>8270</v>
      </c>
      <c r="R451" s="6">
        <v>2.25</v>
      </c>
      <c r="S451" s="10">
        <f>AVERAGE(E451/O451)</f>
        <v>9</v>
      </c>
      <c r="T451" t="s">
        <v>8310</v>
      </c>
      <c r="U451" t="s">
        <v>8316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21"/>
        <v>41684.946759259255</v>
      </c>
      <c r="K452">
        <v>1389825800</v>
      </c>
      <c r="L452" s="14">
        <f t="shared" si="22"/>
        <v>41654.946759259255</v>
      </c>
      <c r="M452" s="6">
        <f t="shared" si="23"/>
        <v>30</v>
      </c>
      <c r="N452" t="b">
        <v>0</v>
      </c>
      <c r="O452">
        <v>7</v>
      </c>
      <c r="P452" t="b">
        <v>0</v>
      </c>
      <c r="Q452" t="s">
        <v>8270</v>
      </c>
      <c r="R452" s="6">
        <v>0.79200000000000004</v>
      </c>
      <c r="S452" s="10">
        <f>AVERAGE(E452/O452)</f>
        <v>56.571428571428569</v>
      </c>
      <c r="T452" t="s">
        <v>8310</v>
      </c>
      <c r="U452" t="s">
        <v>8316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21"/>
        <v>41664.715173611112</v>
      </c>
      <c r="K453">
        <v>1388077791</v>
      </c>
      <c r="L453" s="14">
        <f t="shared" si="22"/>
        <v>41634.715173611112</v>
      </c>
      <c r="M453" s="6">
        <f t="shared" si="23"/>
        <v>30</v>
      </c>
      <c r="N453" t="b">
        <v>0</v>
      </c>
      <c r="O453">
        <v>0</v>
      </c>
      <c r="P453" t="b">
        <v>0</v>
      </c>
      <c r="Q453" t="s">
        <v>8270</v>
      </c>
      <c r="R453" s="6">
        <v>0</v>
      </c>
      <c r="S453" s="10">
        <v>0</v>
      </c>
      <c r="T453" t="s">
        <v>8310</v>
      </c>
      <c r="U453" t="s">
        <v>8316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21"/>
        <v>42137.703877314809</v>
      </c>
      <c r="K454">
        <v>1428944015</v>
      </c>
      <c r="L454" s="14">
        <f t="shared" si="22"/>
        <v>42107.703877314809</v>
      </c>
      <c r="M454" s="6">
        <f t="shared" si="23"/>
        <v>30</v>
      </c>
      <c r="N454" t="b">
        <v>0</v>
      </c>
      <c r="O454">
        <v>12</v>
      </c>
      <c r="P454" t="b">
        <v>0</v>
      </c>
      <c r="Q454" t="s">
        <v>8270</v>
      </c>
      <c r="R454" s="6">
        <v>64</v>
      </c>
      <c r="S454" s="10">
        <f>AVERAGE(E454/O454)</f>
        <v>40</v>
      </c>
      <c r="T454" t="s">
        <v>8310</v>
      </c>
      <c r="U454" t="s">
        <v>8316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21"/>
        <v>42054.824988425928</v>
      </c>
      <c r="K455">
        <v>1422992879</v>
      </c>
      <c r="L455" s="14">
        <f t="shared" si="22"/>
        <v>42038.824988425928</v>
      </c>
      <c r="M455" s="6">
        <f t="shared" si="23"/>
        <v>16</v>
      </c>
      <c r="N455" t="b">
        <v>0</v>
      </c>
      <c r="O455">
        <v>2</v>
      </c>
      <c r="P455" t="b">
        <v>0</v>
      </c>
      <c r="Q455" t="s">
        <v>8270</v>
      </c>
      <c r="R455" s="6">
        <v>2.7404479578392621E-2</v>
      </c>
      <c r="S455" s="10">
        <f>AVERAGE(E455/O455)</f>
        <v>13</v>
      </c>
      <c r="T455" t="s">
        <v>8310</v>
      </c>
      <c r="U455" t="s">
        <v>8316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21"/>
        <v>41969.551388888889</v>
      </c>
      <c r="K456">
        <v>1414343571</v>
      </c>
      <c r="L456" s="14">
        <f t="shared" si="22"/>
        <v>41938.717256944445</v>
      </c>
      <c r="M456" s="6">
        <f t="shared" si="23"/>
        <v>31</v>
      </c>
      <c r="N456" t="b">
        <v>0</v>
      </c>
      <c r="O456">
        <v>5</v>
      </c>
      <c r="P456" t="b">
        <v>0</v>
      </c>
      <c r="Q456" t="s">
        <v>8270</v>
      </c>
      <c r="R456" s="6">
        <v>0.82000000000000006</v>
      </c>
      <c r="S456" s="10">
        <f>AVERAGE(E456/O456)</f>
        <v>16.399999999999999</v>
      </c>
      <c r="T456" t="s">
        <v>8310</v>
      </c>
      <c r="U456" t="s">
        <v>8316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21"/>
        <v>41016.021527777775</v>
      </c>
      <c r="K457">
        <v>1330733022</v>
      </c>
      <c r="L457" s="14">
        <f t="shared" si="22"/>
        <v>40971.002569444441</v>
      </c>
      <c r="M457" s="6">
        <f t="shared" si="23"/>
        <v>45</v>
      </c>
      <c r="N457" t="b">
        <v>0</v>
      </c>
      <c r="O457">
        <v>2</v>
      </c>
      <c r="P457" t="b">
        <v>0</v>
      </c>
      <c r="Q457" t="s">
        <v>8270</v>
      </c>
      <c r="R457" s="6">
        <v>6.9230769230769221E-2</v>
      </c>
      <c r="S457" s="10">
        <f>AVERAGE(E457/O457)</f>
        <v>22.5</v>
      </c>
      <c r="T457" t="s">
        <v>8310</v>
      </c>
      <c r="U457" t="s">
        <v>8316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21"/>
        <v>41569.165972222225</v>
      </c>
      <c r="K458">
        <v>1380559201</v>
      </c>
      <c r="L458" s="14">
        <f t="shared" si="22"/>
        <v>41547.694456018515</v>
      </c>
      <c r="M458" s="6">
        <f t="shared" si="23"/>
        <v>22</v>
      </c>
      <c r="N458" t="b">
        <v>0</v>
      </c>
      <c r="O458">
        <v>3</v>
      </c>
      <c r="P458" t="b">
        <v>0</v>
      </c>
      <c r="Q458" t="s">
        <v>8270</v>
      </c>
      <c r="R458" s="6">
        <v>0.68631863186318631</v>
      </c>
      <c r="S458" s="10">
        <f>AVERAGE(E458/O458)</f>
        <v>20.333333333333332</v>
      </c>
      <c r="T458" t="s">
        <v>8310</v>
      </c>
      <c r="U458" t="s">
        <v>8316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21"/>
        <v>41867.767500000002</v>
      </c>
      <c r="K459">
        <v>1405621512</v>
      </c>
      <c r="L459" s="14">
        <f t="shared" si="22"/>
        <v>41837.767500000002</v>
      </c>
      <c r="M459" s="6">
        <f t="shared" si="23"/>
        <v>30</v>
      </c>
      <c r="N459" t="b">
        <v>0</v>
      </c>
      <c r="O459">
        <v>0</v>
      </c>
      <c r="P459" t="b">
        <v>0</v>
      </c>
      <c r="Q459" t="s">
        <v>8270</v>
      </c>
      <c r="R459" s="6">
        <v>0</v>
      </c>
      <c r="S459" s="10">
        <v>0</v>
      </c>
      <c r="T459" t="s">
        <v>8310</v>
      </c>
      <c r="U459" t="s">
        <v>8316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21"/>
        <v>41408.69976851852</v>
      </c>
      <c r="K460">
        <v>1365958060</v>
      </c>
      <c r="L460" s="14">
        <f t="shared" si="22"/>
        <v>41378.69976851852</v>
      </c>
      <c r="M460" s="6">
        <f t="shared" si="23"/>
        <v>30</v>
      </c>
      <c r="N460" t="b">
        <v>0</v>
      </c>
      <c r="O460">
        <v>49</v>
      </c>
      <c r="P460" t="b">
        <v>0</v>
      </c>
      <c r="Q460" t="s">
        <v>8270</v>
      </c>
      <c r="R460" s="6">
        <v>8.2100000000000009</v>
      </c>
      <c r="S460" s="10">
        <f>AVERAGE(E460/O460)</f>
        <v>16.755102040816325</v>
      </c>
      <c r="T460" t="s">
        <v>8310</v>
      </c>
      <c r="U460" t="s">
        <v>8316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21"/>
        <v>40860.682025462964</v>
      </c>
      <c r="K461">
        <v>1316013727</v>
      </c>
      <c r="L461" s="14">
        <f t="shared" si="22"/>
        <v>40800.6403587963</v>
      </c>
      <c r="M461" s="6">
        <f t="shared" si="23"/>
        <v>60</v>
      </c>
      <c r="N461" t="b">
        <v>0</v>
      </c>
      <c r="O461">
        <v>1</v>
      </c>
      <c r="P461" t="b">
        <v>0</v>
      </c>
      <c r="Q461" t="s">
        <v>8270</v>
      </c>
      <c r="R461" s="6">
        <v>6.4102564102564097E-2</v>
      </c>
      <c r="S461" s="10">
        <f>AVERAGE(E461/O461)</f>
        <v>25</v>
      </c>
      <c r="T461" t="s">
        <v>8310</v>
      </c>
      <c r="U461" t="s">
        <v>8316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21"/>
        <v>41791.166666666664</v>
      </c>
      <c r="K462">
        <v>1398862875</v>
      </c>
      <c r="L462" s="14">
        <f t="shared" si="22"/>
        <v>41759.542534722219</v>
      </c>
      <c r="M462" s="6">
        <f t="shared" si="23"/>
        <v>32</v>
      </c>
      <c r="N462" t="b">
        <v>0</v>
      </c>
      <c r="O462">
        <v>2</v>
      </c>
      <c r="P462" t="b">
        <v>0</v>
      </c>
      <c r="Q462" t="s">
        <v>8270</v>
      </c>
      <c r="R462" s="6">
        <v>0.29411764705882354</v>
      </c>
      <c r="S462" s="10">
        <f>AVERAGE(E462/O462)</f>
        <v>12.5</v>
      </c>
      <c r="T462" t="s">
        <v>8310</v>
      </c>
      <c r="U462" t="s">
        <v>8316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21"/>
        <v>41427.84684027778</v>
      </c>
      <c r="K463">
        <v>1368476367</v>
      </c>
      <c r="L463" s="14">
        <f t="shared" si="22"/>
        <v>41407.84684027778</v>
      </c>
      <c r="M463" s="6">
        <f t="shared" si="23"/>
        <v>20</v>
      </c>
      <c r="N463" t="b">
        <v>0</v>
      </c>
      <c r="O463">
        <v>0</v>
      </c>
      <c r="P463" t="b">
        <v>0</v>
      </c>
      <c r="Q463" t="s">
        <v>8270</v>
      </c>
      <c r="R463" s="6">
        <v>0</v>
      </c>
      <c r="S463" s="10">
        <v>0</v>
      </c>
      <c r="T463" t="s">
        <v>8310</v>
      </c>
      <c r="U463" t="s">
        <v>8316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21"/>
        <v>40765.126631944448</v>
      </c>
      <c r="K464">
        <v>1307761341</v>
      </c>
      <c r="L464" s="14">
        <f t="shared" si="22"/>
        <v>40705.126631944448</v>
      </c>
      <c r="M464" s="6">
        <f t="shared" si="23"/>
        <v>60</v>
      </c>
      <c r="N464" t="b">
        <v>0</v>
      </c>
      <c r="O464">
        <v>0</v>
      </c>
      <c r="P464" t="b">
        <v>0</v>
      </c>
      <c r="Q464" t="s">
        <v>8270</v>
      </c>
      <c r="R464" s="6">
        <v>0</v>
      </c>
      <c r="S464" s="10">
        <v>0</v>
      </c>
      <c r="T464" t="s">
        <v>8310</v>
      </c>
      <c r="U464" t="s">
        <v>8316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21"/>
        <v>40810.710104166668</v>
      </c>
      <c r="K465">
        <v>1311699753</v>
      </c>
      <c r="L465" s="14">
        <f t="shared" si="22"/>
        <v>40750.710104166668</v>
      </c>
      <c r="M465" s="6">
        <f t="shared" si="23"/>
        <v>60</v>
      </c>
      <c r="N465" t="b">
        <v>0</v>
      </c>
      <c r="O465">
        <v>11</v>
      </c>
      <c r="P465" t="b">
        <v>0</v>
      </c>
      <c r="Q465" t="s">
        <v>8270</v>
      </c>
      <c r="R465" s="6">
        <v>2.2727272727272729</v>
      </c>
      <c r="S465" s="10">
        <f>AVERAGE(E465/O465)</f>
        <v>113.63636363636364</v>
      </c>
      <c r="T465" t="s">
        <v>8310</v>
      </c>
      <c r="U465" t="s">
        <v>8316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21"/>
        <v>42508.848784722228</v>
      </c>
      <c r="K466">
        <v>1461874935</v>
      </c>
      <c r="L466" s="14">
        <f t="shared" si="22"/>
        <v>42488.848784722228</v>
      </c>
      <c r="M466" s="6">
        <f t="shared" si="23"/>
        <v>20</v>
      </c>
      <c r="N466" t="b">
        <v>0</v>
      </c>
      <c r="O466">
        <v>1</v>
      </c>
      <c r="P466" t="b">
        <v>0</v>
      </c>
      <c r="Q466" t="s">
        <v>8270</v>
      </c>
      <c r="R466" s="6">
        <v>9.9009900990099015E-2</v>
      </c>
      <c r="S466" s="10">
        <f>AVERAGE(E466/O466)</f>
        <v>1</v>
      </c>
      <c r="T466" t="s">
        <v>8310</v>
      </c>
      <c r="U466" t="s">
        <v>8316</v>
      </c>
    </row>
    <row r="467" spans="1:21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21"/>
        <v>41817.120069444441</v>
      </c>
      <c r="K467">
        <v>1402455174</v>
      </c>
      <c r="L467" s="14">
        <f t="shared" si="22"/>
        <v>41801.120069444441</v>
      </c>
      <c r="M467" s="6">
        <f t="shared" si="23"/>
        <v>16</v>
      </c>
      <c r="N467" t="b">
        <v>0</v>
      </c>
      <c r="O467">
        <v>8</v>
      </c>
      <c r="P467" t="b">
        <v>0</v>
      </c>
      <c r="Q467" t="s">
        <v>8270</v>
      </c>
      <c r="R467" s="6">
        <v>26.953125</v>
      </c>
      <c r="S467" s="10">
        <f>AVERAGE(E467/O467)</f>
        <v>17.25</v>
      </c>
      <c r="T467" t="s">
        <v>8310</v>
      </c>
      <c r="U467" t="s">
        <v>8316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21"/>
        <v>41159.942870370374</v>
      </c>
      <c r="K468">
        <v>1344465464</v>
      </c>
      <c r="L468" s="14">
        <f t="shared" si="22"/>
        <v>41129.942870370374</v>
      </c>
      <c r="M468" s="6">
        <f t="shared" si="23"/>
        <v>30</v>
      </c>
      <c r="N468" t="b">
        <v>0</v>
      </c>
      <c r="O468">
        <v>5</v>
      </c>
      <c r="P468" t="b">
        <v>0</v>
      </c>
      <c r="Q468" t="s">
        <v>8270</v>
      </c>
      <c r="R468" s="6">
        <v>0.76</v>
      </c>
      <c r="S468" s="10">
        <f>AVERAGE(E468/O468)</f>
        <v>15.2</v>
      </c>
      <c r="T468" t="s">
        <v>8310</v>
      </c>
      <c r="U468" t="s">
        <v>8316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21"/>
        <v>41180.679791666669</v>
      </c>
      <c r="K469">
        <v>1344961134</v>
      </c>
      <c r="L469" s="14">
        <f t="shared" si="22"/>
        <v>41135.679791666669</v>
      </c>
      <c r="M469" s="6">
        <f t="shared" si="23"/>
        <v>45</v>
      </c>
      <c r="N469" t="b">
        <v>0</v>
      </c>
      <c r="O469">
        <v>39</v>
      </c>
      <c r="P469" t="b">
        <v>0</v>
      </c>
      <c r="Q469" t="s">
        <v>8270</v>
      </c>
      <c r="R469" s="6">
        <v>21.574999999999999</v>
      </c>
      <c r="S469" s="10">
        <f>AVERAGE(E469/O469)</f>
        <v>110.64102564102564</v>
      </c>
      <c r="T469" t="s">
        <v>8310</v>
      </c>
      <c r="U469" t="s">
        <v>8316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21"/>
        <v>41101.160474537035</v>
      </c>
      <c r="K470">
        <v>1336795283</v>
      </c>
      <c r="L470" s="14">
        <f t="shared" si="22"/>
        <v>41041.167627314811</v>
      </c>
      <c r="M470" s="6">
        <f t="shared" si="23"/>
        <v>60</v>
      </c>
      <c r="N470" t="b">
        <v>0</v>
      </c>
      <c r="O470">
        <v>0</v>
      </c>
      <c r="P470" t="b">
        <v>0</v>
      </c>
      <c r="Q470" t="s">
        <v>8270</v>
      </c>
      <c r="R470" s="6">
        <v>0</v>
      </c>
      <c r="S470" s="10">
        <v>0</v>
      </c>
      <c r="T470" t="s">
        <v>8310</v>
      </c>
      <c r="U470" t="s">
        <v>8316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21"/>
        <v>41887.989861111113</v>
      </c>
      <c r="K471">
        <v>1404776724</v>
      </c>
      <c r="L471" s="14">
        <f t="shared" si="22"/>
        <v>41827.989861111113</v>
      </c>
      <c r="M471" s="6">
        <f t="shared" si="23"/>
        <v>60</v>
      </c>
      <c r="N471" t="b">
        <v>0</v>
      </c>
      <c r="O471">
        <v>0</v>
      </c>
      <c r="P471" t="b">
        <v>0</v>
      </c>
      <c r="Q471" t="s">
        <v>8270</v>
      </c>
      <c r="R471" s="6">
        <v>0</v>
      </c>
      <c r="S471" s="10">
        <v>0</v>
      </c>
      <c r="T471" t="s">
        <v>8310</v>
      </c>
      <c r="U471" t="s">
        <v>8316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21"/>
        <v>41655.166666666664</v>
      </c>
      <c r="K472">
        <v>1385524889</v>
      </c>
      <c r="L472" s="14">
        <f t="shared" si="22"/>
        <v>41605.167696759258</v>
      </c>
      <c r="M472" s="6">
        <f t="shared" si="23"/>
        <v>50</v>
      </c>
      <c r="N472" t="b">
        <v>0</v>
      </c>
      <c r="O472">
        <v>2</v>
      </c>
      <c r="P472" t="b">
        <v>0</v>
      </c>
      <c r="Q472" t="s">
        <v>8270</v>
      </c>
      <c r="R472" s="6">
        <v>1.02</v>
      </c>
      <c r="S472" s="10">
        <f>AVERAGE(E472/O472)</f>
        <v>25.5</v>
      </c>
      <c r="T472" t="s">
        <v>8310</v>
      </c>
      <c r="U472" t="s">
        <v>8316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21"/>
        <v>41748.680312500001</v>
      </c>
      <c r="K473">
        <v>1394039979</v>
      </c>
      <c r="L473" s="14">
        <f t="shared" si="22"/>
        <v>41703.721979166665</v>
      </c>
      <c r="M473" s="6">
        <f t="shared" si="23"/>
        <v>45</v>
      </c>
      <c r="N473" t="b">
        <v>0</v>
      </c>
      <c r="O473">
        <v>170</v>
      </c>
      <c r="P473" t="b">
        <v>0</v>
      </c>
      <c r="Q473" t="s">
        <v>8270</v>
      </c>
      <c r="R473" s="6">
        <v>11.892727272727273</v>
      </c>
      <c r="S473" s="10">
        <f>AVERAGE(E473/O473)</f>
        <v>38.476470588235294</v>
      </c>
      <c r="T473" t="s">
        <v>8310</v>
      </c>
      <c r="U473" t="s">
        <v>8316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21"/>
        <v>41874.922662037039</v>
      </c>
      <c r="K474">
        <v>1406239718</v>
      </c>
      <c r="L474" s="14">
        <f t="shared" si="22"/>
        <v>41844.922662037039</v>
      </c>
      <c r="M474" s="6">
        <f t="shared" si="23"/>
        <v>30</v>
      </c>
      <c r="N474" t="b">
        <v>0</v>
      </c>
      <c r="O474">
        <v>5</v>
      </c>
      <c r="P474" t="b">
        <v>0</v>
      </c>
      <c r="Q474" t="s">
        <v>8270</v>
      </c>
      <c r="R474" s="6">
        <v>17.625</v>
      </c>
      <c r="S474" s="10">
        <f>AVERAGE(E474/O474)</f>
        <v>28.2</v>
      </c>
      <c r="T474" t="s">
        <v>8310</v>
      </c>
      <c r="U474" t="s">
        <v>8316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21"/>
        <v>41899.698136574072</v>
      </c>
      <c r="K475">
        <v>1408380319</v>
      </c>
      <c r="L475" s="14">
        <f t="shared" si="22"/>
        <v>41869.698136574072</v>
      </c>
      <c r="M475" s="6">
        <f t="shared" si="23"/>
        <v>30</v>
      </c>
      <c r="N475" t="b">
        <v>0</v>
      </c>
      <c r="O475">
        <v>14</v>
      </c>
      <c r="P475" t="b">
        <v>0</v>
      </c>
      <c r="Q475" t="s">
        <v>8270</v>
      </c>
      <c r="R475" s="6">
        <v>2.87</v>
      </c>
      <c r="S475" s="10">
        <f>AVERAGE(E475/O475)</f>
        <v>61.5</v>
      </c>
      <c r="T475" t="s">
        <v>8310</v>
      </c>
      <c r="U475" t="s">
        <v>8316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21"/>
        <v>42783.329039351855</v>
      </c>
      <c r="K476">
        <v>1484726029</v>
      </c>
      <c r="L476" s="14">
        <f t="shared" si="22"/>
        <v>42753.329039351855</v>
      </c>
      <c r="M476" s="6">
        <f t="shared" si="23"/>
        <v>30</v>
      </c>
      <c r="N476" t="b">
        <v>0</v>
      </c>
      <c r="O476">
        <v>1</v>
      </c>
      <c r="P476" t="b">
        <v>0</v>
      </c>
      <c r="Q476" t="s">
        <v>8270</v>
      </c>
      <c r="R476" s="6">
        <v>3.0303030303030304E-2</v>
      </c>
      <c r="S476" s="10">
        <f>AVERAGE(E476/O476)</f>
        <v>1</v>
      </c>
      <c r="T476" t="s">
        <v>8310</v>
      </c>
      <c r="U476" t="s">
        <v>8316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21"/>
        <v>42130.086145833338</v>
      </c>
      <c r="K477">
        <v>1428285843</v>
      </c>
      <c r="L477" s="14">
        <f t="shared" si="22"/>
        <v>42100.086145833338</v>
      </c>
      <c r="M477" s="6">
        <f t="shared" si="23"/>
        <v>30</v>
      </c>
      <c r="N477" t="b">
        <v>0</v>
      </c>
      <c r="O477">
        <v>0</v>
      </c>
      <c r="P477" t="b">
        <v>0</v>
      </c>
      <c r="Q477" t="s">
        <v>8270</v>
      </c>
      <c r="R477" s="6">
        <v>0</v>
      </c>
      <c r="S477" s="10">
        <v>0</v>
      </c>
      <c r="T477" t="s">
        <v>8310</v>
      </c>
      <c r="U477" t="s">
        <v>8316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21"/>
        <v>41793.165972222225</v>
      </c>
      <c r="K478">
        <v>1398727441</v>
      </c>
      <c r="L478" s="14">
        <f t="shared" si="22"/>
        <v>41757.975011574075</v>
      </c>
      <c r="M478" s="6">
        <f t="shared" si="23"/>
        <v>36</v>
      </c>
      <c r="N478" t="b">
        <v>0</v>
      </c>
      <c r="O478">
        <v>124</v>
      </c>
      <c r="P478" t="b">
        <v>0</v>
      </c>
      <c r="Q478" t="s">
        <v>8270</v>
      </c>
      <c r="R478" s="6">
        <v>2.230268181818182</v>
      </c>
      <c r="S478" s="10">
        <f>AVERAGE(E478/O478)</f>
        <v>39.569274193548388</v>
      </c>
      <c r="T478" t="s">
        <v>8310</v>
      </c>
      <c r="U478" t="s">
        <v>8316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21"/>
        <v>41047.83488425926</v>
      </c>
      <c r="K479">
        <v>1332187334</v>
      </c>
      <c r="L479" s="14">
        <f t="shared" si="22"/>
        <v>40987.83488425926</v>
      </c>
      <c r="M479" s="6">
        <f t="shared" si="23"/>
        <v>60</v>
      </c>
      <c r="N479" t="b">
        <v>0</v>
      </c>
      <c r="O479">
        <v>0</v>
      </c>
      <c r="P479" t="b">
        <v>0</v>
      </c>
      <c r="Q479" t="s">
        <v>8270</v>
      </c>
      <c r="R479" s="6">
        <v>0</v>
      </c>
      <c r="S479" s="10">
        <v>0</v>
      </c>
      <c r="T479" t="s">
        <v>8310</v>
      </c>
      <c r="U479" t="s">
        <v>8316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21"/>
        <v>42095.869317129633</v>
      </c>
      <c r="K480">
        <v>1425333109</v>
      </c>
      <c r="L480" s="14">
        <f t="shared" si="22"/>
        <v>42065.910983796297</v>
      </c>
      <c r="M480" s="6">
        <f t="shared" si="23"/>
        <v>30</v>
      </c>
      <c r="N480" t="b">
        <v>0</v>
      </c>
      <c r="O480">
        <v>0</v>
      </c>
      <c r="P480" t="b">
        <v>0</v>
      </c>
      <c r="Q480" t="s">
        <v>8270</v>
      </c>
      <c r="R480" s="6">
        <v>0</v>
      </c>
      <c r="S480" s="10">
        <v>0</v>
      </c>
      <c r="T480" t="s">
        <v>8310</v>
      </c>
      <c r="U480" t="s">
        <v>8316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21"/>
        <v>41964.449479166666</v>
      </c>
      <c r="K481">
        <v>1411379235</v>
      </c>
      <c r="L481" s="14">
        <f t="shared" si="22"/>
        <v>41904.407812500001</v>
      </c>
      <c r="M481" s="6">
        <f t="shared" si="23"/>
        <v>60</v>
      </c>
      <c r="N481" t="b">
        <v>0</v>
      </c>
      <c r="O481">
        <v>55</v>
      </c>
      <c r="P481" t="b">
        <v>0</v>
      </c>
      <c r="Q481" t="s">
        <v>8270</v>
      </c>
      <c r="R481" s="6">
        <v>32.56</v>
      </c>
      <c r="S481" s="10">
        <f>AVERAGE(E481/O481)</f>
        <v>88.8</v>
      </c>
      <c r="T481" t="s">
        <v>8310</v>
      </c>
      <c r="U481" t="s">
        <v>8316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21"/>
        <v>41495.500173611108</v>
      </c>
      <c r="K482">
        <v>1373457615</v>
      </c>
      <c r="L482" s="14">
        <f t="shared" si="22"/>
        <v>41465.500173611108</v>
      </c>
      <c r="M482" s="6">
        <f t="shared" si="23"/>
        <v>30</v>
      </c>
      <c r="N482" t="b">
        <v>0</v>
      </c>
      <c r="O482">
        <v>140</v>
      </c>
      <c r="P482" t="b">
        <v>0</v>
      </c>
      <c r="Q482" t="s">
        <v>8270</v>
      </c>
      <c r="R482" s="6">
        <v>19.41</v>
      </c>
      <c r="S482" s="10">
        <f>AVERAGE(E482/O482)</f>
        <v>55.457142857142856</v>
      </c>
      <c r="T482" t="s">
        <v>8310</v>
      </c>
      <c r="U482" t="s">
        <v>8316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21"/>
        <v>41192.672326388885</v>
      </c>
      <c r="K483">
        <v>1347293289</v>
      </c>
      <c r="L483" s="14">
        <f t="shared" si="22"/>
        <v>41162.672326388885</v>
      </c>
      <c r="M483" s="6">
        <f t="shared" si="23"/>
        <v>30</v>
      </c>
      <c r="N483" t="b">
        <v>0</v>
      </c>
      <c r="O483">
        <v>21</v>
      </c>
      <c r="P483" t="b">
        <v>0</v>
      </c>
      <c r="Q483" t="s">
        <v>8270</v>
      </c>
      <c r="R483" s="6">
        <v>6.1</v>
      </c>
      <c r="S483" s="10">
        <f>AVERAGE(E483/O483)</f>
        <v>87.142857142857139</v>
      </c>
      <c r="T483" t="s">
        <v>8310</v>
      </c>
      <c r="U483" t="s">
        <v>8316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21"/>
        <v>42474.606944444444</v>
      </c>
      <c r="K484">
        <v>1458336690</v>
      </c>
      <c r="L484" s="14">
        <f t="shared" si="22"/>
        <v>42447.896875000006</v>
      </c>
      <c r="M484" s="6">
        <f t="shared" si="23"/>
        <v>27</v>
      </c>
      <c r="N484" t="b">
        <v>0</v>
      </c>
      <c r="O484">
        <v>1</v>
      </c>
      <c r="P484" t="b">
        <v>0</v>
      </c>
      <c r="Q484" t="s">
        <v>8270</v>
      </c>
      <c r="R484" s="6">
        <v>0.1</v>
      </c>
      <c r="S484" s="10">
        <f>AVERAGE(E484/O484)</f>
        <v>10</v>
      </c>
      <c r="T484" t="s">
        <v>8310</v>
      </c>
      <c r="U484" t="s">
        <v>8316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21"/>
        <v>41303.197592592594</v>
      </c>
      <c r="K485">
        <v>1354250672</v>
      </c>
      <c r="L485" s="14">
        <f t="shared" si="22"/>
        <v>41243.197592592594</v>
      </c>
      <c r="M485" s="6">
        <f t="shared" si="23"/>
        <v>60</v>
      </c>
      <c r="N485" t="b">
        <v>0</v>
      </c>
      <c r="O485">
        <v>147</v>
      </c>
      <c r="P485" t="b">
        <v>0</v>
      </c>
      <c r="Q485" t="s">
        <v>8270</v>
      </c>
      <c r="R485" s="6">
        <v>50.2</v>
      </c>
      <c r="S485" s="10">
        <f>AVERAGE(E485/O485)</f>
        <v>51.224489795918366</v>
      </c>
      <c r="T485" t="s">
        <v>8310</v>
      </c>
      <c r="U485" t="s">
        <v>8316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21"/>
        <v>42313.981157407412</v>
      </c>
      <c r="K486">
        <v>1443220372</v>
      </c>
      <c r="L486" s="14">
        <f t="shared" si="22"/>
        <v>42272.93949074074</v>
      </c>
      <c r="M486" s="6">
        <f t="shared" si="23"/>
        <v>41</v>
      </c>
      <c r="N486" t="b">
        <v>0</v>
      </c>
      <c r="O486">
        <v>11</v>
      </c>
      <c r="P486" t="b">
        <v>0</v>
      </c>
      <c r="Q486" t="s">
        <v>8270</v>
      </c>
      <c r="R486" s="6">
        <v>0.18625</v>
      </c>
      <c r="S486" s="10">
        <f>AVERAGE(E486/O486)</f>
        <v>13.545454545454545</v>
      </c>
      <c r="T486" t="s">
        <v>8310</v>
      </c>
      <c r="U486" t="s">
        <v>8316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21"/>
        <v>41411.50577546296</v>
      </c>
      <c r="K487">
        <v>1366200499</v>
      </c>
      <c r="L487" s="14">
        <f t="shared" si="22"/>
        <v>41381.50577546296</v>
      </c>
      <c r="M487" s="6">
        <f t="shared" si="23"/>
        <v>30</v>
      </c>
      <c r="N487" t="b">
        <v>0</v>
      </c>
      <c r="O487">
        <v>125</v>
      </c>
      <c r="P487" t="b">
        <v>0</v>
      </c>
      <c r="Q487" t="s">
        <v>8270</v>
      </c>
      <c r="R487" s="6">
        <v>21.906971229845084</v>
      </c>
      <c r="S487" s="10">
        <f>AVERAGE(E487/O487)</f>
        <v>66.520080000000007</v>
      </c>
      <c r="T487" t="s">
        <v>8310</v>
      </c>
      <c r="U487" t="s">
        <v>8316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21"/>
        <v>41791.94258101852</v>
      </c>
      <c r="K488">
        <v>1399070239</v>
      </c>
      <c r="L488" s="14">
        <f t="shared" si="22"/>
        <v>41761.94258101852</v>
      </c>
      <c r="M488" s="6">
        <f t="shared" si="23"/>
        <v>30</v>
      </c>
      <c r="N488" t="b">
        <v>0</v>
      </c>
      <c r="O488">
        <v>1</v>
      </c>
      <c r="P488" t="b">
        <v>0</v>
      </c>
      <c r="Q488" t="s">
        <v>8270</v>
      </c>
      <c r="R488" s="6">
        <v>9.0909090909090905E-3</v>
      </c>
      <c r="S488" s="10">
        <f>AVERAGE(E488/O488)</f>
        <v>50</v>
      </c>
      <c r="T488" t="s">
        <v>8310</v>
      </c>
      <c r="U488" t="s">
        <v>8316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21"/>
        <v>42729.636504629627</v>
      </c>
      <c r="K489">
        <v>1477491394</v>
      </c>
      <c r="L489" s="14">
        <f t="shared" si="22"/>
        <v>42669.594837962963</v>
      </c>
      <c r="M489" s="6">
        <f t="shared" si="23"/>
        <v>60</v>
      </c>
      <c r="N489" t="b">
        <v>0</v>
      </c>
      <c r="O489">
        <v>0</v>
      </c>
      <c r="P489" t="b">
        <v>0</v>
      </c>
      <c r="Q489" t="s">
        <v>8270</v>
      </c>
      <c r="R489" s="6">
        <v>0</v>
      </c>
      <c r="S489" s="10">
        <v>0</v>
      </c>
      <c r="T489" t="s">
        <v>8310</v>
      </c>
      <c r="U489" t="s">
        <v>8316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21"/>
        <v>42744.054398148146</v>
      </c>
      <c r="K490">
        <v>1481332700</v>
      </c>
      <c r="L490" s="14">
        <f t="shared" si="22"/>
        <v>42714.054398148146</v>
      </c>
      <c r="M490" s="6">
        <f t="shared" si="23"/>
        <v>30</v>
      </c>
      <c r="N490" t="b">
        <v>0</v>
      </c>
      <c r="O490">
        <v>0</v>
      </c>
      <c r="P490" t="b">
        <v>0</v>
      </c>
      <c r="Q490" t="s">
        <v>8270</v>
      </c>
      <c r="R490" s="6">
        <v>0</v>
      </c>
      <c r="S490" s="10">
        <v>0</v>
      </c>
      <c r="T490" t="s">
        <v>8310</v>
      </c>
      <c r="U490" t="s">
        <v>8316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21"/>
        <v>40913.481249999997</v>
      </c>
      <c r="K491">
        <v>1323084816</v>
      </c>
      <c r="L491" s="14">
        <f t="shared" si="22"/>
        <v>40882.481666666667</v>
      </c>
      <c r="M491" s="6">
        <f t="shared" si="23"/>
        <v>31</v>
      </c>
      <c r="N491" t="b">
        <v>0</v>
      </c>
      <c r="O491">
        <v>3</v>
      </c>
      <c r="P491" t="b">
        <v>0</v>
      </c>
      <c r="Q491" t="s">
        <v>8270</v>
      </c>
      <c r="R491" s="6">
        <v>0.28667813379201834</v>
      </c>
      <c r="S491" s="10">
        <f>AVERAGE(E491/O491)</f>
        <v>71.666666666666671</v>
      </c>
      <c r="T491" t="s">
        <v>8310</v>
      </c>
      <c r="U491" t="s">
        <v>8316</v>
      </c>
    </row>
    <row r="492" spans="1:21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21"/>
        <v>41143.968576388892</v>
      </c>
      <c r="K492">
        <v>1343085285</v>
      </c>
      <c r="L492" s="14">
        <f t="shared" si="22"/>
        <v>41113.968576388892</v>
      </c>
      <c r="M492" s="6">
        <f t="shared" si="23"/>
        <v>30</v>
      </c>
      <c r="N492" t="b">
        <v>0</v>
      </c>
      <c r="O492">
        <v>0</v>
      </c>
      <c r="P492" t="b">
        <v>0</v>
      </c>
      <c r="Q492" t="s">
        <v>8270</v>
      </c>
      <c r="R492" s="6">
        <v>0</v>
      </c>
      <c r="S492" s="10">
        <v>0</v>
      </c>
      <c r="T492" t="s">
        <v>8310</v>
      </c>
      <c r="U492" t="s">
        <v>8316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21"/>
        <v>42396.982627314821</v>
      </c>
      <c r="K493">
        <v>1451345699</v>
      </c>
      <c r="L493" s="14">
        <f t="shared" si="22"/>
        <v>42366.982627314821</v>
      </c>
      <c r="M493" s="6">
        <f t="shared" si="23"/>
        <v>30</v>
      </c>
      <c r="N493" t="b">
        <v>0</v>
      </c>
      <c r="O493">
        <v>0</v>
      </c>
      <c r="P493" t="b">
        <v>0</v>
      </c>
      <c r="Q493" t="s">
        <v>8270</v>
      </c>
      <c r="R493" s="6">
        <v>0</v>
      </c>
      <c r="S493" s="10">
        <v>0</v>
      </c>
      <c r="T493" t="s">
        <v>8310</v>
      </c>
      <c r="U493" t="s">
        <v>8316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21"/>
        <v>42656.03506944445</v>
      </c>
      <c r="K494">
        <v>1471135830</v>
      </c>
      <c r="L494" s="14">
        <f t="shared" si="22"/>
        <v>42596.03506944445</v>
      </c>
      <c r="M494" s="6">
        <f t="shared" si="23"/>
        <v>60</v>
      </c>
      <c r="N494" t="b">
        <v>0</v>
      </c>
      <c r="O494">
        <v>0</v>
      </c>
      <c r="P494" t="b">
        <v>0</v>
      </c>
      <c r="Q494" t="s">
        <v>8270</v>
      </c>
      <c r="R494" s="6">
        <v>0</v>
      </c>
      <c r="S494" s="10">
        <v>0</v>
      </c>
      <c r="T494" t="s">
        <v>8310</v>
      </c>
      <c r="U494" t="s">
        <v>8316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21"/>
        <v>42144.726134259254</v>
      </c>
      <c r="K495">
        <v>1429550738</v>
      </c>
      <c r="L495" s="14">
        <f t="shared" si="22"/>
        <v>42114.726134259254</v>
      </c>
      <c r="M495" s="6">
        <f t="shared" si="23"/>
        <v>30</v>
      </c>
      <c r="N495" t="b">
        <v>0</v>
      </c>
      <c r="O495">
        <v>0</v>
      </c>
      <c r="P495" t="b">
        <v>0</v>
      </c>
      <c r="Q495" t="s">
        <v>8270</v>
      </c>
      <c r="R495" s="6">
        <v>0</v>
      </c>
      <c r="S495" s="10">
        <v>0</v>
      </c>
      <c r="T495" t="s">
        <v>8310</v>
      </c>
      <c r="U495" t="s">
        <v>8316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21"/>
        <v>41823.125</v>
      </c>
      <c r="K496">
        <v>1402343765</v>
      </c>
      <c r="L496" s="14">
        <f t="shared" si="22"/>
        <v>41799.830613425926</v>
      </c>
      <c r="M496" s="6">
        <f t="shared" si="23"/>
        <v>24</v>
      </c>
      <c r="N496" t="b">
        <v>0</v>
      </c>
      <c r="O496">
        <v>3</v>
      </c>
      <c r="P496" t="b">
        <v>0</v>
      </c>
      <c r="Q496" t="s">
        <v>8270</v>
      </c>
      <c r="R496" s="6">
        <v>0.155</v>
      </c>
      <c r="S496" s="10">
        <f>AVERAGE(E496/O496)</f>
        <v>10.333333333333334</v>
      </c>
      <c r="T496" t="s">
        <v>8310</v>
      </c>
      <c r="U496" t="s">
        <v>8316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21"/>
        <v>42201.827604166669</v>
      </c>
      <c r="K497">
        <v>1434484305</v>
      </c>
      <c r="L497" s="14">
        <f t="shared" si="22"/>
        <v>42171.827604166669</v>
      </c>
      <c r="M497" s="6">
        <f t="shared" si="23"/>
        <v>30</v>
      </c>
      <c r="N497" t="b">
        <v>0</v>
      </c>
      <c r="O497">
        <v>0</v>
      </c>
      <c r="P497" t="b">
        <v>0</v>
      </c>
      <c r="Q497" t="s">
        <v>8270</v>
      </c>
      <c r="R497" s="6">
        <v>0</v>
      </c>
      <c r="S497" s="10">
        <v>0</v>
      </c>
      <c r="T497" t="s">
        <v>8310</v>
      </c>
      <c r="U497" t="s">
        <v>8316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21"/>
        <v>41680.93141203704</v>
      </c>
      <c r="K498">
        <v>1386886874</v>
      </c>
      <c r="L498" s="14">
        <f t="shared" si="22"/>
        <v>41620.93141203704</v>
      </c>
      <c r="M498" s="6">
        <f t="shared" si="23"/>
        <v>60</v>
      </c>
      <c r="N498" t="b">
        <v>0</v>
      </c>
      <c r="O498">
        <v>1</v>
      </c>
      <c r="P498" t="b">
        <v>0</v>
      </c>
      <c r="Q498" t="s">
        <v>8270</v>
      </c>
      <c r="R498" s="6">
        <v>1.6666666666666668E-3</v>
      </c>
      <c r="S498" s="10">
        <f>AVERAGE(E498/O498)</f>
        <v>1</v>
      </c>
      <c r="T498" t="s">
        <v>8310</v>
      </c>
      <c r="U498" t="s">
        <v>8316</v>
      </c>
    </row>
    <row r="499" spans="1:21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21"/>
        <v>41998.208333333328</v>
      </c>
      <c r="K499">
        <v>1414889665</v>
      </c>
      <c r="L499" s="14">
        <f t="shared" si="22"/>
        <v>41945.037789351853</v>
      </c>
      <c r="M499" s="6">
        <f t="shared" si="23"/>
        <v>53</v>
      </c>
      <c r="N499" t="b">
        <v>0</v>
      </c>
      <c r="O499">
        <v>3</v>
      </c>
      <c r="P499" t="b">
        <v>0</v>
      </c>
      <c r="Q499" t="s">
        <v>8270</v>
      </c>
      <c r="R499" s="6">
        <v>0.6696428571428571</v>
      </c>
      <c r="S499" s="10">
        <f>AVERAGE(E499/O499)</f>
        <v>10</v>
      </c>
      <c r="T499" t="s">
        <v>8310</v>
      </c>
      <c r="U499" t="s">
        <v>8316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21"/>
        <v>40900.762141203704</v>
      </c>
      <c r="K500">
        <v>1321035449</v>
      </c>
      <c r="L500" s="14">
        <f t="shared" si="22"/>
        <v>40858.762141203704</v>
      </c>
      <c r="M500" s="6">
        <f t="shared" si="23"/>
        <v>42</v>
      </c>
      <c r="N500" t="b">
        <v>0</v>
      </c>
      <c r="O500">
        <v>22</v>
      </c>
      <c r="P500" t="b">
        <v>0</v>
      </c>
      <c r="Q500" t="s">
        <v>8270</v>
      </c>
      <c r="R500" s="6">
        <v>4.5985132395404564</v>
      </c>
      <c r="S500" s="10">
        <f>AVERAGE(E500/O500)</f>
        <v>136.09090909090909</v>
      </c>
      <c r="T500" t="s">
        <v>8310</v>
      </c>
      <c r="U500" t="s">
        <v>8316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21"/>
        <v>40098.874305555553</v>
      </c>
      <c r="K501">
        <v>1250630968</v>
      </c>
      <c r="L501" s="14">
        <f t="shared" si="22"/>
        <v>40043.895462962959</v>
      </c>
      <c r="M501" s="6">
        <f t="shared" si="23"/>
        <v>55</v>
      </c>
      <c r="N501" t="b">
        <v>0</v>
      </c>
      <c r="O501">
        <v>26</v>
      </c>
      <c r="P501" t="b">
        <v>0</v>
      </c>
      <c r="Q501" t="s">
        <v>8270</v>
      </c>
      <c r="R501" s="6">
        <v>9.5500000000000007</v>
      </c>
      <c r="S501" s="10">
        <f>AVERAGE(E501/O501)</f>
        <v>73.461538461538467</v>
      </c>
      <c r="T501" t="s">
        <v>8310</v>
      </c>
      <c r="U501" t="s">
        <v>8316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21"/>
        <v>40306.927777777775</v>
      </c>
      <c r="K502">
        <v>1268255751</v>
      </c>
      <c r="L502" s="14">
        <f t="shared" si="22"/>
        <v>40247.886006944449</v>
      </c>
      <c r="M502" s="6">
        <f t="shared" si="23"/>
        <v>59</v>
      </c>
      <c r="N502" t="b">
        <v>0</v>
      </c>
      <c r="O502">
        <v>4</v>
      </c>
      <c r="P502" t="b">
        <v>0</v>
      </c>
      <c r="Q502" t="s">
        <v>8270</v>
      </c>
      <c r="R502" s="6">
        <v>3.3076923076923079</v>
      </c>
      <c r="S502" s="10">
        <f>AVERAGE(E502/O502)</f>
        <v>53.75</v>
      </c>
      <c r="T502" t="s">
        <v>8310</v>
      </c>
      <c r="U502" t="s">
        <v>8316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21"/>
        <v>40733.234386574077</v>
      </c>
      <c r="K503">
        <v>1307597851</v>
      </c>
      <c r="L503" s="14">
        <f t="shared" si="22"/>
        <v>40703.234386574077</v>
      </c>
      <c r="M503" s="6">
        <f t="shared" si="23"/>
        <v>30</v>
      </c>
      <c r="N503" t="b">
        <v>0</v>
      </c>
      <c r="O503">
        <v>0</v>
      </c>
      <c r="P503" t="b">
        <v>0</v>
      </c>
      <c r="Q503" t="s">
        <v>8270</v>
      </c>
      <c r="R503" s="6">
        <v>0</v>
      </c>
      <c r="S503" s="10">
        <v>0</v>
      </c>
      <c r="T503" t="s">
        <v>8310</v>
      </c>
      <c r="U503" t="s">
        <v>8316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21"/>
        <v>40986.511863425927</v>
      </c>
      <c r="K504">
        <v>1329484625</v>
      </c>
      <c r="L504" s="14">
        <f t="shared" si="22"/>
        <v>40956.553530092591</v>
      </c>
      <c r="M504" s="6">
        <f t="shared" si="23"/>
        <v>30</v>
      </c>
      <c r="N504" t="b">
        <v>0</v>
      </c>
      <c r="O504">
        <v>4</v>
      </c>
      <c r="P504" t="b">
        <v>0</v>
      </c>
      <c r="Q504" t="s">
        <v>8270</v>
      </c>
      <c r="R504" s="6">
        <v>1.1499999999999999</v>
      </c>
      <c r="S504" s="10">
        <f>AVERAGE(E504/O504)</f>
        <v>57.5</v>
      </c>
      <c r="T504" t="s">
        <v>8310</v>
      </c>
      <c r="U504" t="s">
        <v>8316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21"/>
        <v>42021.526655092588</v>
      </c>
      <c r="K505">
        <v>1418906303</v>
      </c>
      <c r="L505" s="14">
        <f t="shared" si="22"/>
        <v>41991.526655092588</v>
      </c>
      <c r="M505" s="6">
        <f t="shared" si="23"/>
        <v>30</v>
      </c>
      <c r="N505" t="b">
        <v>0</v>
      </c>
      <c r="O505">
        <v>9</v>
      </c>
      <c r="P505" t="b">
        <v>0</v>
      </c>
      <c r="Q505" t="s">
        <v>8270</v>
      </c>
      <c r="R505" s="6">
        <v>1.7538461538461538</v>
      </c>
      <c r="S505" s="10">
        <f>AVERAGE(E505/O505)</f>
        <v>12.666666666666666</v>
      </c>
      <c r="T505" t="s">
        <v>8310</v>
      </c>
      <c r="U505" t="s">
        <v>8316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21"/>
        <v>41009.941979166666</v>
      </c>
      <c r="K506">
        <v>1328916987</v>
      </c>
      <c r="L506" s="14">
        <f t="shared" si="22"/>
        <v>40949.98364583333</v>
      </c>
      <c r="M506" s="6">
        <f t="shared" si="23"/>
        <v>60</v>
      </c>
      <c r="N506" t="b">
        <v>0</v>
      </c>
      <c r="O506">
        <v>5</v>
      </c>
      <c r="P506" t="b">
        <v>0</v>
      </c>
      <c r="Q506" t="s">
        <v>8270</v>
      </c>
      <c r="R506" s="6">
        <v>1.3673469387755102</v>
      </c>
      <c r="S506" s="10">
        <f>AVERAGE(E506/O506)</f>
        <v>67</v>
      </c>
      <c r="T506" t="s">
        <v>8310</v>
      </c>
      <c r="U506" t="s">
        <v>8316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21"/>
        <v>42363.098217592589</v>
      </c>
      <c r="K507">
        <v>1447122086</v>
      </c>
      <c r="L507" s="14">
        <f t="shared" si="22"/>
        <v>42318.098217592589</v>
      </c>
      <c r="M507" s="6">
        <f t="shared" si="23"/>
        <v>45</v>
      </c>
      <c r="N507" t="b">
        <v>0</v>
      </c>
      <c r="O507">
        <v>14</v>
      </c>
      <c r="P507" t="b">
        <v>0</v>
      </c>
      <c r="Q507" t="s">
        <v>8270</v>
      </c>
      <c r="R507" s="6">
        <v>0.43333333333333329</v>
      </c>
      <c r="S507" s="10">
        <f>AVERAGE(E507/O507)</f>
        <v>3.7142857142857144</v>
      </c>
      <c r="T507" t="s">
        <v>8310</v>
      </c>
      <c r="U507" t="s">
        <v>8316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21"/>
        <v>41496.552314814813</v>
      </c>
      <c r="K508">
        <v>1373548520</v>
      </c>
      <c r="L508" s="14">
        <f t="shared" si="22"/>
        <v>41466.552314814813</v>
      </c>
      <c r="M508" s="6">
        <f t="shared" si="23"/>
        <v>30</v>
      </c>
      <c r="N508" t="b">
        <v>0</v>
      </c>
      <c r="O508">
        <v>1</v>
      </c>
      <c r="P508" t="b">
        <v>0</v>
      </c>
      <c r="Q508" t="s">
        <v>8270</v>
      </c>
      <c r="R508" s="6">
        <v>0.125</v>
      </c>
      <c r="S508" s="10">
        <f>AVERAGE(E508/O508)</f>
        <v>250</v>
      </c>
      <c r="T508" t="s">
        <v>8310</v>
      </c>
      <c r="U508" t="s">
        <v>8316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21"/>
        <v>41201.958993055552</v>
      </c>
      <c r="K509">
        <v>1346799657</v>
      </c>
      <c r="L509" s="14">
        <f t="shared" si="22"/>
        <v>41156.958993055552</v>
      </c>
      <c r="M509" s="6">
        <f t="shared" si="23"/>
        <v>45</v>
      </c>
      <c r="N509" t="b">
        <v>0</v>
      </c>
      <c r="O509">
        <v>10</v>
      </c>
      <c r="P509" t="b">
        <v>0</v>
      </c>
      <c r="Q509" t="s">
        <v>8270</v>
      </c>
      <c r="R509" s="6">
        <v>3.2</v>
      </c>
      <c r="S509" s="10">
        <f>AVERAGE(E509/O509)</f>
        <v>64</v>
      </c>
      <c r="T509" t="s">
        <v>8310</v>
      </c>
      <c r="U509" t="s">
        <v>8316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21"/>
        <v>41054.593055555553</v>
      </c>
      <c r="K510">
        <v>1332808501</v>
      </c>
      <c r="L510" s="14">
        <f t="shared" si="22"/>
        <v>40995.024317129632</v>
      </c>
      <c r="M510" s="6">
        <f t="shared" si="23"/>
        <v>59</v>
      </c>
      <c r="N510" t="b">
        <v>0</v>
      </c>
      <c r="O510">
        <v>3</v>
      </c>
      <c r="P510" t="b">
        <v>0</v>
      </c>
      <c r="Q510" t="s">
        <v>8270</v>
      </c>
      <c r="R510" s="6">
        <v>0.8</v>
      </c>
      <c r="S510" s="10">
        <f>AVERAGE(E510/O510)</f>
        <v>133.33333333333334</v>
      </c>
      <c r="T510" t="s">
        <v>8310</v>
      </c>
      <c r="U510" t="s">
        <v>8316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21"/>
        <v>42183.631597222222</v>
      </c>
      <c r="K511">
        <v>1432912170</v>
      </c>
      <c r="L511" s="14">
        <f t="shared" si="22"/>
        <v>42153.631597222222</v>
      </c>
      <c r="M511" s="6">
        <f t="shared" si="23"/>
        <v>30</v>
      </c>
      <c r="N511" t="b">
        <v>0</v>
      </c>
      <c r="O511">
        <v>1</v>
      </c>
      <c r="P511" t="b">
        <v>0</v>
      </c>
      <c r="Q511" t="s">
        <v>8270</v>
      </c>
      <c r="R511" s="6">
        <v>0.2</v>
      </c>
      <c r="S511" s="10">
        <f>AVERAGE(E511/O511)</f>
        <v>10</v>
      </c>
      <c r="T511" t="s">
        <v>8310</v>
      </c>
      <c r="U511" t="s">
        <v>8316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21"/>
        <v>42430.176377314812</v>
      </c>
      <c r="K512">
        <v>1454213639</v>
      </c>
      <c r="L512" s="14">
        <f t="shared" si="22"/>
        <v>42400.176377314812</v>
      </c>
      <c r="M512" s="6">
        <f t="shared" si="23"/>
        <v>30</v>
      </c>
      <c r="N512" t="b">
        <v>0</v>
      </c>
      <c r="O512">
        <v>0</v>
      </c>
      <c r="P512" t="b">
        <v>0</v>
      </c>
      <c r="Q512" t="s">
        <v>8270</v>
      </c>
      <c r="R512" s="6">
        <v>0</v>
      </c>
      <c r="S512" s="10">
        <v>0</v>
      </c>
      <c r="T512" t="s">
        <v>8310</v>
      </c>
      <c r="U512" t="s">
        <v>8316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21"/>
        <v>41370.261365740742</v>
      </c>
      <c r="K513">
        <v>1362640582</v>
      </c>
      <c r="L513" s="14">
        <f t="shared" si="22"/>
        <v>41340.303032407406</v>
      </c>
      <c r="M513" s="6">
        <f t="shared" si="23"/>
        <v>30</v>
      </c>
      <c r="N513" t="b">
        <v>0</v>
      </c>
      <c r="O513">
        <v>5</v>
      </c>
      <c r="P513" t="b">
        <v>0</v>
      </c>
      <c r="Q513" t="s">
        <v>8270</v>
      </c>
      <c r="R513" s="6">
        <v>3</v>
      </c>
      <c r="S513" s="10">
        <f>AVERAGE(E513/O513)</f>
        <v>30</v>
      </c>
      <c r="T513" t="s">
        <v>8310</v>
      </c>
      <c r="U513" t="s">
        <v>8316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21"/>
        <v>42694.783877314811</v>
      </c>
      <c r="K514">
        <v>1475776127</v>
      </c>
      <c r="L514" s="14">
        <f t="shared" si="22"/>
        <v>42649.742210648154</v>
      </c>
      <c r="M514" s="6">
        <f t="shared" si="23"/>
        <v>45</v>
      </c>
      <c r="N514" t="b">
        <v>0</v>
      </c>
      <c r="O514">
        <v>2</v>
      </c>
      <c r="P514" t="b">
        <v>0</v>
      </c>
      <c r="Q514" t="s">
        <v>8270</v>
      </c>
      <c r="R514" s="6">
        <v>0.13749999999999998</v>
      </c>
      <c r="S514" s="10">
        <f>AVERAGE(E514/O514)</f>
        <v>5.5</v>
      </c>
      <c r="T514" t="s">
        <v>8310</v>
      </c>
      <c r="U514" t="s">
        <v>8316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24">(((I515/60)/60)/24)+DATE(1970,1,1)</f>
        <v>42597.291666666672</v>
      </c>
      <c r="K515">
        <v>1467387705</v>
      </c>
      <c r="L515" s="14">
        <f t="shared" ref="L515:L578" si="25">(((K515/60)/60)/24)+DATE(1970,1,1)</f>
        <v>42552.653993055559</v>
      </c>
      <c r="M515" s="6">
        <f t="shared" ref="M515:M578" si="26">_xlfn.DAYS(J:J,L:L)</f>
        <v>45</v>
      </c>
      <c r="N515" t="b">
        <v>0</v>
      </c>
      <c r="O515">
        <v>68</v>
      </c>
      <c r="P515" t="b">
        <v>0</v>
      </c>
      <c r="Q515" t="s">
        <v>8270</v>
      </c>
      <c r="R515" s="6">
        <v>13.923999999999999</v>
      </c>
      <c r="S515" s="10">
        <f>AVERAGE(E515/O515)</f>
        <v>102.38235294117646</v>
      </c>
      <c r="T515" t="s">
        <v>8310</v>
      </c>
      <c r="U515" t="s">
        <v>8316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24"/>
        <v>41860.613969907405</v>
      </c>
      <c r="K516">
        <v>1405003447</v>
      </c>
      <c r="L516" s="14">
        <f t="shared" si="25"/>
        <v>41830.613969907405</v>
      </c>
      <c r="M516" s="6">
        <f t="shared" si="26"/>
        <v>30</v>
      </c>
      <c r="N516" t="b">
        <v>0</v>
      </c>
      <c r="O516">
        <v>3</v>
      </c>
      <c r="P516" t="b">
        <v>0</v>
      </c>
      <c r="Q516" t="s">
        <v>8270</v>
      </c>
      <c r="R516" s="6">
        <v>3.3333333333333335</v>
      </c>
      <c r="S516" s="10">
        <f>AVERAGE(E516/O516)</f>
        <v>16.666666666666668</v>
      </c>
      <c r="T516" t="s">
        <v>8310</v>
      </c>
      <c r="U516" t="s">
        <v>8316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24"/>
        <v>42367.490752314814</v>
      </c>
      <c r="K517">
        <v>1447933601</v>
      </c>
      <c r="L517" s="14">
        <f t="shared" si="25"/>
        <v>42327.490752314814</v>
      </c>
      <c r="M517" s="6">
        <f t="shared" si="26"/>
        <v>40</v>
      </c>
      <c r="N517" t="b">
        <v>0</v>
      </c>
      <c r="O517">
        <v>34</v>
      </c>
      <c r="P517" t="b">
        <v>0</v>
      </c>
      <c r="Q517" t="s">
        <v>8270</v>
      </c>
      <c r="R517" s="6">
        <v>25.41340206185567</v>
      </c>
      <c r="S517" s="10">
        <f>AVERAGE(E517/O517)</f>
        <v>725.02941176470586</v>
      </c>
      <c r="T517" t="s">
        <v>8310</v>
      </c>
      <c r="U517" t="s">
        <v>8316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24"/>
        <v>42151.778703703705</v>
      </c>
      <c r="K518">
        <v>1427568080</v>
      </c>
      <c r="L518" s="14">
        <f t="shared" si="25"/>
        <v>42091.778703703705</v>
      </c>
      <c r="M518" s="6">
        <f t="shared" si="26"/>
        <v>60</v>
      </c>
      <c r="N518" t="b">
        <v>0</v>
      </c>
      <c r="O518">
        <v>0</v>
      </c>
      <c r="P518" t="b">
        <v>0</v>
      </c>
      <c r="Q518" t="s">
        <v>8270</v>
      </c>
      <c r="R518" s="6">
        <v>0</v>
      </c>
      <c r="S518" s="10">
        <v>0</v>
      </c>
      <c r="T518" t="s">
        <v>8310</v>
      </c>
      <c r="U518" t="s">
        <v>8316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24"/>
        <v>42768.615289351852</v>
      </c>
      <c r="K519">
        <v>1483454761</v>
      </c>
      <c r="L519" s="14">
        <f t="shared" si="25"/>
        <v>42738.615289351852</v>
      </c>
      <c r="M519" s="6">
        <f t="shared" si="26"/>
        <v>30</v>
      </c>
      <c r="N519" t="b">
        <v>0</v>
      </c>
      <c r="O519">
        <v>3</v>
      </c>
      <c r="P519" t="b">
        <v>0</v>
      </c>
      <c r="Q519" t="s">
        <v>8270</v>
      </c>
      <c r="R519" s="6">
        <v>1.3666666666666667</v>
      </c>
      <c r="S519" s="10">
        <f>AVERAGE(E519/O519)</f>
        <v>68.333333333333329</v>
      </c>
      <c r="T519" t="s">
        <v>8310</v>
      </c>
      <c r="U519" t="s">
        <v>8316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24"/>
        <v>42253.615277777775</v>
      </c>
      <c r="K520">
        <v>1438958824</v>
      </c>
      <c r="L520" s="14">
        <f t="shared" si="25"/>
        <v>42223.616018518514</v>
      </c>
      <c r="M520" s="6">
        <f t="shared" si="26"/>
        <v>30</v>
      </c>
      <c r="N520" t="b">
        <v>0</v>
      </c>
      <c r="O520">
        <v>0</v>
      </c>
      <c r="P520" t="b">
        <v>0</v>
      </c>
      <c r="Q520" t="s">
        <v>8270</v>
      </c>
      <c r="R520" s="6">
        <v>0</v>
      </c>
      <c r="S520" s="10">
        <v>0</v>
      </c>
      <c r="T520" t="s">
        <v>8310</v>
      </c>
      <c r="U520" t="s">
        <v>8316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24"/>
        <v>41248.391446759262</v>
      </c>
      <c r="K521">
        <v>1352107421</v>
      </c>
      <c r="L521" s="14">
        <f t="shared" si="25"/>
        <v>41218.391446759262</v>
      </c>
      <c r="M521" s="6">
        <f t="shared" si="26"/>
        <v>30</v>
      </c>
      <c r="N521" t="b">
        <v>0</v>
      </c>
      <c r="O521">
        <v>70</v>
      </c>
      <c r="P521" t="b">
        <v>0</v>
      </c>
      <c r="Q521" t="s">
        <v>8270</v>
      </c>
      <c r="R521" s="6">
        <v>22.881426547787683</v>
      </c>
      <c r="S521" s="10">
        <f>AVERAGE(E521/O521)</f>
        <v>39.228571428571428</v>
      </c>
      <c r="T521" t="s">
        <v>8310</v>
      </c>
      <c r="U521" t="s">
        <v>8316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24"/>
        <v>42348.702094907407</v>
      </c>
      <c r="K522">
        <v>1447174261</v>
      </c>
      <c r="L522" s="14">
        <f t="shared" si="25"/>
        <v>42318.702094907407</v>
      </c>
      <c r="M522" s="6">
        <f t="shared" si="26"/>
        <v>30</v>
      </c>
      <c r="N522" t="b">
        <v>0</v>
      </c>
      <c r="O522">
        <v>34</v>
      </c>
      <c r="P522" t="b">
        <v>1</v>
      </c>
      <c r="Q522" t="s">
        <v>8271</v>
      </c>
      <c r="R522" s="6">
        <v>102.1</v>
      </c>
      <c r="S522" s="10">
        <f>AVERAGE(E522/O522)</f>
        <v>150.14705882352942</v>
      </c>
      <c r="T522" t="s">
        <v>8317</v>
      </c>
      <c r="U522" t="s">
        <v>8318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24"/>
        <v>42675.207638888889</v>
      </c>
      <c r="K523">
        <v>1475460819</v>
      </c>
      <c r="L523" s="14">
        <f t="shared" si="25"/>
        <v>42646.092812499999</v>
      </c>
      <c r="M523" s="6">
        <f t="shared" si="26"/>
        <v>29</v>
      </c>
      <c r="N523" t="b">
        <v>0</v>
      </c>
      <c r="O523">
        <v>56</v>
      </c>
      <c r="P523" t="b">
        <v>1</v>
      </c>
      <c r="Q523" t="s">
        <v>8271</v>
      </c>
      <c r="R523" s="6">
        <v>104.64</v>
      </c>
      <c r="S523" s="10">
        <f>AVERAGE(E523/O523)</f>
        <v>93.428571428571431</v>
      </c>
      <c r="T523" t="s">
        <v>8317</v>
      </c>
      <c r="U523" t="s">
        <v>8318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24"/>
        <v>42449.999131944445</v>
      </c>
      <c r="K524">
        <v>1456793925</v>
      </c>
      <c r="L524" s="14">
        <f t="shared" si="25"/>
        <v>42430.040798611109</v>
      </c>
      <c r="M524" s="6">
        <f t="shared" si="26"/>
        <v>19</v>
      </c>
      <c r="N524" t="b">
        <v>0</v>
      </c>
      <c r="O524">
        <v>31</v>
      </c>
      <c r="P524" t="b">
        <v>1</v>
      </c>
      <c r="Q524" t="s">
        <v>8271</v>
      </c>
      <c r="R524" s="6">
        <v>114.66666666666667</v>
      </c>
      <c r="S524" s="10">
        <f>AVERAGE(E524/O524)</f>
        <v>110.96774193548387</v>
      </c>
      <c r="T524" t="s">
        <v>8317</v>
      </c>
      <c r="U524" t="s">
        <v>8318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24"/>
        <v>42268.13282407407</v>
      </c>
      <c r="K525">
        <v>1440213076</v>
      </c>
      <c r="L525" s="14">
        <f t="shared" si="25"/>
        <v>42238.13282407407</v>
      </c>
      <c r="M525" s="6">
        <f t="shared" si="26"/>
        <v>30</v>
      </c>
      <c r="N525" t="b">
        <v>0</v>
      </c>
      <c r="O525">
        <v>84</v>
      </c>
      <c r="P525" t="b">
        <v>1</v>
      </c>
      <c r="Q525" t="s">
        <v>8271</v>
      </c>
      <c r="R525" s="6">
        <v>120.6</v>
      </c>
      <c r="S525" s="10">
        <f>AVERAGE(E525/O525)</f>
        <v>71.785714285714292</v>
      </c>
      <c r="T525" t="s">
        <v>8317</v>
      </c>
      <c r="U525" t="s">
        <v>8318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24"/>
        <v>42522.717233796298</v>
      </c>
      <c r="K526">
        <v>1462209169</v>
      </c>
      <c r="L526" s="14">
        <f t="shared" si="25"/>
        <v>42492.717233796298</v>
      </c>
      <c r="M526" s="6">
        <f t="shared" si="26"/>
        <v>30</v>
      </c>
      <c r="N526" t="b">
        <v>0</v>
      </c>
      <c r="O526">
        <v>130</v>
      </c>
      <c r="P526" t="b">
        <v>1</v>
      </c>
      <c r="Q526" t="s">
        <v>8271</v>
      </c>
      <c r="R526" s="6">
        <v>108.67285714285715</v>
      </c>
      <c r="S526" s="10">
        <f>AVERAGE(E526/O526)</f>
        <v>29.258076923076924</v>
      </c>
      <c r="T526" t="s">
        <v>8317</v>
      </c>
      <c r="U526" t="s">
        <v>8318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24"/>
        <v>41895.400937500002</v>
      </c>
      <c r="K527">
        <v>1406713041</v>
      </c>
      <c r="L527" s="14">
        <f t="shared" si="25"/>
        <v>41850.400937500002</v>
      </c>
      <c r="M527" s="6">
        <f t="shared" si="26"/>
        <v>45</v>
      </c>
      <c r="N527" t="b">
        <v>0</v>
      </c>
      <c r="O527">
        <v>12</v>
      </c>
      <c r="P527" t="b">
        <v>1</v>
      </c>
      <c r="Q527" t="s">
        <v>8271</v>
      </c>
      <c r="R527" s="6">
        <v>100</v>
      </c>
      <c r="S527" s="10">
        <f>AVERAGE(E527/O527)</f>
        <v>1000</v>
      </c>
      <c r="T527" t="s">
        <v>8317</v>
      </c>
      <c r="U527" t="s">
        <v>8318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24"/>
        <v>42223.708333333328</v>
      </c>
      <c r="K528">
        <v>1436278344</v>
      </c>
      <c r="L528" s="14">
        <f t="shared" si="25"/>
        <v>42192.591944444444</v>
      </c>
      <c r="M528" s="6">
        <f t="shared" si="26"/>
        <v>31</v>
      </c>
      <c r="N528" t="b">
        <v>0</v>
      </c>
      <c r="O528">
        <v>23</v>
      </c>
      <c r="P528" t="b">
        <v>1</v>
      </c>
      <c r="Q528" t="s">
        <v>8271</v>
      </c>
      <c r="R528" s="6">
        <v>113.99999999999999</v>
      </c>
      <c r="S528" s="10">
        <f>AVERAGE(E528/O528)</f>
        <v>74.347826086956516</v>
      </c>
      <c r="T528" t="s">
        <v>8317</v>
      </c>
      <c r="U528" t="s">
        <v>8318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24"/>
        <v>42783.670138888891</v>
      </c>
      <c r="K529">
        <v>1484715366</v>
      </c>
      <c r="L529" s="14">
        <f t="shared" si="25"/>
        <v>42753.205625000002</v>
      </c>
      <c r="M529" s="6">
        <f t="shared" si="26"/>
        <v>30</v>
      </c>
      <c r="N529" t="b">
        <v>0</v>
      </c>
      <c r="O529">
        <v>158</v>
      </c>
      <c r="P529" t="b">
        <v>1</v>
      </c>
      <c r="Q529" t="s">
        <v>8271</v>
      </c>
      <c r="R529" s="6">
        <v>100.85</v>
      </c>
      <c r="S529" s="10">
        <f>AVERAGE(E529/O529)</f>
        <v>63.829113924050631</v>
      </c>
      <c r="T529" t="s">
        <v>8317</v>
      </c>
      <c r="U529" t="s">
        <v>8318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24"/>
        <v>42176.888888888891</v>
      </c>
      <c r="K530">
        <v>1433109907</v>
      </c>
      <c r="L530" s="14">
        <f t="shared" si="25"/>
        <v>42155.920219907406</v>
      </c>
      <c r="M530" s="6">
        <f t="shared" si="26"/>
        <v>21</v>
      </c>
      <c r="N530" t="b">
        <v>0</v>
      </c>
      <c r="O530">
        <v>30</v>
      </c>
      <c r="P530" t="b">
        <v>1</v>
      </c>
      <c r="Q530" t="s">
        <v>8271</v>
      </c>
      <c r="R530" s="6">
        <v>115.65217391304347</v>
      </c>
      <c r="S530" s="10">
        <f>AVERAGE(E530/O530)</f>
        <v>44.333333333333336</v>
      </c>
      <c r="T530" t="s">
        <v>8317</v>
      </c>
      <c r="U530" t="s">
        <v>8318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24"/>
        <v>42746.208333333328</v>
      </c>
      <c r="K531">
        <v>1482281094</v>
      </c>
      <c r="L531" s="14">
        <f t="shared" si="25"/>
        <v>42725.031180555554</v>
      </c>
      <c r="M531" s="6">
        <f t="shared" si="26"/>
        <v>21</v>
      </c>
      <c r="N531" t="b">
        <v>0</v>
      </c>
      <c r="O531">
        <v>18</v>
      </c>
      <c r="P531" t="b">
        <v>1</v>
      </c>
      <c r="Q531" t="s">
        <v>8271</v>
      </c>
      <c r="R531" s="6">
        <v>130.41666666666666</v>
      </c>
      <c r="S531" s="10">
        <f>AVERAGE(E531/O531)</f>
        <v>86.944444444444443</v>
      </c>
      <c r="T531" t="s">
        <v>8317</v>
      </c>
      <c r="U531" t="s">
        <v>8318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24"/>
        <v>42179.083333333328</v>
      </c>
      <c r="K532">
        <v>1433254268</v>
      </c>
      <c r="L532" s="14">
        <f t="shared" si="25"/>
        <v>42157.591064814813</v>
      </c>
      <c r="M532" s="6">
        <f t="shared" si="26"/>
        <v>22</v>
      </c>
      <c r="N532" t="b">
        <v>0</v>
      </c>
      <c r="O532">
        <v>29</v>
      </c>
      <c r="P532" t="b">
        <v>1</v>
      </c>
      <c r="Q532" t="s">
        <v>8271</v>
      </c>
      <c r="R532" s="6">
        <v>107.78267254038178</v>
      </c>
      <c r="S532" s="10">
        <f>AVERAGE(E532/O532)</f>
        <v>126.55172413793103</v>
      </c>
      <c r="T532" t="s">
        <v>8317</v>
      </c>
      <c r="U532" t="s">
        <v>8318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24"/>
        <v>42721.290972222225</v>
      </c>
      <c r="K533">
        <v>1478050429</v>
      </c>
      <c r="L533" s="14">
        <f t="shared" si="25"/>
        <v>42676.065150462964</v>
      </c>
      <c r="M533" s="6">
        <f t="shared" si="26"/>
        <v>45</v>
      </c>
      <c r="N533" t="b">
        <v>0</v>
      </c>
      <c r="O533">
        <v>31</v>
      </c>
      <c r="P533" t="b">
        <v>1</v>
      </c>
      <c r="Q533" t="s">
        <v>8271</v>
      </c>
      <c r="R533" s="6">
        <v>100</v>
      </c>
      <c r="S533" s="10">
        <f>AVERAGE(E533/O533)</f>
        <v>129.03225806451613</v>
      </c>
      <c r="T533" t="s">
        <v>8317</v>
      </c>
      <c r="U533" t="s">
        <v>8318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24"/>
        <v>42503.007037037038</v>
      </c>
      <c r="K534">
        <v>1460506208</v>
      </c>
      <c r="L534" s="14">
        <f t="shared" si="25"/>
        <v>42473.007037037038</v>
      </c>
      <c r="M534" s="6">
        <f t="shared" si="26"/>
        <v>30</v>
      </c>
      <c r="N534" t="b">
        <v>0</v>
      </c>
      <c r="O534">
        <v>173</v>
      </c>
      <c r="P534" t="b">
        <v>1</v>
      </c>
      <c r="Q534" t="s">
        <v>8271</v>
      </c>
      <c r="R534" s="6">
        <v>123.25</v>
      </c>
      <c r="S534" s="10">
        <f>AVERAGE(E534/O534)</f>
        <v>71.242774566473983</v>
      </c>
      <c r="T534" t="s">
        <v>8317</v>
      </c>
      <c r="U534" t="s">
        <v>8318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24"/>
        <v>42506.43478009259</v>
      </c>
      <c r="K535">
        <v>1461320765</v>
      </c>
      <c r="L535" s="14">
        <f t="shared" si="25"/>
        <v>42482.43478009259</v>
      </c>
      <c r="M535" s="6">
        <f t="shared" si="26"/>
        <v>24</v>
      </c>
      <c r="N535" t="b">
        <v>0</v>
      </c>
      <c r="O535">
        <v>17</v>
      </c>
      <c r="P535" t="b">
        <v>1</v>
      </c>
      <c r="Q535" t="s">
        <v>8271</v>
      </c>
      <c r="R535" s="6">
        <v>100.2</v>
      </c>
      <c r="S535" s="10">
        <f>AVERAGE(E535/O535)</f>
        <v>117.88235294117646</v>
      </c>
      <c r="T535" t="s">
        <v>8317</v>
      </c>
      <c r="U535" t="s">
        <v>8318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24"/>
        <v>42309.958333333328</v>
      </c>
      <c r="K536">
        <v>1443036470</v>
      </c>
      <c r="L536" s="14">
        <f t="shared" si="25"/>
        <v>42270.810995370368</v>
      </c>
      <c r="M536" s="6">
        <f t="shared" si="26"/>
        <v>39</v>
      </c>
      <c r="N536" t="b">
        <v>0</v>
      </c>
      <c r="O536">
        <v>48</v>
      </c>
      <c r="P536" t="b">
        <v>1</v>
      </c>
      <c r="Q536" t="s">
        <v>8271</v>
      </c>
      <c r="R536" s="6">
        <v>104.66666666666666</v>
      </c>
      <c r="S536" s="10">
        <f>AVERAGE(E536/O536)</f>
        <v>327.08333333333331</v>
      </c>
      <c r="T536" t="s">
        <v>8317</v>
      </c>
      <c r="U536" t="s">
        <v>8318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24"/>
        <v>42741.545196759253</v>
      </c>
      <c r="K537">
        <v>1481115905</v>
      </c>
      <c r="L537" s="14">
        <f t="shared" si="25"/>
        <v>42711.545196759253</v>
      </c>
      <c r="M537" s="6">
        <f t="shared" si="26"/>
        <v>30</v>
      </c>
      <c r="N537" t="b">
        <v>0</v>
      </c>
      <c r="O537">
        <v>59</v>
      </c>
      <c r="P537" t="b">
        <v>1</v>
      </c>
      <c r="Q537" t="s">
        <v>8271</v>
      </c>
      <c r="R537" s="6">
        <v>102.49999999999999</v>
      </c>
      <c r="S537" s="10">
        <f>AVERAGE(E537/O537)</f>
        <v>34.745762711864408</v>
      </c>
      <c r="T537" t="s">
        <v>8317</v>
      </c>
      <c r="U537" t="s">
        <v>8318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24"/>
        <v>42219.75</v>
      </c>
      <c r="K538">
        <v>1435133807</v>
      </c>
      <c r="L538" s="14">
        <f t="shared" si="25"/>
        <v>42179.344988425932</v>
      </c>
      <c r="M538" s="6">
        <f t="shared" si="26"/>
        <v>40</v>
      </c>
      <c r="N538" t="b">
        <v>0</v>
      </c>
      <c r="O538">
        <v>39</v>
      </c>
      <c r="P538" t="b">
        <v>1</v>
      </c>
      <c r="Q538" t="s">
        <v>8271</v>
      </c>
      <c r="R538" s="6">
        <v>118.25757575757576</v>
      </c>
      <c r="S538" s="10">
        <f>AVERAGE(E538/O538)</f>
        <v>100.06410256410257</v>
      </c>
      <c r="T538" t="s">
        <v>8317</v>
      </c>
      <c r="U538" t="s">
        <v>8318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24"/>
        <v>42312.810081018513</v>
      </c>
      <c r="K539">
        <v>1444069591</v>
      </c>
      <c r="L539" s="14">
        <f t="shared" si="25"/>
        <v>42282.768414351856</v>
      </c>
      <c r="M539" s="6">
        <f t="shared" si="26"/>
        <v>30</v>
      </c>
      <c r="N539" t="b">
        <v>0</v>
      </c>
      <c r="O539">
        <v>59</v>
      </c>
      <c r="P539" t="b">
        <v>1</v>
      </c>
      <c r="Q539" t="s">
        <v>8271</v>
      </c>
      <c r="R539" s="6">
        <v>120.5</v>
      </c>
      <c r="S539" s="10">
        <f>AVERAGE(E539/O539)</f>
        <v>40.847457627118644</v>
      </c>
      <c r="T539" t="s">
        <v>8317</v>
      </c>
      <c r="U539" t="s">
        <v>8318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24"/>
        <v>42503.794710648144</v>
      </c>
      <c r="K540">
        <v>1460574263</v>
      </c>
      <c r="L540" s="14">
        <f t="shared" si="25"/>
        <v>42473.794710648144</v>
      </c>
      <c r="M540" s="6">
        <f t="shared" si="26"/>
        <v>30</v>
      </c>
      <c r="N540" t="b">
        <v>0</v>
      </c>
      <c r="O540">
        <v>60</v>
      </c>
      <c r="P540" t="b">
        <v>1</v>
      </c>
      <c r="Q540" t="s">
        <v>8271</v>
      </c>
      <c r="R540" s="6">
        <v>302.42</v>
      </c>
      <c r="S540" s="10">
        <f>AVERAGE(E540/O540)</f>
        <v>252.01666666666668</v>
      </c>
      <c r="T540" t="s">
        <v>8317</v>
      </c>
      <c r="U540" t="s">
        <v>8318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24"/>
        <v>42556.049849537041</v>
      </c>
      <c r="K541">
        <v>1465866707</v>
      </c>
      <c r="L541" s="14">
        <f t="shared" si="25"/>
        <v>42535.049849537041</v>
      </c>
      <c r="M541" s="6">
        <f t="shared" si="26"/>
        <v>21</v>
      </c>
      <c r="N541" t="b">
        <v>0</v>
      </c>
      <c r="O541">
        <v>20</v>
      </c>
      <c r="P541" t="b">
        <v>1</v>
      </c>
      <c r="Q541" t="s">
        <v>8271</v>
      </c>
      <c r="R541" s="6">
        <v>100.64400000000001</v>
      </c>
      <c r="S541" s="10">
        <f>AVERAGE(E541/O541)</f>
        <v>25.161000000000001</v>
      </c>
      <c r="T541" t="s">
        <v>8317</v>
      </c>
      <c r="U541" t="s">
        <v>8318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24"/>
        <v>42039.817199074074</v>
      </c>
      <c r="K542">
        <v>1420486606</v>
      </c>
      <c r="L542" s="14">
        <f t="shared" si="25"/>
        <v>42009.817199074074</v>
      </c>
      <c r="M542" s="6">
        <f t="shared" si="26"/>
        <v>30</v>
      </c>
      <c r="N542" t="b">
        <v>0</v>
      </c>
      <c r="O542">
        <v>1</v>
      </c>
      <c r="P542" t="b">
        <v>0</v>
      </c>
      <c r="Q542" t="s">
        <v>8272</v>
      </c>
      <c r="R542" s="6">
        <v>6.6666666666666671E-3</v>
      </c>
      <c r="S542" s="10">
        <f>AVERAGE(E542/O542)</f>
        <v>1</v>
      </c>
      <c r="T542" t="s">
        <v>8319</v>
      </c>
      <c r="U542" t="s">
        <v>8320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24"/>
        <v>42306.046689814815</v>
      </c>
      <c r="K543">
        <v>1443488834</v>
      </c>
      <c r="L543" s="14">
        <f t="shared" si="25"/>
        <v>42276.046689814815</v>
      </c>
      <c r="M543" s="6">
        <f t="shared" si="26"/>
        <v>30</v>
      </c>
      <c r="N543" t="b">
        <v>0</v>
      </c>
      <c r="O543">
        <v>1</v>
      </c>
      <c r="P543" t="b">
        <v>0</v>
      </c>
      <c r="Q543" t="s">
        <v>8272</v>
      </c>
      <c r="R543" s="6">
        <v>0.55555555555555558</v>
      </c>
      <c r="S543" s="10">
        <f>AVERAGE(E543/O543)</f>
        <v>25</v>
      </c>
      <c r="T543" t="s">
        <v>8319</v>
      </c>
      <c r="U543" t="s">
        <v>8320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24"/>
        <v>42493.695787037039</v>
      </c>
      <c r="K544">
        <v>1457113316</v>
      </c>
      <c r="L544" s="14">
        <f t="shared" si="25"/>
        <v>42433.737453703703</v>
      </c>
      <c r="M544" s="6">
        <f t="shared" si="26"/>
        <v>60</v>
      </c>
      <c r="N544" t="b">
        <v>0</v>
      </c>
      <c r="O544">
        <v>1</v>
      </c>
      <c r="P544" t="b">
        <v>0</v>
      </c>
      <c r="Q544" t="s">
        <v>8272</v>
      </c>
      <c r="R544" s="6">
        <v>3.9999999999999996E-4</v>
      </c>
      <c r="S544" s="10">
        <f>AVERAGE(E544/O544)</f>
        <v>1</v>
      </c>
      <c r="T544" t="s">
        <v>8319</v>
      </c>
      <c r="U544" t="s">
        <v>8320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24"/>
        <v>41944.092152777775</v>
      </c>
      <c r="K545">
        <v>1412215962</v>
      </c>
      <c r="L545" s="14">
        <f t="shared" si="25"/>
        <v>41914.092152777775</v>
      </c>
      <c r="M545" s="6">
        <f t="shared" si="26"/>
        <v>30</v>
      </c>
      <c r="N545" t="b">
        <v>0</v>
      </c>
      <c r="O545">
        <v>2</v>
      </c>
      <c r="P545" t="b">
        <v>0</v>
      </c>
      <c r="Q545" t="s">
        <v>8272</v>
      </c>
      <c r="R545" s="6">
        <v>0.31818181818181818</v>
      </c>
      <c r="S545" s="10">
        <f>AVERAGE(E545/O545)</f>
        <v>35</v>
      </c>
      <c r="T545" t="s">
        <v>8319</v>
      </c>
      <c r="U545" t="s">
        <v>8320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24"/>
        <v>42555.656944444447</v>
      </c>
      <c r="K546">
        <v>1465055160</v>
      </c>
      <c r="L546" s="14">
        <f t="shared" si="25"/>
        <v>42525.656944444447</v>
      </c>
      <c r="M546" s="6">
        <f t="shared" si="26"/>
        <v>30</v>
      </c>
      <c r="N546" t="b">
        <v>0</v>
      </c>
      <c r="O546">
        <v>2</v>
      </c>
      <c r="P546" t="b">
        <v>0</v>
      </c>
      <c r="Q546" t="s">
        <v>8272</v>
      </c>
      <c r="R546" s="6">
        <v>1.2</v>
      </c>
      <c r="S546" s="10">
        <f>AVERAGE(E546/O546)</f>
        <v>3</v>
      </c>
      <c r="T546" t="s">
        <v>8319</v>
      </c>
      <c r="U546" t="s">
        <v>8320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24"/>
        <v>42323.634131944447</v>
      </c>
      <c r="K547">
        <v>1444140789</v>
      </c>
      <c r="L547" s="14">
        <f t="shared" si="25"/>
        <v>42283.592465277776</v>
      </c>
      <c r="M547" s="6">
        <f t="shared" si="26"/>
        <v>40</v>
      </c>
      <c r="N547" t="b">
        <v>0</v>
      </c>
      <c r="O547">
        <v>34</v>
      </c>
      <c r="P547" t="b">
        <v>0</v>
      </c>
      <c r="Q547" t="s">
        <v>8272</v>
      </c>
      <c r="R547" s="6">
        <v>27.383999999999997</v>
      </c>
      <c r="S547" s="10">
        <f>AVERAGE(E547/O547)</f>
        <v>402.70588235294116</v>
      </c>
      <c r="T547" t="s">
        <v>8319</v>
      </c>
      <c r="U547" t="s">
        <v>8320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24"/>
        <v>42294.667997685188</v>
      </c>
      <c r="K548">
        <v>1441209715</v>
      </c>
      <c r="L548" s="14">
        <f t="shared" si="25"/>
        <v>42249.667997685188</v>
      </c>
      <c r="M548" s="6">
        <f t="shared" si="26"/>
        <v>45</v>
      </c>
      <c r="N548" t="b">
        <v>0</v>
      </c>
      <c r="O548">
        <v>2</v>
      </c>
      <c r="P548" t="b">
        <v>0</v>
      </c>
      <c r="Q548" t="s">
        <v>8272</v>
      </c>
      <c r="R548" s="6">
        <v>8.666666666666667E-2</v>
      </c>
      <c r="S548" s="10">
        <f>AVERAGE(E548/O548)</f>
        <v>26</v>
      </c>
      <c r="T548" t="s">
        <v>8319</v>
      </c>
      <c r="U548" t="s">
        <v>8320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24"/>
        <v>42410.696342592593</v>
      </c>
      <c r="K549">
        <v>1452530564</v>
      </c>
      <c r="L549" s="14">
        <f t="shared" si="25"/>
        <v>42380.696342592593</v>
      </c>
      <c r="M549" s="6">
        <f t="shared" si="26"/>
        <v>30</v>
      </c>
      <c r="N549" t="b">
        <v>0</v>
      </c>
      <c r="O549">
        <v>0</v>
      </c>
      <c r="P549" t="b">
        <v>0</v>
      </c>
      <c r="Q549" t="s">
        <v>8272</v>
      </c>
      <c r="R549" s="6">
        <v>0</v>
      </c>
      <c r="S549" s="10">
        <v>0</v>
      </c>
      <c r="T549" t="s">
        <v>8319</v>
      </c>
      <c r="U549" t="s">
        <v>8320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24"/>
        <v>42306.903333333335</v>
      </c>
      <c r="K550">
        <v>1443562848</v>
      </c>
      <c r="L550" s="14">
        <f t="shared" si="25"/>
        <v>42276.903333333335</v>
      </c>
      <c r="M550" s="6">
        <f t="shared" si="26"/>
        <v>30</v>
      </c>
      <c r="N550" t="b">
        <v>0</v>
      </c>
      <c r="O550">
        <v>1</v>
      </c>
      <c r="P550" t="b">
        <v>0</v>
      </c>
      <c r="Q550" t="s">
        <v>8272</v>
      </c>
      <c r="R550" s="6">
        <v>0.09</v>
      </c>
      <c r="S550" s="10">
        <f>AVERAGE(E550/O550)</f>
        <v>9</v>
      </c>
      <c r="T550" t="s">
        <v>8319</v>
      </c>
      <c r="U550" t="s">
        <v>8320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24"/>
        <v>42193.636828703704</v>
      </c>
      <c r="K551">
        <v>1433776622</v>
      </c>
      <c r="L551" s="14">
        <f t="shared" si="25"/>
        <v>42163.636828703704</v>
      </c>
      <c r="M551" s="6">
        <f t="shared" si="26"/>
        <v>30</v>
      </c>
      <c r="N551" t="b">
        <v>0</v>
      </c>
      <c r="O551">
        <v>8</v>
      </c>
      <c r="P551" t="b">
        <v>0</v>
      </c>
      <c r="Q551" t="s">
        <v>8272</v>
      </c>
      <c r="R551" s="6">
        <v>2.7199999999999998</v>
      </c>
      <c r="S551" s="10">
        <f>AVERAGE(E551/O551)</f>
        <v>8.5</v>
      </c>
      <c r="T551" t="s">
        <v>8319</v>
      </c>
      <c r="U551" t="s">
        <v>8320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24"/>
        <v>42766.208333333328</v>
      </c>
      <c r="K552">
        <v>1484756245</v>
      </c>
      <c r="L552" s="14">
        <f t="shared" si="25"/>
        <v>42753.678761574076</v>
      </c>
      <c r="M552" s="6">
        <f t="shared" si="26"/>
        <v>13</v>
      </c>
      <c r="N552" t="b">
        <v>0</v>
      </c>
      <c r="O552">
        <v>4</v>
      </c>
      <c r="P552" t="b">
        <v>0</v>
      </c>
      <c r="Q552" t="s">
        <v>8272</v>
      </c>
      <c r="R552" s="6">
        <v>0.70000000000000007</v>
      </c>
      <c r="S552" s="10">
        <f>AVERAGE(E552/O552)</f>
        <v>8.75</v>
      </c>
      <c r="T552" t="s">
        <v>8319</v>
      </c>
      <c r="U552" t="s">
        <v>8320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24"/>
        <v>42217.745138888888</v>
      </c>
      <c r="K553">
        <v>1434609424</v>
      </c>
      <c r="L553" s="14">
        <f t="shared" si="25"/>
        <v>42173.275740740741</v>
      </c>
      <c r="M553" s="6">
        <f t="shared" si="26"/>
        <v>44</v>
      </c>
      <c r="N553" t="b">
        <v>0</v>
      </c>
      <c r="O553">
        <v>28</v>
      </c>
      <c r="P553" t="b">
        <v>0</v>
      </c>
      <c r="Q553" t="s">
        <v>8272</v>
      </c>
      <c r="R553" s="6">
        <v>5.0413333333333332</v>
      </c>
      <c r="S553" s="10">
        <f>AVERAGE(E553/O553)</f>
        <v>135.03571428571428</v>
      </c>
      <c r="T553" t="s">
        <v>8319</v>
      </c>
      <c r="U553" t="s">
        <v>8320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24"/>
        <v>42378.616851851853</v>
      </c>
      <c r="K554">
        <v>1447166896</v>
      </c>
      <c r="L554" s="14">
        <f t="shared" si="25"/>
        <v>42318.616851851853</v>
      </c>
      <c r="M554" s="6">
        <f t="shared" si="26"/>
        <v>60</v>
      </c>
      <c r="N554" t="b">
        <v>0</v>
      </c>
      <c r="O554">
        <v>0</v>
      </c>
      <c r="P554" t="b">
        <v>0</v>
      </c>
      <c r="Q554" t="s">
        <v>8272</v>
      </c>
      <c r="R554" s="6">
        <v>0</v>
      </c>
      <c r="S554" s="10">
        <v>0</v>
      </c>
      <c r="T554" t="s">
        <v>8319</v>
      </c>
      <c r="U554" t="s">
        <v>8320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24"/>
        <v>41957.761469907404</v>
      </c>
      <c r="K555">
        <v>1413393391</v>
      </c>
      <c r="L555" s="14">
        <f t="shared" si="25"/>
        <v>41927.71980324074</v>
      </c>
      <c r="M555" s="6">
        <f t="shared" si="26"/>
        <v>30</v>
      </c>
      <c r="N555" t="b">
        <v>0</v>
      </c>
      <c r="O555">
        <v>6</v>
      </c>
      <c r="P555" t="b">
        <v>0</v>
      </c>
      <c r="Q555" t="s">
        <v>8272</v>
      </c>
      <c r="R555" s="6">
        <v>0.49199999999999999</v>
      </c>
      <c r="S555" s="10">
        <f>AVERAGE(E555/O555)</f>
        <v>20.5</v>
      </c>
      <c r="T555" t="s">
        <v>8319</v>
      </c>
      <c r="U555" t="s">
        <v>8320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24"/>
        <v>41931.684861111113</v>
      </c>
      <c r="K556">
        <v>1411143972</v>
      </c>
      <c r="L556" s="14">
        <f t="shared" si="25"/>
        <v>41901.684861111113</v>
      </c>
      <c r="M556" s="6">
        <f t="shared" si="26"/>
        <v>30</v>
      </c>
      <c r="N556" t="b">
        <v>0</v>
      </c>
      <c r="O556">
        <v>22</v>
      </c>
      <c r="P556" t="b">
        <v>0</v>
      </c>
      <c r="Q556" t="s">
        <v>8272</v>
      </c>
      <c r="R556" s="6">
        <v>36.589147286821706</v>
      </c>
      <c r="S556" s="10">
        <f>AVERAGE(E556/O556)</f>
        <v>64.36363636363636</v>
      </c>
      <c r="T556" t="s">
        <v>8319</v>
      </c>
      <c r="U556" t="s">
        <v>8320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24"/>
        <v>42533.353506944448</v>
      </c>
      <c r="K557">
        <v>1463128143</v>
      </c>
      <c r="L557" s="14">
        <f t="shared" si="25"/>
        <v>42503.353506944448</v>
      </c>
      <c r="M557" s="6">
        <f t="shared" si="26"/>
        <v>30</v>
      </c>
      <c r="N557" t="b">
        <v>0</v>
      </c>
      <c r="O557">
        <v>0</v>
      </c>
      <c r="P557" t="b">
        <v>0</v>
      </c>
      <c r="Q557" t="s">
        <v>8272</v>
      </c>
      <c r="R557" s="6">
        <v>0</v>
      </c>
      <c r="S557" s="10">
        <v>0</v>
      </c>
      <c r="T557" t="s">
        <v>8319</v>
      </c>
      <c r="U557" t="s">
        <v>8320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24"/>
        <v>42375.860150462962</v>
      </c>
      <c r="K558">
        <v>1449520717</v>
      </c>
      <c r="L558" s="14">
        <f t="shared" si="25"/>
        <v>42345.860150462962</v>
      </c>
      <c r="M558" s="6">
        <f t="shared" si="26"/>
        <v>30</v>
      </c>
      <c r="N558" t="b">
        <v>0</v>
      </c>
      <c r="O558">
        <v>1</v>
      </c>
      <c r="P558" t="b">
        <v>0</v>
      </c>
      <c r="Q558" t="s">
        <v>8272</v>
      </c>
      <c r="R558" s="6">
        <v>2.5</v>
      </c>
      <c r="S558" s="10">
        <f>AVERAGE(E558/O558)</f>
        <v>200</v>
      </c>
      <c r="T558" t="s">
        <v>8319</v>
      </c>
      <c r="U558" t="s">
        <v>8320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24"/>
        <v>42706.983831018515</v>
      </c>
      <c r="K559">
        <v>1478126203</v>
      </c>
      <c r="L559" s="14">
        <f t="shared" si="25"/>
        <v>42676.942164351851</v>
      </c>
      <c r="M559" s="6">
        <f t="shared" si="26"/>
        <v>30</v>
      </c>
      <c r="N559" t="b">
        <v>0</v>
      </c>
      <c r="O559">
        <v>20</v>
      </c>
      <c r="P559" t="b">
        <v>0</v>
      </c>
      <c r="Q559" t="s">
        <v>8272</v>
      </c>
      <c r="R559" s="6">
        <v>0.91066666666666674</v>
      </c>
      <c r="S559" s="10">
        <f>AVERAGE(E559/O559)</f>
        <v>68.3</v>
      </c>
      <c r="T559" t="s">
        <v>8319</v>
      </c>
      <c r="U559" t="s">
        <v>8320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24"/>
        <v>42087.841493055559</v>
      </c>
      <c r="K560">
        <v>1424639505</v>
      </c>
      <c r="L560" s="14">
        <f t="shared" si="25"/>
        <v>42057.883159722223</v>
      </c>
      <c r="M560" s="6">
        <f t="shared" si="26"/>
        <v>30</v>
      </c>
      <c r="N560" t="b">
        <v>0</v>
      </c>
      <c r="O560">
        <v>0</v>
      </c>
      <c r="P560" t="b">
        <v>0</v>
      </c>
      <c r="Q560" t="s">
        <v>8272</v>
      </c>
      <c r="R560" s="6">
        <v>0</v>
      </c>
      <c r="S560" s="10">
        <v>0</v>
      </c>
      <c r="T560" t="s">
        <v>8319</v>
      </c>
      <c r="U560" t="s">
        <v>8320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24"/>
        <v>42351.283101851848</v>
      </c>
      <c r="K561">
        <v>1447397260</v>
      </c>
      <c r="L561" s="14">
        <f t="shared" si="25"/>
        <v>42321.283101851848</v>
      </c>
      <c r="M561" s="6">
        <f t="shared" si="26"/>
        <v>30</v>
      </c>
      <c r="N561" t="b">
        <v>0</v>
      </c>
      <c r="O561">
        <v>1</v>
      </c>
      <c r="P561" t="b">
        <v>0</v>
      </c>
      <c r="Q561" t="s">
        <v>8272</v>
      </c>
      <c r="R561" s="6">
        <v>2.0833333333333336E-2</v>
      </c>
      <c r="S561" s="10">
        <f>AVERAGE(E561/O561)</f>
        <v>50</v>
      </c>
      <c r="T561" t="s">
        <v>8319</v>
      </c>
      <c r="U561" t="s">
        <v>8320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24"/>
        <v>41990.771354166667</v>
      </c>
      <c r="K562">
        <v>1416249045</v>
      </c>
      <c r="L562" s="14">
        <f t="shared" si="25"/>
        <v>41960.771354166667</v>
      </c>
      <c r="M562" s="6">
        <f t="shared" si="26"/>
        <v>30</v>
      </c>
      <c r="N562" t="b">
        <v>0</v>
      </c>
      <c r="O562">
        <v>3</v>
      </c>
      <c r="P562" t="b">
        <v>0</v>
      </c>
      <c r="Q562" t="s">
        <v>8272</v>
      </c>
      <c r="R562" s="6">
        <v>1.2E-2</v>
      </c>
      <c r="S562" s="10">
        <f>AVERAGE(E562/O562)</f>
        <v>4</v>
      </c>
      <c r="T562" t="s">
        <v>8319</v>
      </c>
      <c r="U562" t="s">
        <v>8320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24"/>
        <v>42303.658715277779</v>
      </c>
      <c r="K563">
        <v>1442850513</v>
      </c>
      <c r="L563" s="14">
        <f t="shared" si="25"/>
        <v>42268.658715277779</v>
      </c>
      <c r="M563" s="6">
        <f t="shared" si="26"/>
        <v>35</v>
      </c>
      <c r="N563" t="b">
        <v>0</v>
      </c>
      <c r="O563">
        <v>2</v>
      </c>
      <c r="P563" t="b">
        <v>0</v>
      </c>
      <c r="Q563" t="s">
        <v>8272</v>
      </c>
      <c r="R563" s="6">
        <v>0.36666666666666664</v>
      </c>
      <c r="S563" s="10">
        <f>AVERAGE(E563/O563)</f>
        <v>27.5</v>
      </c>
      <c r="T563" t="s">
        <v>8319</v>
      </c>
      <c r="U563" t="s">
        <v>8320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24"/>
        <v>42722.389062500006</v>
      </c>
      <c r="K564">
        <v>1479460815</v>
      </c>
      <c r="L564" s="14">
        <f t="shared" si="25"/>
        <v>42692.389062500006</v>
      </c>
      <c r="M564" s="6">
        <f t="shared" si="26"/>
        <v>30</v>
      </c>
      <c r="N564" t="b">
        <v>0</v>
      </c>
      <c r="O564">
        <v>0</v>
      </c>
      <c r="P564" t="b">
        <v>0</v>
      </c>
      <c r="Q564" t="s">
        <v>8272</v>
      </c>
      <c r="R564" s="6">
        <v>0</v>
      </c>
      <c r="S564" s="10">
        <v>0</v>
      </c>
      <c r="T564" t="s">
        <v>8319</v>
      </c>
      <c r="U564" t="s">
        <v>8320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24"/>
        <v>42052.069988425923</v>
      </c>
      <c r="K565">
        <v>1421545247</v>
      </c>
      <c r="L565" s="14">
        <f t="shared" si="25"/>
        <v>42022.069988425923</v>
      </c>
      <c r="M565" s="6">
        <f t="shared" si="26"/>
        <v>30</v>
      </c>
      <c r="N565" t="b">
        <v>0</v>
      </c>
      <c r="O565">
        <v>2</v>
      </c>
      <c r="P565" t="b">
        <v>0</v>
      </c>
      <c r="Q565" t="s">
        <v>8272</v>
      </c>
      <c r="R565" s="6">
        <v>9.0666666666666659E-2</v>
      </c>
      <c r="S565" s="10">
        <f>AVERAGE(E565/O565)</f>
        <v>34</v>
      </c>
      <c r="T565" t="s">
        <v>8319</v>
      </c>
      <c r="U565" t="s">
        <v>8320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24"/>
        <v>42441.942997685182</v>
      </c>
      <c r="K566">
        <v>1455230275</v>
      </c>
      <c r="L566" s="14">
        <f t="shared" si="25"/>
        <v>42411.942997685182</v>
      </c>
      <c r="M566" s="6">
        <f t="shared" si="26"/>
        <v>30</v>
      </c>
      <c r="N566" t="b">
        <v>0</v>
      </c>
      <c r="O566">
        <v>1</v>
      </c>
      <c r="P566" t="b">
        <v>0</v>
      </c>
      <c r="Q566" t="s">
        <v>8272</v>
      </c>
      <c r="R566" s="6">
        <v>5.5555555555555558E-3</v>
      </c>
      <c r="S566" s="10">
        <f>AVERAGE(E566/O566)</f>
        <v>1</v>
      </c>
      <c r="T566" t="s">
        <v>8319</v>
      </c>
      <c r="U566" t="s">
        <v>8320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24"/>
        <v>42195.785289351858</v>
      </c>
      <c r="K567">
        <v>1433962249</v>
      </c>
      <c r="L567" s="14">
        <f t="shared" si="25"/>
        <v>42165.785289351858</v>
      </c>
      <c r="M567" s="6">
        <f t="shared" si="26"/>
        <v>30</v>
      </c>
      <c r="N567" t="b">
        <v>0</v>
      </c>
      <c r="O567">
        <v>0</v>
      </c>
      <c r="P567" t="b">
        <v>0</v>
      </c>
      <c r="Q567" t="s">
        <v>8272</v>
      </c>
      <c r="R567" s="6">
        <v>0</v>
      </c>
      <c r="S567" s="10">
        <v>0</v>
      </c>
      <c r="T567" t="s">
        <v>8319</v>
      </c>
      <c r="U567" t="s">
        <v>8320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24"/>
        <v>42565.68440972222</v>
      </c>
      <c r="K568">
        <v>1465921533</v>
      </c>
      <c r="L568" s="14">
        <f t="shared" si="25"/>
        <v>42535.68440972222</v>
      </c>
      <c r="M568" s="6">
        <f t="shared" si="26"/>
        <v>30</v>
      </c>
      <c r="N568" t="b">
        <v>0</v>
      </c>
      <c r="O568">
        <v>1</v>
      </c>
      <c r="P568" t="b">
        <v>0</v>
      </c>
      <c r="Q568" t="s">
        <v>8272</v>
      </c>
      <c r="R568" s="6">
        <v>0.02</v>
      </c>
      <c r="S568" s="10">
        <f>AVERAGE(E568/O568)</f>
        <v>1</v>
      </c>
      <c r="T568" t="s">
        <v>8319</v>
      </c>
      <c r="U568" t="s">
        <v>8320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24"/>
        <v>42005.842523148152</v>
      </c>
      <c r="K569">
        <v>1417551194</v>
      </c>
      <c r="L569" s="14">
        <f t="shared" si="25"/>
        <v>41975.842523148152</v>
      </c>
      <c r="M569" s="6">
        <f t="shared" si="26"/>
        <v>30</v>
      </c>
      <c r="N569" t="b">
        <v>0</v>
      </c>
      <c r="O569">
        <v>0</v>
      </c>
      <c r="P569" t="b">
        <v>0</v>
      </c>
      <c r="Q569" t="s">
        <v>8272</v>
      </c>
      <c r="R569" s="6">
        <v>0</v>
      </c>
      <c r="S569" s="10">
        <v>0</v>
      </c>
      <c r="T569" t="s">
        <v>8319</v>
      </c>
      <c r="U569" t="s">
        <v>8320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24"/>
        <v>42385.458333333328</v>
      </c>
      <c r="K570">
        <v>1449785223</v>
      </c>
      <c r="L570" s="14">
        <f t="shared" si="25"/>
        <v>42348.9215625</v>
      </c>
      <c r="M570" s="6">
        <f t="shared" si="26"/>
        <v>37</v>
      </c>
      <c r="N570" t="b">
        <v>0</v>
      </c>
      <c r="O570">
        <v>5</v>
      </c>
      <c r="P570" t="b">
        <v>0</v>
      </c>
      <c r="Q570" t="s">
        <v>8272</v>
      </c>
      <c r="R570" s="6">
        <v>1</v>
      </c>
      <c r="S570" s="10">
        <f>AVERAGE(E570/O570)</f>
        <v>49</v>
      </c>
      <c r="T570" t="s">
        <v>8319</v>
      </c>
      <c r="U570" t="s">
        <v>8320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24"/>
        <v>42370.847361111111</v>
      </c>
      <c r="K571">
        <v>1449087612</v>
      </c>
      <c r="L571" s="14">
        <f t="shared" si="25"/>
        <v>42340.847361111111</v>
      </c>
      <c r="M571" s="6">
        <f t="shared" si="26"/>
        <v>30</v>
      </c>
      <c r="N571" t="b">
        <v>0</v>
      </c>
      <c r="O571">
        <v>1</v>
      </c>
      <c r="P571" t="b">
        <v>0</v>
      </c>
      <c r="Q571" t="s">
        <v>8272</v>
      </c>
      <c r="R571" s="6">
        <v>0.8</v>
      </c>
      <c r="S571" s="10">
        <f>AVERAGE(E571/O571)</f>
        <v>20</v>
      </c>
      <c r="T571" t="s">
        <v>8319</v>
      </c>
      <c r="U571" t="s">
        <v>8320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24"/>
        <v>42418.798252314817</v>
      </c>
      <c r="K572">
        <v>1453230569</v>
      </c>
      <c r="L572" s="14">
        <f t="shared" si="25"/>
        <v>42388.798252314817</v>
      </c>
      <c r="M572" s="6">
        <f t="shared" si="26"/>
        <v>30</v>
      </c>
      <c r="N572" t="b">
        <v>0</v>
      </c>
      <c r="O572">
        <v>1</v>
      </c>
      <c r="P572" t="b">
        <v>0</v>
      </c>
      <c r="Q572" t="s">
        <v>8272</v>
      </c>
      <c r="R572" s="6">
        <v>0.16705882352941176</v>
      </c>
      <c r="S572" s="10">
        <f>AVERAGE(E572/O572)</f>
        <v>142</v>
      </c>
      <c r="T572" t="s">
        <v>8319</v>
      </c>
      <c r="U572" t="s">
        <v>8320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24"/>
        <v>42212.165972222225</v>
      </c>
      <c r="K573">
        <v>1436297723</v>
      </c>
      <c r="L573" s="14">
        <f t="shared" si="25"/>
        <v>42192.816238425927</v>
      </c>
      <c r="M573" s="6">
        <f t="shared" si="26"/>
        <v>20</v>
      </c>
      <c r="N573" t="b">
        <v>0</v>
      </c>
      <c r="O573">
        <v>2</v>
      </c>
      <c r="P573" t="b">
        <v>0</v>
      </c>
      <c r="Q573" t="s">
        <v>8272</v>
      </c>
      <c r="R573" s="6">
        <v>0.42399999999999999</v>
      </c>
      <c r="S573" s="10">
        <f>AVERAGE(E573/O573)</f>
        <v>53</v>
      </c>
      <c r="T573" t="s">
        <v>8319</v>
      </c>
      <c r="U573" t="s">
        <v>8320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24"/>
        <v>42312.757962962962</v>
      </c>
      <c r="K574">
        <v>1444065088</v>
      </c>
      <c r="L574" s="14">
        <f t="shared" si="25"/>
        <v>42282.71629629629</v>
      </c>
      <c r="M574" s="6">
        <f t="shared" si="26"/>
        <v>30</v>
      </c>
      <c r="N574" t="b">
        <v>0</v>
      </c>
      <c r="O574">
        <v>0</v>
      </c>
      <c r="P574" t="b">
        <v>0</v>
      </c>
      <c r="Q574" t="s">
        <v>8272</v>
      </c>
      <c r="R574" s="6">
        <v>0</v>
      </c>
      <c r="S574" s="10">
        <v>0</v>
      </c>
      <c r="T574" t="s">
        <v>8319</v>
      </c>
      <c r="U574" t="s">
        <v>8320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24"/>
        <v>42022.05</v>
      </c>
      <c r="K575">
        <v>1416445931</v>
      </c>
      <c r="L575" s="14">
        <f t="shared" si="25"/>
        <v>41963.050127314811</v>
      </c>
      <c r="M575" s="6">
        <f t="shared" si="26"/>
        <v>59</v>
      </c>
      <c r="N575" t="b">
        <v>0</v>
      </c>
      <c r="O575">
        <v>9</v>
      </c>
      <c r="P575" t="b">
        <v>0</v>
      </c>
      <c r="Q575" t="s">
        <v>8272</v>
      </c>
      <c r="R575" s="6">
        <v>0.38925389253892539</v>
      </c>
      <c r="S575" s="10">
        <f>AVERAGE(E575/O575)</f>
        <v>38.444444444444443</v>
      </c>
      <c r="T575" t="s">
        <v>8319</v>
      </c>
      <c r="U575" t="s">
        <v>8320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24"/>
        <v>42662.443368055552</v>
      </c>
      <c r="K576">
        <v>1474281507</v>
      </c>
      <c r="L576" s="14">
        <f t="shared" si="25"/>
        <v>42632.443368055552</v>
      </c>
      <c r="M576" s="6">
        <f t="shared" si="26"/>
        <v>30</v>
      </c>
      <c r="N576" t="b">
        <v>0</v>
      </c>
      <c r="O576">
        <v>4</v>
      </c>
      <c r="P576" t="b">
        <v>0</v>
      </c>
      <c r="Q576" t="s">
        <v>8272</v>
      </c>
      <c r="R576" s="6">
        <v>0.7155635062611807</v>
      </c>
      <c r="S576" s="10">
        <f>AVERAGE(E576/O576)</f>
        <v>20</v>
      </c>
      <c r="T576" t="s">
        <v>8319</v>
      </c>
      <c r="U576" t="s">
        <v>8320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24"/>
        <v>42168.692627314813</v>
      </c>
      <c r="K577">
        <v>1431621443</v>
      </c>
      <c r="L577" s="14">
        <f t="shared" si="25"/>
        <v>42138.692627314813</v>
      </c>
      <c r="M577" s="6">
        <f t="shared" si="26"/>
        <v>30</v>
      </c>
      <c r="N577" t="b">
        <v>0</v>
      </c>
      <c r="O577">
        <v>4</v>
      </c>
      <c r="P577" t="b">
        <v>0</v>
      </c>
      <c r="Q577" t="s">
        <v>8272</v>
      </c>
      <c r="R577" s="6">
        <v>0.43166666666666664</v>
      </c>
      <c r="S577" s="10">
        <f>AVERAGE(E577/O577)</f>
        <v>64.75</v>
      </c>
      <c r="T577" t="s">
        <v>8319</v>
      </c>
      <c r="U577" t="s">
        <v>8320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24"/>
        <v>42091.43</v>
      </c>
      <c r="K578">
        <v>1422357552</v>
      </c>
      <c r="L578" s="14">
        <f t="shared" si="25"/>
        <v>42031.471666666665</v>
      </c>
      <c r="M578" s="6">
        <f t="shared" si="26"/>
        <v>60</v>
      </c>
      <c r="N578" t="b">
        <v>0</v>
      </c>
      <c r="O578">
        <v>1</v>
      </c>
      <c r="P578" t="b">
        <v>0</v>
      </c>
      <c r="Q578" t="s">
        <v>8272</v>
      </c>
      <c r="R578" s="6">
        <v>1.25E-3</v>
      </c>
      <c r="S578" s="10">
        <f>AVERAGE(E578/O578)</f>
        <v>1</v>
      </c>
      <c r="T578" t="s">
        <v>8319</v>
      </c>
      <c r="U578" t="s">
        <v>8320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27">(((I579/60)/60)/24)+DATE(1970,1,1)</f>
        <v>42510.589143518519</v>
      </c>
      <c r="K579">
        <v>1458569302</v>
      </c>
      <c r="L579" s="14">
        <f t="shared" ref="L579:L642" si="28">(((K579/60)/60)/24)+DATE(1970,1,1)</f>
        <v>42450.589143518519</v>
      </c>
      <c r="M579" s="6">
        <f t="shared" ref="M579:M642" si="29">_xlfn.DAYS(J:J,L:L)</f>
        <v>60</v>
      </c>
      <c r="N579" t="b">
        <v>0</v>
      </c>
      <c r="O579">
        <v>1</v>
      </c>
      <c r="P579" t="b">
        <v>0</v>
      </c>
      <c r="Q579" t="s">
        <v>8272</v>
      </c>
      <c r="R579" s="6">
        <v>0.2</v>
      </c>
      <c r="S579" s="10">
        <f>AVERAGE(E579/O579)</f>
        <v>10</v>
      </c>
      <c r="T579" t="s">
        <v>8319</v>
      </c>
      <c r="U579" t="s">
        <v>8320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27"/>
        <v>42254.578622685185</v>
      </c>
      <c r="K580">
        <v>1439560393</v>
      </c>
      <c r="L580" s="14">
        <f t="shared" si="28"/>
        <v>42230.578622685185</v>
      </c>
      <c r="M580" s="6">
        <f t="shared" si="29"/>
        <v>24</v>
      </c>
      <c r="N580" t="b">
        <v>0</v>
      </c>
      <c r="O580">
        <v>7</v>
      </c>
      <c r="P580" t="b">
        <v>0</v>
      </c>
      <c r="Q580" t="s">
        <v>8272</v>
      </c>
      <c r="R580" s="6">
        <v>1.12E-2</v>
      </c>
      <c r="S580" s="10">
        <f>AVERAGE(E580/O580)</f>
        <v>2</v>
      </c>
      <c r="T580" t="s">
        <v>8319</v>
      </c>
      <c r="U580" t="s">
        <v>8320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27"/>
        <v>41998.852118055554</v>
      </c>
      <c r="K581">
        <v>1416947223</v>
      </c>
      <c r="L581" s="14">
        <f t="shared" si="28"/>
        <v>41968.852118055554</v>
      </c>
      <c r="M581" s="6">
        <f t="shared" si="29"/>
        <v>30</v>
      </c>
      <c r="N581" t="b">
        <v>0</v>
      </c>
      <c r="O581">
        <v>5</v>
      </c>
      <c r="P581" t="b">
        <v>0</v>
      </c>
      <c r="Q581" t="s">
        <v>8272</v>
      </c>
      <c r="R581" s="6">
        <v>1.4583333333333333</v>
      </c>
      <c r="S581" s="10">
        <f>AVERAGE(E581/O581)</f>
        <v>35</v>
      </c>
      <c r="T581" t="s">
        <v>8319</v>
      </c>
      <c r="U581" t="s">
        <v>8320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27"/>
        <v>42635.908182870371</v>
      </c>
      <c r="K582">
        <v>1471988867</v>
      </c>
      <c r="L582" s="14">
        <f t="shared" si="28"/>
        <v>42605.908182870371</v>
      </c>
      <c r="M582" s="6">
        <f t="shared" si="29"/>
        <v>30</v>
      </c>
      <c r="N582" t="b">
        <v>0</v>
      </c>
      <c r="O582">
        <v>1</v>
      </c>
      <c r="P582" t="b">
        <v>0</v>
      </c>
      <c r="Q582" t="s">
        <v>8272</v>
      </c>
      <c r="R582" s="6">
        <v>3.3333333333333333E-2</v>
      </c>
      <c r="S582" s="10">
        <f>AVERAGE(E582/O582)</f>
        <v>1</v>
      </c>
      <c r="T582" t="s">
        <v>8319</v>
      </c>
      <c r="U582" t="s">
        <v>8320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27"/>
        <v>42218.012777777782</v>
      </c>
      <c r="K583">
        <v>1435882704</v>
      </c>
      <c r="L583" s="14">
        <f t="shared" si="28"/>
        <v>42188.012777777782</v>
      </c>
      <c r="M583" s="6">
        <f t="shared" si="29"/>
        <v>30</v>
      </c>
      <c r="N583" t="b">
        <v>0</v>
      </c>
      <c r="O583">
        <v>0</v>
      </c>
      <c r="P583" t="b">
        <v>0</v>
      </c>
      <c r="Q583" t="s">
        <v>8272</v>
      </c>
      <c r="R583" s="6">
        <v>0</v>
      </c>
      <c r="S583" s="10">
        <v>0</v>
      </c>
      <c r="T583" t="s">
        <v>8319</v>
      </c>
      <c r="U583" t="s">
        <v>8320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27"/>
        <v>42078.75</v>
      </c>
      <c r="K584">
        <v>1424454319</v>
      </c>
      <c r="L584" s="14">
        <f t="shared" si="28"/>
        <v>42055.739803240736</v>
      </c>
      <c r="M584" s="6">
        <f t="shared" si="29"/>
        <v>23</v>
      </c>
      <c r="N584" t="b">
        <v>0</v>
      </c>
      <c r="O584">
        <v>0</v>
      </c>
      <c r="P584" t="b">
        <v>0</v>
      </c>
      <c r="Q584" t="s">
        <v>8272</v>
      </c>
      <c r="R584" s="6">
        <v>0</v>
      </c>
      <c r="S584" s="10">
        <v>0</v>
      </c>
      <c r="T584" t="s">
        <v>8319</v>
      </c>
      <c r="U584" t="s">
        <v>8320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27"/>
        <v>42082.896840277783</v>
      </c>
      <c r="K585">
        <v>1424212287</v>
      </c>
      <c r="L585" s="14">
        <f t="shared" si="28"/>
        <v>42052.93850694444</v>
      </c>
      <c r="M585" s="6">
        <f t="shared" si="29"/>
        <v>30</v>
      </c>
      <c r="N585" t="b">
        <v>0</v>
      </c>
      <c r="O585">
        <v>1</v>
      </c>
      <c r="P585" t="b">
        <v>0</v>
      </c>
      <c r="Q585" t="s">
        <v>8272</v>
      </c>
      <c r="R585" s="6">
        <v>1.1111111111111112E-2</v>
      </c>
      <c r="S585" s="10">
        <f>AVERAGE(E585/O585)</f>
        <v>1</v>
      </c>
      <c r="T585" t="s">
        <v>8319</v>
      </c>
      <c r="U585" t="s">
        <v>8320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27"/>
        <v>42079.674953703703</v>
      </c>
      <c r="K586">
        <v>1423933916</v>
      </c>
      <c r="L586" s="14">
        <f t="shared" si="28"/>
        <v>42049.716620370367</v>
      </c>
      <c r="M586" s="6">
        <f t="shared" si="29"/>
        <v>30</v>
      </c>
      <c r="N586" t="b">
        <v>0</v>
      </c>
      <c r="O586">
        <v>2</v>
      </c>
      <c r="P586" t="b">
        <v>0</v>
      </c>
      <c r="Q586" t="s">
        <v>8272</v>
      </c>
      <c r="R586" s="6">
        <v>1</v>
      </c>
      <c r="S586" s="10">
        <f>AVERAGE(E586/O586)</f>
        <v>5</v>
      </c>
      <c r="T586" t="s">
        <v>8319</v>
      </c>
      <c r="U586" t="s">
        <v>8320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27"/>
        <v>42339</v>
      </c>
      <c r="K587">
        <v>1444123377</v>
      </c>
      <c r="L587" s="14">
        <f t="shared" si="28"/>
        <v>42283.3909375</v>
      </c>
      <c r="M587" s="6">
        <f t="shared" si="29"/>
        <v>56</v>
      </c>
      <c r="N587" t="b">
        <v>0</v>
      </c>
      <c r="O587">
        <v>0</v>
      </c>
      <c r="P587" t="b">
        <v>0</v>
      </c>
      <c r="Q587" t="s">
        <v>8272</v>
      </c>
      <c r="R587" s="6">
        <v>0</v>
      </c>
      <c r="S587" s="10">
        <v>0</v>
      </c>
      <c r="T587" t="s">
        <v>8319</v>
      </c>
      <c r="U587" t="s">
        <v>8320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27"/>
        <v>42050.854247685187</v>
      </c>
      <c r="K588">
        <v>1421440207</v>
      </c>
      <c r="L588" s="14">
        <f t="shared" si="28"/>
        <v>42020.854247685187</v>
      </c>
      <c r="M588" s="6">
        <f t="shared" si="29"/>
        <v>30</v>
      </c>
      <c r="N588" t="b">
        <v>0</v>
      </c>
      <c r="O588">
        <v>4</v>
      </c>
      <c r="P588" t="b">
        <v>0</v>
      </c>
      <c r="Q588" t="s">
        <v>8272</v>
      </c>
      <c r="R588" s="6">
        <v>0.55999999999999994</v>
      </c>
      <c r="S588" s="10">
        <f>AVERAGE(E588/O588)</f>
        <v>14</v>
      </c>
      <c r="T588" t="s">
        <v>8319</v>
      </c>
      <c r="U588" t="s">
        <v>8320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27"/>
        <v>42110.757326388892</v>
      </c>
      <c r="K589">
        <v>1426615833</v>
      </c>
      <c r="L589" s="14">
        <f t="shared" si="28"/>
        <v>42080.757326388892</v>
      </c>
      <c r="M589" s="6">
        <f t="shared" si="29"/>
        <v>30</v>
      </c>
      <c r="N589" t="b">
        <v>0</v>
      </c>
      <c r="O589">
        <v>7</v>
      </c>
      <c r="P589" t="b">
        <v>0</v>
      </c>
      <c r="Q589" t="s">
        <v>8272</v>
      </c>
      <c r="R589" s="6">
        <v>9.0833333333333339</v>
      </c>
      <c r="S589" s="10">
        <f>AVERAGE(E589/O589)</f>
        <v>389.28571428571428</v>
      </c>
      <c r="T589" t="s">
        <v>8319</v>
      </c>
      <c r="U589" t="s">
        <v>8320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27"/>
        <v>42691.811180555553</v>
      </c>
      <c r="K590">
        <v>1474223286</v>
      </c>
      <c r="L590" s="14">
        <f t="shared" si="28"/>
        <v>42631.769513888896</v>
      </c>
      <c r="M590" s="6">
        <f t="shared" si="29"/>
        <v>60</v>
      </c>
      <c r="N590" t="b">
        <v>0</v>
      </c>
      <c r="O590">
        <v>2</v>
      </c>
      <c r="P590" t="b">
        <v>0</v>
      </c>
      <c r="Q590" t="s">
        <v>8272</v>
      </c>
      <c r="R590" s="6">
        <v>3.3444444444444441</v>
      </c>
      <c r="S590" s="10">
        <f>AVERAGE(E590/O590)</f>
        <v>150.5</v>
      </c>
      <c r="T590" t="s">
        <v>8319</v>
      </c>
      <c r="U590" t="s">
        <v>8320</v>
      </c>
    </row>
    <row r="591" spans="1:21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27"/>
        <v>42193.614571759259</v>
      </c>
      <c r="K591">
        <v>1435070699</v>
      </c>
      <c r="L591" s="14">
        <f t="shared" si="28"/>
        <v>42178.614571759259</v>
      </c>
      <c r="M591" s="6">
        <f t="shared" si="29"/>
        <v>15</v>
      </c>
      <c r="N591" t="b">
        <v>0</v>
      </c>
      <c r="O591">
        <v>1</v>
      </c>
      <c r="P591" t="b">
        <v>0</v>
      </c>
      <c r="Q591" t="s">
        <v>8272</v>
      </c>
      <c r="R591" s="6">
        <v>1.3333333333333334E-2</v>
      </c>
      <c r="S591" s="10">
        <f>AVERAGE(E591/O591)</f>
        <v>1</v>
      </c>
      <c r="T591" t="s">
        <v>8319</v>
      </c>
      <c r="U591" t="s">
        <v>8320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27"/>
        <v>42408.542361111111</v>
      </c>
      <c r="K592">
        <v>1452259131</v>
      </c>
      <c r="L592" s="14">
        <f t="shared" si="28"/>
        <v>42377.554756944446</v>
      </c>
      <c r="M592" s="6">
        <f t="shared" si="29"/>
        <v>31</v>
      </c>
      <c r="N592" t="b">
        <v>0</v>
      </c>
      <c r="O592">
        <v>9</v>
      </c>
      <c r="P592" t="b">
        <v>0</v>
      </c>
      <c r="Q592" t="s">
        <v>8272</v>
      </c>
      <c r="R592" s="6">
        <v>4.46</v>
      </c>
      <c r="S592" s="10">
        <f>AVERAGE(E592/O592)</f>
        <v>24.777777777777779</v>
      </c>
      <c r="T592" t="s">
        <v>8319</v>
      </c>
      <c r="U592" t="s">
        <v>8320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27"/>
        <v>42207.543171296296</v>
      </c>
      <c r="K593">
        <v>1434978130</v>
      </c>
      <c r="L593" s="14">
        <f t="shared" si="28"/>
        <v>42177.543171296296</v>
      </c>
      <c r="M593" s="6">
        <f t="shared" si="29"/>
        <v>30</v>
      </c>
      <c r="N593" t="b">
        <v>0</v>
      </c>
      <c r="O593">
        <v>2</v>
      </c>
      <c r="P593" t="b">
        <v>0</v>
      </c>
      <c r="Q593" t="s">
        <v>8272</v>
      </c>
      <c r="R593" s="6">
        <v>6.0999999999999999E-2</v>
      </c>
      <c r="S593" s="10">
        <f>AVERAGE(E593/O593)</f>
        <v>30.5</v>
      </c>
      <c r="T593" t="s">
        <v>8319</v>
      </c>
      <c r="U593" t="s">
        <v>8320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27"/>
        <v>41976.232175925921</v>
      </c>
      <c r="K594">
        <v>1414992860</v>
      </c>
      <c r="L594" s="14">
        <f t="shared" si="28"/>
        <v>41946.232175925928</v>
      </c>
      <c r="M594" s="6">
        <f t="shared" si="29"/>
        <v>30</v>
      </c>
      <c r="N594" t="b">
        <v>0</v>
      </c>
      <c r="O594">
        <v>1</v>
      </c>
      <c r="P594" t="b">
        <v>0</v>
      </c>
      <c r="Q594" t="s">
        <v>8272</v>
      </c>
      <c r="R594" s="6">
        <v>3.3333333333333335</v>
      </c>
      <c r="S594" s="10">
        <f>AVERAGE(E594/O594)</f>
        <v>250</v>
      </c>
      <c r="T594" t="s">
        <v>8319</v>
      </c>
      <c r="U594" t="s">
        <v>8320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27"/>
        <v>42100.635937500003</v>
      </c>
      <c r="K595">
        <v>1425744945</v>
      </c>
      <c r="L595" s="14">
        <f t="shared" si="28"/>
        <v>42070.677604166667</v>
      </c>
      <c r="M595" s="6">
        <f t="shared" si="29"/>
        <v>30</v>
      </c>
      <c r="N595" t="b">
        <v>0</v>
      </c>
      <c r="O595">
        <v>7</v>
      </c>
      <c r="P595" t="b">
        <v>0</v>
      </c>
      <c r="Q595" t="s">
        <v>8272</v>
      </c>
      <c r="R595" s="6">
        <v>23</v>
      </c>
      <c r="S595" s="10">
        <f>AVERAGE(E595/O595)</f>
        <v>16.428571428571427</v>
      </c>
      <c r="T595" t="s">
        <v>8319</v>
      </c>
      <c r="U595" t="s">
        <v>8320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27"/>
        <v>42476.780162037037</v>
      </c>
      <c r="K596">
        <v>1458240206</v>
      </c>
      <c r="L596" s="14">
        <f t="shared" si="28"/>
        <v>42446.780162037037</v>
      </c>
      <c r="M596" s="6">
        <f t="shared" si="29"/>
        <v>30</v>
      </c>
      <c r="N596" t="b">
        <v>0</v>
      </c>
      <c r="O596">
        <v>2</v>
      </c>
      <c r="P596" t="b">
        <v>0</v>
      </c>
      <c r="Q596" t="s">
        <v>8272</v>
      </c>
      <c r="R596" s="6">
        <v>0.104</v>
      </c>
      <c r="S596" s="10">
        <f>AVERAGE(E596/O596)</f>
        <v>13</v>
      </c>
      <c r="T596" t="s">
        <v>8319</v>
      </c>
      <c r="U596" t="s">
        <v>8320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27"/>
        <v>42128.069884259254</v>
      </c>
      <c r="K597">
        <v>1426815638</v>
      </c>
      <c r="L597" s="14">
        <f t="shared" si="28"/>
        <v>42083.069884259254</v>
      </c>
      <c r="M597" s="6">
        <f t="shared" si="29"/>
        <v>45</v>
      </c>
      <c r="N597" t="b">
        <v>0</v>
      </c>
      <c r="O597">
        <v>8</v>
      </c>
      <c r="P597" t="b">
        <v>0</v>
      </c>
      <c r="Q597" t="s">
        <v>8272</v>
      </c>
      <c r="R597" s="6">
        <v>0.42599999999999999</v>
      </c>
      <c r="S597" s="10">
        <f>AVERAGE(E597/O597)</f>
        <v>53.25</v>
      </c>
      <c r="T597" t="s">
        <v>8319</v>
      </c>
      <c r="U597" t="s">
        <v>8320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27"/>
        <v>42676.896898148145</v>
      </c>
      <c r="K598">
        <v>1475530292</v>
      </c>
      <c r="L598" s="14">
        <f t="shared" si="28"/>
        <v>42646.896898148145</v>
      </c>
      <c r="M598" s="6">
        <f t="shared" si="29"/>
        <v>30</v>
      </c>
      <c r="N598" t="b">
        <v>0</v>
      </c>
      <c r="O598">
        <v>2</v>
      </c>
      <c r="P598" t="b">
        <v>0</v>
      </c>
      <c r="Q598" t="s">
        <v>8272</v>
      </c>
      <c r="R598" s="6">
        <v>0.03</v>
      </c>
      <c r="S598" s="10">
        <f>AVERAGE(E598/O598)</f>
        <v>3</v>
      </c>
      <c r="T598" t="s">
        <v>8319</v>
      </c>
      <c r="U598" t="s">
        <v>8320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27"/>
        <v>42582.666666666672</v>
      </c>
      <c r="K599">
        <v>1466787335</v>
      </c>
      <c r="L599" s="14">
        <f t="shared" si="28"/>
        <v>42545.705266203702</v>
      </c>
      <c r="M599" s="6">
        <f t="shared" si="29"/>
        <v>37</v>
      </c>
      <c r="N599" t="b">
        <v>0</v>
      </c>
      <c r="O599">
        <v>2</v>
      </c>
      <c r="P599" t="b">
        <v>0</v>
      </c>
      <c r="Q599" t="s">
        <v>8272</v>
      </c>
      <c r="R599" s="6">
        <v>0.26666666666666666</v>
      </c>
      <c r="S599" s="10">
        <f>AVERAGE(E599/O599)</f>
        <v>10</v>
      </c>
      <c r="T599" t="s">
        <v>8319</v>
      </c>
      <c r="U599" t="s">
        <v>8320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27"/>
        <v>41978.00209490741</v>
      </c>
      <c r="K600">
        <v>1415145781</v>
      </c>
      <c r="L600" s="14">
        <f t="shared" si="28"/>
        <v>41948.00209490741</v>
      </c>
      <c r="M600" s="6">
        <f t="shared" si="29"/>
        <v>30</v>
      </c>
      <c r="N600" t="b">
        <v>0</v>
      </c>
      <c r="O600">
        <v>7</v>
      </c>
      <c r="P600" t="b">
        <v>0</v>
      </c>
      <c r="Q600" t="s">
        <v>8272</v>
      </c>
      <c r="R600" s="6">
        <v>34</v>
      </c>
      <c r="S600" s="10">
        <f>AVERAGE(E600/O600)</f>
        <v>121.42857142857143</v>
      </c>
      <c r="T600" t="s">
        <v>8319</v>
      </c>
      <c r="U600" t="s">
        <v>8320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27"/>
        <v>42071.636111111111</v>
      </c>
      <c r="K601">
        <v>1423769402</v>
      </c>
      <c r="L601" s="14">
        <f t="shared" si="28"/>
        <v>42047.812523148154</v>
      </c>
      <c r="M601" s="6">
        <f t="shared" si="29"/>
        <v>24</v>
      </c>
      <c r="N601" t="b">
        <v>0</v>
      </c>
      <c r="O601">
        <v>2</v>
      </c>
      <c r="P601" t="b">
        <v>0</v>
      </c>
      <c r="Q601" t="s">
        <v>8272</v>
      </c>
      <c r="R601" s="6">
        <v>6.2E-2</v>
      </c>
      <c r="S601" s="10">
        <f>AVERAGE(E601/O601)</f>
        <v>15.5</v>
      </c>
      <c r="T601" t="s">
        <v>8319</v>
      </c>
      <c r="U601" t="s">
        <v>8320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27"/>
        <v>42133.798171296294</v>
      </c>
      <c r="K602">
        <v>1426014562</v>
      </c>
      <c r="L602" s="14">
        <f t="shared" si="28"/>
        <v>42073.798171296294</v>
      </c>
      <c r="M602" s="6">
        <f t="shared" si="29"/>
        <v>60</v>
      </c>
      <c r="N602" t="b">
        <v>0</v>
      </c>
      <c r="O602">
        <v>1</v>
      </c>
      <c r="P602" t="b">
        <v>0</v>
      </c>
      <c r="Q602" t="s">
        <v>8272</v>
      </c>
      <c r="R602" s="6">
        <v>2</v>
      </c>
      <c r="S602" s="10">
        <f>AVERAGE(E602/O602)</f>
        <v>100</v>
      </c>
      <c r="T602" t="s">
        <v>8319</v>
      </c>
      <c r="U602" t="s">
        <v>8320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27"/>
        <v>41999.858090277776</v>
      </c>
      <c r="K603">
        <v>1417034139</v>
      </c>
      <c r="L603" s="14">
        <f t="shared" si="28"/>
        <v>41969.858090277776</v>
      </c>
      <c r="M603" s="6">
        <f t="shared" si="29"/>
        <v>30</v>
      </c>
      <c r="N603" t="b">
        <v>0</v>
      </c>
      <c r="O603">
        <v>6</v>
      </c>
      <c r="P603" t="b">
        <v>0</v>
      </c>
      <c r="Q603" t="s">
        <v>8272</v>
      </c>
      <c r="R603" s="6">
        <v>1.4000000000000001</v>
      </c>
      <c r="S603" s="10">
        <f>AVERAGE(E603/O603)</f>
        <v>23.333333333333332</v>
      </c>
      <c r="T603" t="s">
        <v>8319</v>
      </c>
      <c r="U603" t="s">
        <v>8320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27"/>
        <v>42173.79415509259</v>
      </c>
      <c r="K604">
        <v>1432062215</v>
      </c>
      <c r="L604" s="14">
        <f t="shared" si="28"/>
        <v>42143.79415509259</v>
      </c>
      <c r="M604" s="6">
        <f t="shared" si="29"/>
        <v>30</v>
      </c>
      <c r="N604" t="b">
        <v>0</v>
      </c>
      <c r="O604">
        <v>0</v>
      </c>
      <c r="P604" t="b">
        <v>0</v>
      </c>
      <c r="Q604" t="s">
        <v>8272</v>
      </c>
      <c r="R604" s="6">
        <v>0</v>
      </c>
      <c r="S604" s="10">
        <v>0</v>
      </c>
      <c r="T604" t="s">
        <v>8319</v>
      </c>
      <c r="U604" t="s">
        <v>8320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27"/>
        <v>41865.639155092591</v>
      </c>
      <c r="K605">
        <v>1405437623</v>
      </c>
      <c r="L605" s="14">
        <f t="shared" si="28"/>
        <v>41835.639155092591</v>
      </c>
      <c r="M605" s="6">
        <f t="shared" si="29"/>
        <v>30</v>
      </c>
      <c r="N605" t="b">
        <v>0</v>
      </c>
      <c r="O605">
        <v>13</v>
      </c>
      <c r="P605" t="b">
        <v>0</v>
      </c>
      <c r="Q605" t="s">
        <v>8272</v>
      </c>
      <c r="R605" s="6">
        <v>3.9334666666666664</v>
      </c>
      <c r="S605" s="10">
        <f>AVERAGE(E605/O605)</f>
        <v>45.386153846153846</v>
      </c>
      <c r="T605" t="s">
        <v>8319</v>
      </c>
      <c r="U605" t="s">
        <v>8320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27"/>
        <v>41879.035370370373</v>
      </c>
      <c r="K606">
        <v>1406595056</v>
      </c>
      <c r="L606" s="14">
        <f t="shared" si="28"/>
        <v>41849.035370370373</v>
      </c>
      <c r="M606" s="6">
        <f t="shared" si="29"/>
        <v>30</v>
      </c>
      <c r="N606" t="b">
        <v>0</v>
      </c>
      <c r="O606">
        <v>0</v>
      </c>
      <c r="P606" t="b">
        <v>0</v>
      </c>
      <c r="Q606" t="s">
        <v>8272</v>
      </c>
      <c r="R606" s="6">
        <v>0</v>
      </c>
      <c r="S606" s="10">
        <v>0</v>
      </c>
      <c r="T606" t="s">
        <v>8319</v>
      </c>
      <c r="U606" t="s">
        <v>8320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27"/>
        <v>42239.357731481476</v>
      </c>
      <c r="K607">
        <v>1436430908</v>
      </c>
      <c r="L607" s="14">
        <f t="shared" si="28"/>
        <v>42194.357731481476</v>
      </c>
      <c r="M607" s="6">
        <f t="shared" si="29"/>
        <v>45</v>
      </c>
      <c r="N607" t="b">
        <v>0</v>
      </c>
      <c r="O607">
        <v>8</v>
      </c>
      <c r="P607" t="b">
        <v>0</v>
      </c>
      <c r="Q607" t="s">
        <v>8272</v>
      </c>
      <c r="R607" s="6">
        <v>2.62</v>
      </c>
      <c r="S607" s="10">
        <f>AVERAGE(E607/O607)</f>
        <v>16.375</v>
      </c>
      <c r="T607" t="s">
        <v>8319</v>
      </c>
      <c r="U607" t="s">
        <v>8320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27"/>
        <v>42148.625</v>
      </c>
      <c r="K608">
        <v>1428507409</v>
      </c>
      <c r="L608" s="14">
        <f t="shared" si="28"/>
        <v>42102.650567129633</v>
      </c>
      <c r="M608" s="6">
        <f t="shared" si="29"/>
        <v>46</v>
      </c>
      <c r="N608" t="b">
        <v>0</v>
      </c>
      <c r="O608">
        <v>1</v>
      </c>
      <c r="P608" t="b">
        <v>0</v>
      </c>
      <c r="Q608" t="s">
        <v>8272</v>
      </c>
      <c r="R608" s="6">
        <v>0.2</v>
      </c>
      <c r="S608" s="10">
        <f>AVERAGE(E608/O608)</f>
        <v>10</v>
      </c>
      <c r="T608" t="s">
        <v>8319</v>
      </c>
      <c r="U608" t="s">
        <v>8320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27"/>
        <v>42330.867314814815</v>
      </c>
      <c r="K609">
        <v>1445629736</v>
      </c>
      <c r="L609" s="14">
        <f t="shared" si="28"/>
        <v>42300.825648148151</v>
      </c>
      <c r="M609" s="6">
        <f t="shared" si="29"/>
        <v>30</v>
      </c>
      <c r="N609" t="b">
        <v>0</v>
      </c>
      <c r="O609">
        <v>0</v>
      </c>
      <c r="P609" t="b">
        <v>0</v>
      </c>
      <c r="Q609" t="s">
        <v>8272</v>
      </c>
      <c r="R609" s="6">
        <v>0</v>
      </c>
      <c r="S609" s="10">
        <v>0</v>
      </c>
      <c r="T609" t="s">
        <v>8319</v>
      </c>
      <c r="U609" t="s">
        <v>8320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27"/>
        <v>42170.921064814815</v>
      </c>
      <c r="K610">
        <v>1431813980</v>
      </c>
      <c r="L610" s="14">
        <f t="shared" si="28"/>
        <v>42140.921064814815</v>
      </c>
      <c r="M610" s="6">
        <f t="shared" si="29"/>
        <v>30</v>
      </c>
      <c r="N610" t="b">
        <v>0</v>
      </c>
      <c r="O610">
        <v>5</v>
      </c>
      <c r="P610" t="b">
        <v>0</v>
      </c>
      <c r="Q610" t="s">
        <v>8272</v>
      </c>
      <c r="R610" s="6">
        <v>0.97400000000000009</v>
      </c>
      <c r="S610" s="10">
        <f>AVERAGE(E610/O610)</f>
        <v>292.2</v>
      </c>
      <c r="T610" t="s">
        <v>8319</v>
      </c>
      <c r="U610" t="s">
        <v>8320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27"/>
        <v>42337.075740740736</v>
      </c>
      <c r="K611">
        <v>1446166144</v>
      </c>
      <c r="L611" s="14">
        <f t="shared" si="28"/>
        <v>42307.034074074079</v>
      </c>
      <c r="M611" s="6">
        <f t="shared" si="29"/>
        <v>30</v>
      </c>
      <c r="N611" t="b">
        <v>0</v>
      </c>
      <c r="O611">
        <v>1</v>
      </c>
      <c r="P611" t="b">
        <v>0</v>
      </c>
      <c r="Q611" t="s">
        <v>8272</v>
      </c>
      <c r="R611" s="6">
        <v>0.64102564102564097</v>
      </c>
      <c r="S611" s="10">
        <f>AVERAGE(E611/O611)</f>
        <v>5</v>
      </c>
      <c r="T611" t="s">
        <v>8319</v>
      </c>
      <c r="U611" t="s">
        <v>8320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27"/>
        <v>42116.83085648148</v>
      </c>
      <c r="K612">
        <v>1427140586</v>
      </c>
      <c r="L612" s="14">
        <f t="shared" si="28"/>
        <v>42086.83085648148</v>
      </c>
      <c r="M612" s="6">
        <f t="shared" si="29"/>
        <v>30</v>
      </c>
      <c r="N612" t="b">
        <v>0</v>
      </c>
      <c r="O612">
        <v>0</v>
      </c>
      <c r="P612" t="b">
        <v>0</v>
      </c>
      <c r="Q612" t="s">
        <v>8272</v>
      </c>
      <c r="R612" s="6">
        <v>0</v>
      </c>
      <c r="S612" s="10">
        <v>0</v>
      </c>
      <c r="T612" t="s">
        <v>8319</v>
      </c>
      <c r="U612" t="s">
        <v>8320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27"/>
        <v>42388.560613425929</v>
      </c>
      <c r="K613">
        <v>1448026037</v>
      </c>
      <c r="L613" s="14">
        <f t="shared" si="28"/>
        <v>42328.560613425929</v>
      </c>
      <c r="M613" s="6">
        <f t="shared" si="29"/>
        <v>60</v>
      </c>
      <c r="N613" t="b">
        <v>0</v>
      </c>
      <c r="O613">
        <v>0</v>
      </c>
      <c r="P613" t="b">
        <v>0</v>
      </c>
      <c r="Q613" t="s">
        <v>8272</v>
      </c>
      <c r="R613" s="6">
        <v>0</v>
      </c>
      <c r="S613" s="10">
        <v>0</v>
      </c>
      <c r="T613" t="s">
        <v>8319</v>
      </c>
      <c r="U613" t="s">
        <v>8320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27"/>
        <v>42615.031782407401</v>
      </c>
      <c r="K614">
        <v>1470185146</v>
      </c>
      <c r="L614" s="14">
        <f t="shared" si="28"/>
        <v>42585.031782407401</v>
      </c>
      <c r="M614" s="6">
        <f t="shared" si="29"/>
        <v>30</v>
      </c>
      <c r="N614" t="b">
        <v>0</v>
      </c>
      <c r="O614">
        <v>0</v>
      </c>
      <c r="P614" t="b">
        <v>0</v>
      </c>
      <c r="Q614" t="s">
        <v>8272</v>
      </c>
      <c r="R614" s="6">
        <v>0</v>
      </c>
      <c r="S614" s="10">
        <v>0</v>
      </c>
      <c r="T614" t="s">
        <v>8319</v>
      </c>
      <c r="U614" t="s">
        <v>8320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27"/>
        <v>42278.207638888889</v>
      </c>
      <c r="K615">
        <v>1441022120</v>
      </c>
      <c r="L615" s="14">
        <f t="shared" si="28"/>
        <v>42247.496759259258</v>
      </c>
      <c r="M615" s="6">
        <f t="shared" si="29"/>
        <v>31</v>
      </c>
      <c r="N615" t="b">
        <v>0</v>
      </c>
      <c r="O615">
        <v>121</v>
      </c>
      <c r="P615" t="b">
        <v>0</v>
      </c>
      <c r="Q615" t="s">
        <v>8272</v>
      </c>
      <c r="R615" s="6">
        <v>21.363333333333333</v>
      </c>
      <c r="S615" s="10">
        <f>AVERAGE(E615/O615)</f>
        <v>105.93388429752066</v>
      </c>
      <c r="T615" t="s">
        <v>8319</v>
      </c>
      <c r="U615" t="s">
        <v>8320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27"/>
        <v>42545.061805555553</v>
      </c>
      <c r="K616">
        <v>1464139740</v>
      </c>
      <c r="L616" s="14">
        <f t="shared" si="28"/>
        <v>42515.061805555553</v>
      </c>
      <c r="M616" s="6">
        <f t="shared" si="29"/>
        <v>30</v>
      </c>
      <c r="N616" t="b">
        <v>0</v>
      </c>
      <c r="O616">
        <v>0</v>
      </c>
      <c r="P616" t="b">
        <v>0</v>
      </c>
      <c r="Q616" t="s">
        <v>8272</v>
      </c>
      <c r="R616" s="6">
        <v>0</v>
      </c>
      <c r="S616" s="10">
        <v>0</v>
      </c>
      <c r="T616" t="s">
        <v>8319</v>
      </c>
      <c r="U616" t="s">
        <v>8320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27"/>
        <v>42272.122210648144</v>
      </c>
      <c r="K617">
        <v>1440557759</v>
      </c>
      <c r="L617" s="14">
        <f t="shared" si="28"/>
        <v>42242.122210648144</v>
      </c>
      <c r="M617" s="6">
        <f t="shared" si="29"/>
        <v>30</v>
      </c>
      <c r="N617" t="b">
        <v>0</v>
      </c>
      <c r="O617">
        <v>0</v>
      </c>
      <c r="P617" t="b">
        <v>0</v>
      </c>
      <c r="Q617" t="s">
        <v>8272</v>
      </c>
      <c r="R617" s="6">
        <v>0</v>
      </c>
      <c r="S617" s="10">
        <v>0</v>
      </c>
      <c r="T617" t="s">
        <v>8319</v>
      </c>
      <c r="U617" t="s">
        <v>8320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27"/>
        <v>42791.376238425932</v>
      </c>
      <c r="K618">
        <v>1485421307</v>
      </c>
      <c r="L618" s="14">
        <f t="shared" si="28"/>
        <v>42761.376238425932</v>
      </c>
      <c r="M618" s="6">
        <f t="shared" si="29"/>
        <v>30</v>
      </c>
      <c r="N618" t="b">
        <v>0</v>
      </c>
      <c r="O618">
        <v>0</v>
      </c>
      <c r="P618" t="b">
        <v>0</v>
      </c>
      <c r="Q618" t="s">
        <v>8272</v>
      </c>
      <c r="R618" s="6">
        <v>0</v>
      </c>
      <c r="S618" s="10">
        <v>0</v>
      </c>
      <c r="T618" t="s">
        <v>8319</v>
      </c>
      <c r="U618" t="s">
        <v>8320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27"/>
        <v>42132.343090277776</v>
      </c>
      <c r="K619">
        <v>1427184843</v>
      </c>
      <c r="L619" s="14">
        <f t="shared" si="28"/>
        <v>42087.343090277776</v>
      </c>
      <c r="M619" s="6">
        <f t="shared" si="29"/>
        <v>45</v>
      </c>
      <c r="N619" t="b">
        <v>0</v>
      </c>
      <c r="O619">
        <v>3</v>
      </c>
      <c r="P619" t="b">
        <v>0</v>
      </c>
      <c r="Q619" t="s">
        <v>8272</v>
      </c>
      <c r="R619" s="6">
        <v>3</v>
      </c>
      <c r="S619" s="10">
        <f>AVERAGE(E619/O619)</f>
        <v>20</v>
      </c>
      <c r="T619" t="s">
        <v>8319</v>
      </c>
      <c r="U619" t="s">
        <v>8320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27"/>
        <v>42347.810219907406</v>
      </c>
      <c r="K620">
        <v>1447097203</v>
      </c>
      <c r="L620" s="14">
        <f t="shared" si="28"/>
        <v>42317.810219907406</v>
      </c>
      <c r="M620" s="6">
        <f t="shared" si="29"/>
        <v>30</v>
      </c>
      <c r="N620" t="b">
        <v>0</v>
      </c>
      <c r="O620">
        <v>0</v>
      </c>
      <c r="P620" t="b">
        <v>0</v>
      </c>
      <c r="Q620" t="s">
        <v>8272</v>
      </c>
      <c r="R620" s="6">
        <v>0</v>
      </c>
      <c r="S620" s="10">
        <v>0</v>
      </c>
      <c r="T620" t="s">
        <v>8319</v>
      </c>
      <c r="U620" t="s">
        <v>8320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27"/>
        <v>41968.692013888889</v>
      </c>
      <c r="K621">
        <v>1411745790</v>
      </c>
      <c r="L621" s="14">
        <f t="shared" si="28"/>
        <v>41908.650347222225</v>
      </c>
      <c r="M621" s="6">
        <f t="shared" si="29"/>
        <v>60</v>
      </c>
      <c r="N621" t="b">
        <v>0</v>
      </c>
      <c r="O621">
        <v>1</v>
      </c>
      <c r="P621" t="b">
        <v>0</v>
      </c>
      <c r="Q621" t="s">
        <v>8272</v>
      </c>
      <c r="R621" s="6">
        <v>3.9999999999999996E-5</v>
      </c>
      <c r="S621" s="10">
        <f>AVERAGE(E621/O621)</f>
        <v>1</v>
      </c>
      <c r="T621" t="s">
        <v>8319</v>
      </c>
      <c r="U621" t="s">
        <v>8320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27"/>
        <v>41876.716874999998</v>
      </c>
      <c r="K622">
        <v>1405098738</v>
      </c>
      <c r="L622" s="14">
        <f t="shared" si="28"/>
        <v>41831.716874999998</v>
      </c>
      <c r="M622" s="6">
        <f t="shared" si="29"/>
        <v>45</v>
      </c>
      <c r="N622" t="b">
        <v>0</v>
      </c>
      <c r="O622">
        <v>1</v>
      </c>
      <c r="P622" t="b">
        <v>0</v>
      </c>
      <c r="Q622" t="s">
        <v>8272</v>
      </c>
      <c r="R622" s="6">
        <v>1</v>
      </c>
      <c r="S622" s="10">
        <f>AVERAGE(E622/O622)</f>
        <v>300</v>
      </c>
      <c r="T622" t="s">
        <v>8319</v>
      </c>
      <c r="U622" t="s">
        <v>8320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27"/>
        <v>42558.987696759257</v>
      </c>
      <c r="K623">
        <v>1465342937</v>
      </c>
      <c r="L623" s="14">
        <f t="shared" si="28"/>
        <v>42528.987696759257</v>
      </c>
      <c r="M623" s="6">
        <f t="shared" si="29"/>
        <v>30</v>
      </c>
      <c r="N623" t="b">
        <v>0</v>
      </c>
      <c r="O623">
        <v>3</v>
      </c>
      <c r="P623" t="b">
        <v>0</v>
      </c>
      <c r="Q623" t="s">
        <v>8272</v>
      </c>
      <c r="R623" s="6">
        <v>1.044</v>
      </c>
      <c r="S623" s="10">
        <f>AVERAGE(E623/O623)</f>
        <v>87</v>
      </c>
      <c r="T623" t="s">
        <v>8319</v>
      </c>
      <c r="U623" t="s">
        <v>8320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27"/>
        <v>42552.774745370371</v>
      </c>
      <c r="K624">
        <v>1465670138</v>
      </c>
      <c r="L624" s="14">
        <f t="shared" si="28"/>
        <v>42532.774745370371</v>
      </c>
      <c r="M624" s="6">
        <f t="shared" si="29"/>
        <v>20</v>
      </c>
      <c r="N624" t="b">
        <v>0</v>
      </c>
      <c r="O624">
        <v>9</v>
      </c>
      <c r="P624" t="b">
        <v>0</v>
      </c>
      <c r="Q624" t="s">
        <v>8272</v>
      </c>
      <c r="R624" s="6">
        <v>5.6833333333333336</v>
      </c>
      <c r="S624" s="10">
        <f>AVERAGE(E624/O624)</f>
        <v>37.888888888888886</v>
      </c>
      <c r="T624" t="s">
        <v>8319</v>
      </c>
      <c r="U624" t="s">
        <v>8320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27"/>
        <v>42152.009224537032</v>
      </c>
      <c r="K625">
        <v>1430179997</v>
      </c>
      <c r="L625" s="14">
        <f t="shared" si="28"/>
        <v>42122.009224537032</v>
      </c>
      <c r="M625" s="6">
        <f t="shared" si="29"/>
        <v>30</v>
      </c>
      <c r="N625" t="b">
        <v>0</v>
      </c>
      <c r="O625">
        <v>0</v>
      </c>
      <c r="P625" t="b">
        <v>0</v>
      </c>
      <c r="Q625" t="s">
        <v>8272</v>
      </c>
      <c r="R625" s="6">
        <v>0</v>
      </c>
      <c r="S625" s="10">
        <v>0</v>
      </c>
      <c r="T625" t="s">
        <v>8319</v>
      </c>
      <c r="U625" t="s">
        <v>8320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27"/>
        <v>42138.988900462966</v>
      </c>
      <c r="K626">
        <v>1429055041</v>
      </c>
      <c r="L626" s="14">
        <f t="shared" si="28"/>
        <v>42108.988900462966</v>
      </c>
      <c r="M626" s="6">
        <f t="shared" si="29"/>
        <v>30</v>
      </c>
      <c r="N626" t="b">
        <v>0</v>
      </c>
      <c r="O626">
        <v>0</v>
      </c>
      <c r="P626" t="b">
        <v>0</v>
      </c>
      <c r="Q626" t="s">
        <v>8272</v>
      </c>
      <c r="R626" s="6">
        <v>0</v>
      </c>
      <c r="S626" s="10">
        <v>0</v>
      </c>
      <c r="T626" t="s">
        <v>8319</v>
      </c>
      <c r="U626" t="s">
        <v>8320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27"/>
        <v>42820.853900462964</v>
      </c>
      <c r="K627">
        <v>1487971777</v>
      </c>
      <c r="L627" s="14">
        <f t="shared" si="28"/>
        <v>42790.895567129628</v>
      </c>
      <c r="M627" s="6">
        <f t="shared" si="29"/>
        <v>30</v>
      </c>
      <c r="N627" t="b">
        <v>0</v>
      </c>
      <c r="O627">
        <v>0</v>
      </c>
      <c r="P627" t="b">
        <v>0</v>
      </c>
      <c r="Q627" t="s">
        <v>8272</v>
      </c>
      <c r="R627" s="6">
        <v>0</v>
      </c>
      <c r="S627" s="10">
        <v>0</v>
      </c>
      <c r="T627" t="s">
        <v>8319</v>
      </c>
      <c r="U627" t="s">
        <v>8320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27"/>
        <v>42231.556944444441</v>
      </c>
      <c r="K628">
        <v>1436793939</v>
      </c>
      <c r="L628" s="14">
        <f t="shared" si="28"/>
        <v>42198.559479166666</v>
      </c>
      <c r="M628" s="6">
        <f t="shared" si="29"/>
        <v>33</v>
      </c>
      <c r="N628" t="b">
        <v>0</v>
      </c>
      <c r="O628">
        <v>39</v>
      </c>
      <c r="P628" t="b">
        <v>0</v>
      </c>
      <c r="Q628" t="s">
        <v>8272</v>
      </c>
      <c r="R628" s="6">
        <v>17.380000000000003</v>
      </c>
      <c r="S628" s="10">
        <f>AVERAGE(E628/O628)</f>
        <v>111.41025641025641</v>
      </c>
      <c r="T628" t="s">
        <v>8319</v>
      </c>
      <c r="U628" t="s">
        <v>8320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27"/>
        <v>42443.958333333328</v>
      </c>
      <c r="K629">
        <v>1452842511</v>
      </c>
      <c r="L629" s="14">
        <f t="shared" si="28"/>
        <v>42384.306840277779</v>
      </c>
      <c r="M629" s="6">
        <f t="shared" si="29"/>
        <v>59</v>
      </c>
      <c r="N629" t="b">
        <v>0</v>
      </c>
      <c r="O629">
        <v>1</v>
      </c>
      <c r="P629" t="b">
        <v>0</v>
      </c>
      <c r="Q629" t="s">
        <v>8272</v>
      </c>
      <c r="R629" s="6">
        <v>0.02</v>
      </c>
      <c r="S629" s="10">
        <f>AVERAGE(E629/O629)</f>
        <v>90</v>
      </c>
      <c r="T629" t="s">
        <v>8319</v>
      </c>
      <c r="U629" t="s">
        <v>8320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27"/>
        <v>41833.692789351851</v>
      </c>
      <c r="K630">
        <v>1402677457</v>
      </c>
      <c r="L630" s="14">
        <f t="shared" si="28"/>
        <v>41803.692789351851</v>
      </c>
      <c r="M630" s="6">
        <f t="shared" si="29"/>
        <v>30</v>
      </c>
      <c r="N630" t="b">
        <v>0</v>
      </c>
      <c r="O630">
        <v>0</v>
      </c>
      <c r="P630" t="b">
        <v>0</v>
      </c>
      <c r="Q630" t="s">
        <v>8272</v>
      </c>
      <c r="R630" s="6">
        <v>0</v>
      </c>
      <c r="S630" s="10">
        <v>0</v>
      </c>
      <c r="T630" t="s">
        <v>8319</v>
      </c>
      <c r="U630" t="s">
        <v>8320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27"/>
        <v>42504.637824074074</v>
      </c>
      <c r="K631">
        <v>1460647108</v>
      </c>
      <c r="L631" s="14">
        <f t="shared" si="28"/>
        <v>42474.637824074074</v>
      </c>
      <c r="M631" s="6">
        <f t="shared" si="29"/>
        <v>30</v>
      </c>
      <c r="N631" t="b">
        <v>0</v>
      </c>
      <c r="O631">
        <v>3</v>
      </c>
      <c r="P631" t="b">
        <v>0</v>
      </c>
      <c r="Q631" t="s">
        <v>8272</v>
      </c>
      <c r="R631" s="6">
        <v>0.17500000000000002</v>
      </c>
      <c r="S631" s="10">
        <f>AVERAGE(E631/O631)</f>
        <v>116.66666666666667</v>
      </c>
      <c r="T631" t="s">
        <v>8319</v>
      </c>
      <c r="U631" t="s">
        <v>8320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27"/>
        <v>42253.215277777781</v>
      </c>
      <c r="K632">
        <v>1438959121</v>
      </c>
      <c r="L632" s="14">
        <f t="shared" si="28"/>
        <v>42223.619456018518</v>
      </c>
      <c r="M632" s="6">
        <f t="shared" si="29"/>
        <v>30</v>
      </c>
      <c r="N632" t="b">
        <v>0</v>
      </c>
      <c r="O632">
        <v>1</v>
      </c>
      <c r="P632" t="b">
        <v>0</v>
      </c>
      <c r="Q632" t="s">
        <v>8272</v>
      </c>
      <c r="R632" s="6">
        <v>8.3340278356529712E-2</v>
      </c>
      <c r="S632" s="10">
        <f>AVERAGE(E632/O632)</f>
        <v>10</v>
      </c>
      <c r="T632" t="s">
        <v>8319</v>
      </c>
      <c r="U632" t="s">
        <v>8320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27"/>
        <v>42518.772326388891</v>
      </c>
      <c r="K633">
        <v>1461954729</v>
      </c>
      <c r="L633" s="14">
        <f t="shared" si="28"/>
        <v>42489.772326388891</v>
      </c>
      <c r="M633" s="6">
        <f t="shared" si="29"/>
        <v>29</v>
      </c>
      <c r="N633" t="b">
        <v>0</v>
      </c>
      <c r="O633">
        <v>9</v>
      </c>
      <c r="P633" t="b">
        <v>0</v>
      </c>
      <c r="Q633" t="s">
        <v>8272</v>
      </c>
      <c r="R633" s="6">
        <v>1.38</v>
      </c>
      <c r="S633" s="10">
        <f>AVERAGE(E633/O633)</f>
        <v>76.666666666666671</v>
      </c>
      <c r="T633" t="s">
        <v>8319</v>
      </c>
      <c r="U633" t="s">
        <v>8320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27"/>
        <v>42333.700983796298</v>
      </c>
      <c r="K634">
        <v>1445874565</v>
      </c>
      <c r="L634" s="14">
        <f t="shared" si="28"/>
        <v>42303.659317129626</v>
      </c>
      <c r="M634" s="6">
        <f t="shared" si="29"/>
        <v>30</v>
      </c>
      <c r="N634" t="b">
        <v>0</v>
      </c>
      <c r="O634">
        <v>0</v>
      </c>
      <c r="P634" t="b">
        <v>0</v>
      </c>
      <c r="Q634" t="s">
        <v>8272</v>
      </c>
      <c r="R634" s="6">
        <v>0</v>
      </c>
      <c r="S634" s="10">
        <v>0</v>
      </c>
      <c r="T634" t="s">
        <v>8319</v>
      </c>
      <c r="U634" t="s">
        <v>8320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27"/>
        <v>42538.958333333328</v>
      </c>
      <c r="K635">
        <v>1463469062</v>
      </c>
      <c r="L635" s="14">
        <f t="shared" si="28"/>
        <v>42507.29932870371</v>
      </c>
      <c r="M635" s="6">
        <f t="shared" si="29"/>
        <v>31</v>
      </c>
      <c r="N635" t="b">
        <v>0</v>
      </c>
      <c r="O635">
        <v>25</v>
      </c>
      <c r="P635" t="b">
        <v>0</v>
      </c>
      <c r="Q635" t="s">
        <v>8272</v>
      </c>
      <c r="R635" s="6">
        <v>12.45</v>
      </c>
      <c r="S635" s="10">
        <f>AVERAGE(E635/O635)</f>
        <v>49.8</v>
      </c>
      <c r="T635" t="s">
        <v>8319</v>
      </c>
      <c r="U635" t="s">
        <v>8320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27"/>
        <v>42061.928576388891</v>
      </c>
      <c r="K636">
        <v>1422397029</v>
      </c>
      <c r="L636" s="14">
        <f t="shared" si="28"/>
        <v>42031.928576388891</v>
      </c>
      <c r="M636" s="6">
        <f t="shared" si="29"/>
        <v>30</v>
      </c>
      <c r="N636" t="b">
        <v>0</v>
      </c>
      <c r="O636">
        <v>1</v>
      </c>
      <c r="P636" t="b">
        <v>0</v>
      </c>
      <c r="Q636" t="s">
        <v>8272</v>
      </c>
      <c r="R636" s="6">
        <v>0.02</v>
      </c>
      <c r="S636" s="10">
        <f>AVERAGE(E636/O636)</f>
        <v>1</v>
      </c>
      <c r="T636" t="s">
        <v>8319</v>
      </c>
      <c r="U636" t="s">
        <v>8320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27"/>
        <v>42106.092152777783</v>
      </c>
      <c r="K637">
        <v>1426212762</v>
      </c>
      <c r="L637" s="14">
        <f t="shared" si="28"/>
        <v>42076.092152777783</v>
      </c>
      <c r="M637" s="6">
        <f t="shared" si="29"/>
        <v>30</v>
      </c>
      <c r="N637" t="b">
        <v>0</v>
      </c>
      <c r="O637">
        <v>1</v>
      </c>
      <c r="P637" t="b">
        <v>0</v>
      </c>
      <c r="Q637" t="s">
        <v>8272</v>
      </c>
      <c r="R637" s="6">
        <v>8.0000000000000002E-3</v>
      </c>
      <c r="S637" s="10">
        <f>AVERAGE(E637/O637)</f>
        <v>2</v>
      </c>
      <c r="T637" t="s">
        <v>8319</v>
      </c>
      <c r="U637" t="s">
        <v>8320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27"/>
        <v>42161.44930555555</v>
      </c>
      <c r="K638">
        <v>1430996150</v>
      </c>
      <c r="L638" s="14">
        <f t="shared" si="28"/>
        <v>42131.455439814818</v>
      </c>
      <c r="M638" s="6">
        <f t="shared" si="29"/>
        <v>30</v>
      </c>
      <c r="N638" t="b">
        <v>0</v>
      </c>
      <c r="O638">
        <v>1</v>
      </c>
      <c r="P638" t="b">
        <v>0</v>
      </c>
      <c r="Q638" t="s">
        <v>8272</v>
      </c>
      <c r="R638" s="6">
        <v>0.2</v>
      </c>
      <c r="S638" s="10">
        <f>AVERAGE(E638/O638)</f>
        <v>4</v>
      </c>
      <c r="T638" t="s">
        <v>8319</v>
      </c>
      <c r="U638" t="s">
        <v>8320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27"/>
        <v>42791.961111111115</v>
      </c>
      <c r="K639">
        <v>1485558318</v>
      </c>
      <c r="L639" s="14">
        <f t="shared" si="28"/>
        <v>42762.962013888886</v>
      </c>
      <c r="M639" s="6">
        <f t="shared" si="29"/>
        <v>29</v>
      </c>
      <c r="N639" t="b">
        <v>0</v>
      </c>
      <c r="O639">
        <v>0</v>
      </c>
      <c r="P639" t="b">
        <v>0</v>
      </c>
      <c r="Q639" t="s">
        <v>8272</v>
      </c>
      <c r="R639" s="6">
        <v>0</v>
      </c>
      <c r="S639" s="10">
        <v>0</v>
      </c>
      <c r="T639" t="s">
        <v>8319</v>
      </c>
      <c r="U639" t="s">
        <v>8320</v>
      </c>
    </row>
    <row r="640" spans="1:21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27"/>
        <v>42819.55164351852</v>
      </c>
      <c r="K640">
        <v>1485267262</v>
      </c>
      <c r="L640" s="14">
        <f t="shared" si="28"/>
        <v>42759.593310185184</v>
      </c>
      <c r="M640" s="6">
        <f t="shared" si="29"/>
        <v>60</v>
      </c>
      <c r="N640" t="b">
        <v>0</v>
      </c>
      <c r="O640">
        <v>6</v>
      </c>
      <c r="P640" t="b">
        <v>0</v>
      </c>
      <c r="Q640" t="s">
        <v>8272</v>
      </c>
      <c r="R640" s="6">
        <v>9.0000000000000011E-3</v>
      </c>
      <c r="S640" s="10">
        <f>AVERAGE(E640/O640)</f>
        <v>3</v>
      </c>
      <c r="T640" t="s">
        <v>8319</v>
      </c>
      <c r="U640" t="s">
        <v>8320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27"/>
        <v>41925.583275462966</v>
      </c>
      <c r="K641">
        <v>1408024795</v>
      </c>
      <c r="L641" s="14">
        <f t="shared" si="28"/>
        <v>41865.583275462966</v>
      </c>
      <c r="M641" s="6">
        <f t="shared" si="29"/>
        <v>60</v>
      </c>
      <c r="N641" t="b">
        <v>0</v>
      </c>
      <c r="O641">
        <v>1</v>
      </c>
      <c r="P641" t="b">
        <v>0</v>
      </c>
      <c r="Q641" t="s">
        <v>8272</v>
      </c>
      <c r="R641" s="6">
        <v>9.9999999999999991E-5</v>
      </c>
      <c r="S641" s="10">
        <f>AVERAGE(E641/O641)</f>
        <v>1</v>
      </c>
      <c r="T641" t="s">
        <v>8319</v>
      </c>
      <c r="U641" t="s">
        <v>8320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27"/>
        <v>42698.958333333328</v>
      </c>
      <c r="K642">
        <v>1478685915</v>
      </c>
      <c r="L642" s="14">
        <f t="shared" si="28"/>
        <v>42683.420312500006</v>
      </c>
      <c r="M642" s="6">
        <f t="shared" si="29"/>
        <v>15</v>
      </c>
      <c r="N642" t="b">
        <v>0</v>
      </c>
      <c r="O642">
        <v>2</v>
      </c>
      <c r="P642" t="b">
        <v>1</v>
      </c>
      <c r="Q642" t="s">
        <v>8273</v>
      </c>
      <c r="R642" s="6">
        <v>144.28571428571428</v>
      </c>
      <c r="S642" s="10">
        <f>AVERAGE(E642/O642)</f>
        <v>50.5</v>
      </c>
      <c r="T642" t="s">
        <v>8319</v>
      </c>
      <c r="U642" t="s">
        <v>8321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30">(((I643/60)/60)/24)+DATE(1970,1,1)</f>
        <v>42229.57</v>
      </c>
      <c r="K643">
        <v>1436881248</v>
      </c>
      <c r="L643" s="14">
        <f t="shared" ref="L643:L706" si="31">(((K643/60)/60)/24)+DATE(1970,1,1)</f>
        <v>42199.57</v>
      </c>
      <c r="M643" s="6">
        <f t="shared" ref="M643:M706" si="32">_xlfn.DAYS(J:J,L:L)</f>
        <v>30</v>
      </c>
      <c r="N643" t="b">
        <v>0</v>
      </c>
      <c r="O643">
        <v>315</v>
      </c>
      <c r="P643" t="b">
        <v>1</v>
      </c>
      <c r="Q643" t="s">
        <v>8273</v>
      </c>
      <c r="R643" s="6">
        <v>119.16249999999999</v>
      </c>
      <c r="S643" s="10">
        <f>AVERAGE(E643/O643)</f>
        <v>151.31746031746033</v>
      </c>
      <c r="T643" t="s">
        <v>8319</v>
      </c>
      <c r="U643" t="s">
        <v>8321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30"/>
        <v>42235.651319444441</v>
      </c>
      <c r="K644">
        <v>1436888274</v>
      </c>
      <c r="L644" s="14">
        <f t="shared" si="31"/>
        <v>42199.651319444441</v>
      </c>
      <c r="M644" s="6">
        <f t="shared" si="32"/>
        <v>36</v>
      </c>
      <c r="N644" t="b">
        <v>0</v>
      </c>
      <c r="O644">
        <v>2174</v>
      </c>
      <c r="P644" t="b">
        <v>1</v>
      </c>
      <c r="Q644" t="s">
        <v>8273</v>
      </c>
      <c r="R644" s="6">
        <v>1460.4850000000001</v>
      </c>
      <c r="S644" s="10">
        <f>AVERAGE(E644/O644)</f>
        <v>134.3592456301748</v>
      </c>
      <c r="T644" t="s">
        <v>8319</v>
      </c>
      <c r="U644" t="s">
        <v>8321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30"/>
        <v>42155.642071759255</v>
      </c>
      <c r="K645">
        <v>1428333875</v>
      </c>
      <c r="L645" s="14">
        <f t="shared" si="31"/>
        <v>42100.642071759255</v>
      </c>
      <c r="M645" s="6">
        <f t="shared" si="32"/>
        <v>55</v>
      </c>
      <c r="N645" t="b">
        <v>0</v>
      </c>
      <c r="O645">
        <v>152</v>
      </c>
      <c r="P645" t="b">
        <v>1</v>
      </c>
      <c r="Q645" t="s">
        <v>8273</v>
      </c>
      <c r="R645" s="6">
        <v>105.80799999999999</v>
      </c>
      <c r="S645" s="10">
        <f>AVERAGE(E645/O645)</f>
        <v>174.02631578947367</v>
      </c>
      <c r="T645" t="s">
        <v>8319</v>
      </c>
      <c r="U645" t="s">
        <v>8321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30"/>
        <v>41941.041666666664</v>
      </c>
      <c r="K646">
        <v>1410883139</v>
      </c>
      <c r="L646" s="14">
        <f t="shared" si="31"/>
        <v>41898.665960648148</v>
      </c>
      <c r="M646" s="6">
        <f t="shared" si="32"/>
        <v>43</v>
      </c>
      <c r="N646" t="b">
        <v>0</v>
      </c>
      <c r="O646">
        <v>1021</v>
      </c>
      <c r="P646" t="b">
        <v>1</v>
      </c>
      <c r="Q646" t="s">
        <v>8273</v>
      </c>
      <c r="R646" s="6">
        <v>300.11791999999997</v>
      </c>
      <c r="S646" s="10">
        <f>AVERAGE(E646/O646)</f>
        <v>73.486268364348675</v>
      </c>
      <c r="T646" t="s">
        <v>8319</v>
      </c>
      <c r="U646" t="s">
        <v>8321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30"/>
        <v>42594.026319444441</v>
      </c>
      <c r="K647">
        <v>1468370274</v>
      </c>
      <c r="L647" s="14">
        <f t="shared" si="31"/>
        <v>42564.026319444441</v>
      </c>
      <c r="M647" s="6">
        <f t="shared" si="32"/>
        <v>30</v>
      </c>
      <c r="N647" t="b">
        <v>0</v>
      </c>
      <c r="O647">
        <v>237</v>
      </c>
      <c r="P647" t="b">
        <v>1</v>
      </c>
      <c r="Q647" t="s">
        <v>8273</v>
      </c>
      <c r="R647" s="6">
        <v>278.7</v>
      </c>
      <c r="S647" s="10">
        <f>AVERAGE(E647/O647)</f>
        <v>23.518987341772153</v>
      </c>
      <c r="T647" t="s">
        <v>8319</v>
      </c>
      <c r="U647" t="s">
        <v>8321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30"/>
        <v>41862.852627314816</v>
      </c>
      <c r="K648">
        <v>1405196867</v>
      </c>
      <c r="L648" s="14">
        <f t="shared" si="31"/>
        <v>41832.852627314816</v>
      </c>
      <c r="M648" s="6">
        <f t="shared" si="32"/>
        <v>30</v>
      </c>
      <c r="N648" t="b">
        <v>0</v>
      </c>
      <c r="O648">
        <v>27</v>
      </c>
      <c r="P648" t="b">
        <v>1</v>
      </c>
      <c r="Q648" t="s">
        <v>8273</v>
      </c>
      <c r="R648" s="6">
        <v>131.87625</v>
      </c>
      <c r="S648" s="10">
        <f>AVERAGE(E648/O648)</f>
        <v>39.074444444444445</v>
      </c>
      <c r="T648" t="s">
        <v>8319</v>
      </c>
      <c r="U648" t="s">
        <v>8321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30"/>
        <v>42446.726261574076</v>
      </c>
      <c r="K649">
        <v>1455647149</v>
      </c>
      <c r="L649" s="14">
        <f t="shared" si="31"/>
        <v>42416.767928240741</v>
      </c>
      <c r="M649" s="6">
        <f t="shared" si="32"/>
        <v>30</v>
      </c>
      <c r="N649" t="b">
        <v>0</v>
      </c>
      <c r="O649">
        <v>17</v>
      </c>
      <c r="P649" t="b">
        <v>1</v>
      </c>
      <c r="Q649" t="s">
        <v>8273</v>
      </c>
      <c r="R649" s="6">
        <v>107.05</v>
      </c>
      <c r="S649" s="10">
        <f>AVERAGE(E649/O649)</f>
        <v>125.94117647058823</v>
      </c>
      <c r="T649" t="s">
        <v>8319</v>
      </c>
      <c r="U649" t="s">
        <v>8321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30"/>
        <v>41926.693379629629</v>
      </c>
      <c r="K650">
        <v>1410280708</v>
      </c>
      <c r="L650" s="14">
        <f t="shared" si="31"/>
        <v>41891.693379629629</v>
      </c>
      <c r="M650" s="6">
        <f t="shared" si="32"/>
        <v>35</v>
      </c>
      <c r="N650" t="b">
        <v>0</v>
      </c>
      <c r="O650">
        <v>27</v>
      </c>
      <c r="P650" t="b">
        <v>1</v>
      </c>
      <c r="Q650" t="s">
        <v>8273</v>
      </c>
      <c r="R650" s="6">
        <v>126.82285714285715</v>
      </c>
      <c r="S650" s="10">
        <f>AVERAGE(E650/O650)</f>
        <v>1644</v>
      </c>
      <c r="T650" t="s">
        <v>8319</v>
      </c>
      <c r="U650" t="s">
        <v>8321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30"/>
        <v>41898.912187499998</v>
      </c>
      <c r="K651">
        <v>1409090013</v>
      </c>
      <c r="L651" s="14">
        <f t="shared" si="31"/>
        <v>41877.912187499998</v>
      </c>
      <c r="M651" s="6">
        <f t="shared" si="32"/>
        <v>21</v>
      </c>
      <c r="N651" t="b">
        <v>0</v>
      </c>
      <c r="O651">
        <v>82</v>
      </c>
      <c r="P651" t="b">
        <v>1</v>
      </c>
      <c r="Q651" t="s">
        <v>8273</v>
      </c>
      <c r="R651" s="6">
        <v>139.96</v>
      </c>
      <c r="S651" s="10">
        <f>AVERAGE(E651/O651)</f>
        <v>42.670731707317074</v>
      </c>
      <c r="T651" t="s">
        <v>8319</v>
      </c>
      <c r="U651" t="s">
        <v>8321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30"/>
        <v>41992.078518518523</v>
      </c>
      <c r="K652">
        <v>1413766384</v>
      </c>
      <c r="L652" s="14">
        <f t="shared" si="31"/>
        <v>41932.036851851852</v>
      </c>
      <c r="M652" s="6">
        <f t="shared" si="32"/>
        <v>60</v>
      </c>
      <c r="N652" t="b">
        <v>0</v>
      </c>
      <c r="O652">
        <v>48</v>
      </c>
      <c r="P652" t="b">
        <v>1</v>
      </c>
      <c r="Q652" t="s">
        <v>8273</v>
      </c>
      <c r="R652" s="6">
        <v>112.4</v>
      </c>
      <c r="S652" s="10">
        <f>AVERAGE(E652/O652)</f>
        <v>35.125</v>
      </c>
      <c r="T652" t="s">
        <v>8319</v>
      </c>
      <c r="U652" t="s">
        <v>8321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30"/>
        <v>41986.017488425925</v>
      </c>
      <c r="K653">
        <v>1415838311</v>
      </c>
      <c r="L653" s="14">
        <f t="shared" si="31"/>
        <v>41956.017488425925</v>
      </c>
      <c r="M653" s="6">
        <f t="shared" si="32"/>
        <v>30</v>
      </c>
      <c r="N653" t="b">
        <v>0</v>
      </c>
      <c r="O653">
        <v>105</v>
      </c>
      <c r="P653" t="b">
        <v>1</v>
      </c>
      <c r="Q653" t="s">
        <v>8273</v>
      </c>
      <c r="R653" s="6">
        <v>100.52799999999999</v>
      </c>
      <c r="S653" s="10">
        <f>AVERAGE(E653/O653)</f>
        <v>239.35238095238094</v>
      </c>
      <c r="T653" t="s">
        <v>8319</v>
      </c>
      <c r="U653" t="s">
        <v>8321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30"/>
        <v>42705.732060185182</v>
      </c>
      <c r="K654">
        <v>1478018050</v>
      </c>
      <c r="L654" s="14">
        <f t="shared" si="31"/>
        <v>42675.690393518518</v>
      </c>
      <c r="M654" s="6">
        <f t="shared" si="32"/>
        <v>30</v>
      </c>
      <c r="N654" t="b">
        <v>0</v>
      </c>
      <c r="O654">
        <v>28</v>
      </c>
      <c r="P654" t="b">
        <v>1</v>
      </c>
      <c r="Q654" t="s">
        <v>8273</v>
      </c>
      <c r="R654" s="6">
        <v>100.46666666666665</v>
      </c>
      <c r="S654" s="10">
        <f>AVERAGE(E654/O654)</f>
        <v>107.64285714285714</v>
      </c>
      <c r="T654" t="s">
        <v>8319</v>
      </c>
      <c r="U654" t="s">
        <v>8321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30"/>
        <v>42236.618518518517</v>
      </c>
      <c r="K655">
        <v>1436885440</v>
      </c>
      <c r="L655" s="14">
        <f t="shared" si="31"/>
        <v>42199.618518518517</v>
      </c>
      <c r="M655" s="6">
        <f t="shared" si="32"/>
        <v>37</v>
      </c>
      <c r="N655" t="b">
        <v>0</v>
      </c>
      <c r="O655">
        <v>1107</v>
      </c>
      <c r="P655" t="b">
        <v>1</v>
      </c>
      <c r="Q655" t="s">
        <v>8273</v>
      </c>
      <c r="R655" s="6">
        <v>141.446</v>
      </c>
      <c r="S655" s="10">
        <f>AVERAGE(E655/O655)</f>
        <v>95.830623306233065</v>
      </c>
      <c r="T655" t="s">
        <v>8319</v>
      </c>
      <c r="U655" t="s">
        <v>8321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30"/>
        <v>42193.957326388889</v>
      </c>
      <c r="K656">
        <v>1433804313</v>
      </c>
      <c r="L656" s="14">
        <f t="shared" si="31"/>
        <v>42163.957326388889</v>
      </c>
      <c r="M656" s="6">
        <f t="shared" si="32"/>
        <v>30</v>
      </c>
      <c r="N656" t="b">
        <v>0</v>
      </c>
      <c r="O656">
        <v>1013</v>
      </c>
      <c r="P656" t="b">
        <v>1</v>
      </c>
      <c r="Q656" t="s">
        <v>8273</v>
      </c>
      <c r="R656" s="6">
        <v>267.29166666666669</v>
      </c>
      <c r="S656" s="10">
        <f>AVERAGE(E656/O656)</f>
        <v>31.663376110562684</v>
      </c>
      <c r="T656" t="s">
        <v>8319</v>
      </c>
      <c r="U656" t="s">
        <v>8321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30"/>
        <v>42075.915648148148</v>
      </c>
      <c r="K657">
        <v>1423609112</v>
      </c>
      <c r="L657" s="14">
        <f t="shared" si="31"/>
        <v>42045.957314814819</v>
      </c>
      <c r="M657" s="6">
        <f t="shared" si="32"/>
        <v>30</v>
      </c>
      <c r="N657" t="b">
        <v>0</v>
      </c>
      <c r="O657">
        <v>274</v>
      </c>
      <c r="P657" t="b">
        <v>1</v>
      </c>
      <c r="Q657" t="s">
        <v>8273</v>
      </c>
      <c r="R657" s="6">
        <v>146.88749999999999</v>
      </c>
      <c r="S657" s="10">
        <f>AVERAGE(E657/O657)</f>
        <v>42.886861313868614</v>
      </c>
      <c r="T657" t="s">
        <v>8319</v>
      </c>
      <c r="U657" t="s">
        <v>8321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30"/>
        <v>42477.762951388882</v>
      </c>
      <c r="K658">
        <v>1455736719</v>
      </c>
      <c r="L658" s="14">
        <f t="shared" si="31"/>
        <v>42417.804618055554</v>
      </c>
      <c r="M658" s="6">
        <f t="shared" si="32"/>
        <v>60</v>
      </c>
      <c r="N658" t="b">
        <v>0</v>
      </c>
      <c r="O658">
        <v>87</v>
      </c>
      <c r="P658" t="b">
        <v>1</v>
      </c>
      <c r="Q658" t="s">
        <v>8273</v>
      </c>
      <c r="R658" s="6">
        <v>213.56</v>
      </c>
      <c r="S658" s="10">
        <f>AVERAGE(E658/O658)</f>
        <v>122.73563218390805</v>
      </c>
      <c r="T658" t="s">
        <v>8319</v>
      </c>
      <c r="U658" t="s">
        <v>8321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30"/>
        <v>42361.84574074074</v>
      </c>
      <c r="K659">
        <v>1448309872</v>
      </c>
      <c r="L659" s="14">
        <f t="shared" si="31"/>
        <v>42331.84574074074</v>
      </c>
      <c r="M659" s="6">
        <f t="shared" si="32"/>
        <v>30</v>
      </c>
      <c r="N659" t="b">
        <v>0</v>
      </c>
      <c r="O659">
        <v>99</v>
      </c>
      <c r="P659" t="b">
        <v>1</v>
      </c>
      <c r="Q659" t="s">
        <v>8273</v>
      </c>
      <c r="R659" s="6">
        <v>125.69999999999999</v>
      </c>
      <c r="S659" s="10">
        <f>AVERAGE(E659/O659)</f>
        <v>190.45454545454547</v>
      </c>
      <c r="T659" t="s">
        <v>8319</v>
      </c>
      <c r="U659" t="s">
        <v>8321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30"/>
        <v>42211.75</v>
      </c>
      <c r="K660">
        <v>1435117889</v>
      </c>
      <c r="L660" s="14">
        <f t="shared" si="31"/>
        <v>42179.160752314812</v>
      </c>
      <c r="M660" s="6">
        <f t="shared" si="32"/>
        <v>32</v>
      </c>
      <c r="N660" t="b">
        <v>0</v>
      </c>
      <c r="O660">
        <v>276</v>
      </c>
      <c r="P660" t="b">
        <v>1</v>
      </c>
      <c r="Q660" t="s">
        <v>8273</v>
      </c>
      <c r="R660" s="6">
        <v>104.46206037108834</v>
      </c>
      <c r="S660" s="10">
        <f>AVERAGE(E660/O660)</f>
        <v>109.33695652173913</v>
      </c>
      <c r="T660" t="s">
        <v>8319</v>
      </c>
      <c r="U660" t="s">
        <v>8321</v>
      </c>
    </row>
    <row r="661" spans="1:21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30"/>
        <v>42239.593692129631</v>
      </c>
      <c r="K661">
        <v>1437747295</v>
      </c>
      <c r="L661" s="14">
        <f t="shared" si="31"/>
        <v>42209.593692129631</v>
      </c>
      <c r="M661" s="6">
        <f t="shared" si="32"/>
        <v>30</v>
      </c>
      <c r="N661" t="b">
        <v>0</v>
      </c>
      <c r="O661">
        <v>21</v>
      </c>
      <c r="P661" t="b">
        <v>1</v>
      </c>
      <c r="Q661" t="s">
        <v>8273</v>
      </c>
      <c r="R661" s="6">
        <v>100.56666666666668</v>
      </c>
      <c r="S661" s="10">
        <f>AVERAGE(E661/O661)</f>
        <v>143.66666666666666</v>
      </c>
      <c r="T661" t="s">
        <v>8319</v>
      </c>
      <c r="U661" t="s">
        <v>8321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30"/>
        <v>41952.783321759263</v>
      </c>
      <c r="K662">
        <v>1412963279</v>
      </c>
      <c r="L662" s="14">
        <f t="shared" si="31"/>
        <v>41922.741655092592</v>
      </c>
      <c r="M662" s="6">
        <f t="shared" si="32"/>
        <v>30</v>
      </c>
      <c r="N662" t="b">
        <v>0</v>
      </c>
      <c r="O662">
        <v>18</v>
      </c>
      <c r="P662" t="b">
        <v>0</v>
      </c>
      <c r="Q662" t="s">
        <v>8273</v>
      </c>
      <c r="R662" s="6">
        <v>3.0579999999999998</v>
      </c>
      <c r="S662" s="10">
        <f>AVERAGE(E662/O662)</f>
        <v>84.944444444444443</v>
      </c>
      <c r="T662" t="s">
        <v>8319</v>
      </c>
      <c r="U662" t="s">
        <v>8321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30"/>
        <v>42666.645358796297</v>
      </c>
      <c r="K663">
        <v>1474644559</v>
      </c>
      <c r="L663" s="14">
        <f t="shared" si="31"/>
        <v>42636.645358796297</v>
      </c>
      <c r="M663" s="6">
        <f t="shared" si="32"/>
        <v>30</v>
      </c>
      <c r="N663" t="b">
        <v>0</v>
      </c>
      <c r="O663">
        <v>9</v>
      </c>
      <c r="P663" t="b">
        <v>0</v>
      </c>
      <c r="Q663" t="s">
        <v>8273</v>
      </c>
      <c r="R663" s="6">
        <v>0.95</v>
      </c>
      <c r="S663" s="10">
        <f>AVERAGE(E663/O663)</f>
        <v>10.555555555555555</v>
      </c>
      <c r="T663" t="s">
        <v>8319</v>
      </c>
      <c r="U663" t="s">
        <v>8321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30"/>
        <v>42020.438043981485</v>
      </c>
      <c r="K664">
        <v>1418812247</v>
      </c>
      <c r="L664" s="14">
        <f t="shared" si="31"/>
        <v>41990.438043981485</v>
      </c>
      <c r="M664" s="6">
        <f t="shared" si="32"/>
        <v>30</v>
      </c>
      <c r="N664" t="b">
        <v>0</v>
      </c>
      <c r="O664">
        <v>4</v>
      </c>
      <c r="P664" t="b">
        <v>0</v>
      </c>
      <c r="Q664" t="s">
        <v>8273</v>
      </c>
      <c r="R664" s="6">
        <v>0.4</v>
      </c>
      <c r="S664" s="10">
        <f>AVERAGE(E664/O664)</f>
        <v>39</v>
      </c>
      <c r="T664" t="s">
        <v>8319</v>
      </c>
      <c r="U664" t="s">
        <v>8321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30"/>
        <v>42203.843240740738</v>
      </c>
      <c r="K665">
        <v>1434658456</v>
      </c>
      <c r="L665" s="14">
        <f t="shared" si="31"/>
        <v>42173.843240740738</v>
      </c>
      <c r="M665" s="6">
        <f t="shared" si="32"/>
        <v>30</v>
      </c>
      <c r="N665" t="b">
        <v>0</v>
      </c>
      <c r="O665">
        <v>7</v>
      </c>
      <c r="P665" t="b">
        <v>0</v>
      </c>
      <c r="Q665" t="s">
        <v>8273</v>
      </c>
      <c r="R665" s="6">
        <v>0.35000000000000003</v>
      </c>
      <c r="S665" s="10">
        <f>AVERAGE(E665/O665)</f>
        <v>100</v>
      </c>
      <c r="T665" t="s">
        <v>8319</v>
      </c>
      <c r="U665" t="s">
        <v>8321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30"/>
        <v>42107.666377314818</v>
      </c>
      <c r="K666">
        <v>1426348775</v>
      </c>
      <c r="L666" s="14">
        <f t="shared" si="31"/>
        <v>42077.666377314818</v>
      </c>
      <c r="M666" s="6">
        <f t="shared" si="32"/>
        <v>30</v>
      </c>
      <c r="N666" t="b">
        <v>0</v>
      </c>
      <c r="O666">
        <v>29</v>
      </c>
      <c r="P666" t="b">
        <v>0</v>
      </c>
      <c r="Q666" t="s">
        <v>8273</v>
      </c>
      <c r="R666" s="6">
        <v>7.5333333333333332</v>
      </c>
      <c r="S666" s="10">
        <f>AVERAGE(E666/O666)</f>
        <v>31.172413793103448</v>
      </c>
      <c r="T666" t="s">
        <v>8319</v>
      </c>
      <c r="U666" t="s">
        <v>8321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30"/>
        <v>42748.711354166662</v>
      </c>
      <c r="K667">
        <v>1479143061</v>
      </c>
      <c r="L667" s="14">
        <f t="shared" si="31"/>
        <v>42688.711354166662</v>
      </c>
      <c r="M667" s="6">
        <f t="shared" si="32"/>
        <v>60</v>
      </c>
      <c r="N667" t="b">
        <v>0</v>
      </c>
      <c r="O667">
        <v>12</v>
      </c>
      <c r="P667" t="b">
        <v>0</v>
      </c>
      <c r="Q667" t="s">
        <v>8273</v>
      </c>
      <c r="R667" s="6">
        <v>18.64</v>
      </c>
      <c r="S667" s="10">
        <f>AVERAGE(E667/O667)</f>
        <v>155.33333333333334</v>
      </c>
      <c r="T667" t="s">
        <v>8319</v>
      </c>
      <c r="U667" t="s">
        <v>8321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30"/>
        <v>41868.832152777781</v>
      </c>
      <c r="K668">
        <v>1405713498</v>
      </c>
      <c r="L668" s="14">
        <f t="shared" si="31"/>
        <v>41838.832152777781</v>
      </c>
      <c r="M668" s="6">
        <f t="shared" si="32"/>
        <v>30</v>
      </c>
      <c r="N668" t="b">
        <v>0</v>
      </c>
      <c r="O668">
        <v>4</v>
      </c>
      <c r="P668" t="b">
        <v>0</v>
      </c>
      <c r="Q668" t="s">
        <v>8273</v>
      </c>
      <c r="R668" s="6">
        <v>4.0000000000000001E-3</v>
      </c>
      <c r="S668" s="10">
        <f>AVERAGE(E668/O668)</f>
        <v>2</v>
      </c>
      <c r="T668" t="s">
        <v>8319</v>
      </c>
      <c r="U668" t="s">
        <v>8321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30"/>
        <v>42672.373414351852</v>
      </c>
      <c r="K669">
        <v>1474275463</v>
      </c>
      <c r="L669" s="14">
        <f t="shared" si="31"/>
        <v>42632.373414351852</v>
      </c>
      <c r="M669" s="6">
        <f t="shared" si="32"/>
        <v>40</v>
      </c>
      <c r="N669" t="b">
        <v>0</v>
      </c>
      <c r="O669">
        <v>28</v>
      </c>
      <c r="P669" t="b">
        <v>0</v>
      </c>
      <c r="Q669" t="s">
        <v>8273</v>
      </c>
      <c r="R669" s="6">
        <v>10.02</v>
      </c>
      <c r="S669" s="10">
        <f>AVERAGE(E669/O669)</f>
        <v>178.92857142857142</v>
      </c>
      <c r="T669" t="s">
        <v>8319</v>
      </c>
      <c r="U669" t="s">
        <v>8321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30"/>
        <v>42135.831273148149</v>
      </c>
      <c r="K670">
        <v>1427486222</v>
      </c>
      <c r="L670" s="14">
        <f t="shared" si="31"/>
        <v>42090.831273148149</v>
      </c>
      <c r="M670" s="6">
        <f t="shared" si="32"/>
        <v>45</v>
      </c>
      <c r="N670" t="b">
        <v>0</v>
      </c>
      <c r="O670">
        <v>25</v>
      </c>
      <c r="P670" t="b">
        <v>0</v>
      </c>
      <c r="Q670" t="s">
        <v>8273</v>
      </c>
      <c r="R670" s="6">
        <v>4.5600000000000005</v>
      </c>
      <c r="S670" s="10">
        <f>AVERAGE(E670/O670)</f>
        <v>27.36</v>
      </c>
      <c r="T670" t="s">
        <v>8319</v>
      </c>
      <c r="U670" t="s">
        <v>8321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30"/>
        <v>42557.625671296293</v>
      </c>
      <c r="K671">
        <v>1465225258</v>
      </c>
      <c r="L671" s="14">
        <f t="shared" si="31"/>
        <v>42527.625671296293</v>
      </c>
      <c r="M671" s="6">
        <f t="shared" si="32"/>
        <v>30</v>
      </c>
      <c r="N671" t="b">
        <v>0</v>
      </c>
      <c r="O671">
        <v>28</v>
      </c>
      <c r="P671" t="b">
        <v>0</v>
      </c>
      <c r="Q671" t="s">
        <v>8273</v>
      </c>
      <c r="R671" s="6">
        <v>21.5075</v>
      </c>
      <c r="S671" s="10">
        <f>AVERAGE(E671/O671)</f>
        <v>1536.25</v>
      </c>
      <c r="T671" t="s">
        <v>8319</v>
      </c>
      <c r="U671" t="s">
        <v>8321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30"/>
        <v>42540.340277777781</v>
      </c>
      <c r="K672">
        <v>1463418120</v>
      </c>
      <c r="L672" s="14">
        <f t="shared" si="31"/>
        <v>42506.709722222222</v>
      </c>
      <c r="M672" s="6">
        <f t="shared" si="32"/>
        <v>34</v>
      </c>
      <c r="N672" t="b">
        <v>0</v>
      </c>
      <c r="O672">
        <v>310</v>
      </c>
      <c r="P672" t="b">
        <v>0</v>
      </c>
      <c r="Q672" t="s">
        <v>8273</v>
      </c>
      <c r="R672" s="6">
        <v>29.276666666666667</v>
      </c>
      <c r="S672" s="10">
        <f>AVERAGE(E672/O672)</f>
        <v>84.99677419354839</v>
      </c>
      <c r="T672" t="s">
        <v>8319</v>
      </c>
      <c r="U672" t="s">
        <v>8321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30"/>
        <v>42018.166666666672</v>
      </c>
      <c r="K673">
        <v>1418315852</v>
      </c>
      <c r="L673" s="14">
        <f t="shared" si="31"/>
        <v>41984.692731481482</v>
      </c>
      <c r="M673" s="6">
        <f t="shared" si="32"/>
        <v>34</v>
      </c>
      <c r="N673" t="b">
        <v>0</v>
      </c>
      <c r="O673">
        <v>15</v>
      </c>
      <c r="P673" t="b">
        <v>0</v>
      </c>
      <c r="Q673" t="s">
        <v>8273</v>
      </c>
      <c r="R673" s="6">
        <v>39.426666666666662</v>
      </c>
      <c r="S673" s="10">
        <f>AVERAGE(E673/O673)</f>
        <v>788.5333333333333</v>
      </c>
      <c r="T673" t="s">
        <v>8319</v>
      </c>
      <c r="U673" t="s">
        <v>8321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30"/>
        <v>42005.207638888889</v>
      </c>
      <c r="K674">
        <v>1417410964</v>
      </c>
      <c r="L674" s="14">
        <f t="shared" si="31"/>
        <v>41974.219490740739</v>
      </c>
      <c r="M674" s="6">
        <f t="shared" si="32"/>
        <v>31</v>
      </c>
      <c r="N674" t="b">
        <v>0</v>
      </c>
      <c r="O674">
        <v>215</v>
      </c>
      <c r="P674" t="b">
        <v>0</v>
      </c>
      <c r="Q674" t="s">
        <v>8273</v>
      </c>
      <c r="R674" s="6">
        <v>21.628</v>
      </c>
      <c r="S674" s="10">
        <f>AVERAGE(E674/O674)</f>
        <v>50.29767441860465</v>
      </c>
      <c r="T674" t="s">
        <v>8319</v>
      </c>
      <c r="U674" t="s">
        <v>8321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30"/>
        <v>41883.840474537035</v>
      </c>
      <c r="K675">
        <v>1405714217</v>
      </c>
      <c r="L675" s="14">
        <f t="shared" si="31"/>
        <v>41838.840474537035</v>
      </c>
      <c r="M675" s="6">
        <f t="shared" si="32"/>
        <v>45</v>
      </c>
      <c r="N675" t="b">
        <v>0</v>
      </c>
      <c r="O675">
        <v>3</v>
      </c>
      <c r="P675" t="b">
        <v>0</v>
      </c>
      <c r="Q675" t="s">
        <v>8273</v>
      </c>
      <c r="R675" s="6">
        <v>0.20500000000000002</v>
      </c>
      <c r="S675" s="10">
        <f>AVERAGE(E675/O675)</f>
        <v>68.333333333333329</v>
      </c>
      <c r="T675" t="s">
        <v>8319</v>
      </c>
      <c r="U675" t="s">
        <v>8321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30"/>
        <v>41863.116053240738</v>
      </c>
      <c r="K676">
        <v>1402627627</v>
      </c>
      <c r="L676" s="14">
        <f t="shared" si="31"/>
        <v>41803.116053240738</v>
      </c>
      <c r="M676" s="6">
        <f t="shared" si="32"/>
        <v>60</v>
      </c>
      <c r="N676" t="b">
        <v>0</v>
      </c>
      <c r="O676">
        <v>2</v>
      </c>
      <c r="P676" t="b">
        <v>0</v>
      </c>
      <c r="Q676" t="s">
        <v>8273</v>
      </c>
      <c r="R676" s="6">
        <v>0.03</v>
      </c>
      <c r="S676" s="10">
        <f>AVERAGE(E676/O676)</f>
        <v>7.5</v>
      </c>
      <c r="T676" t="s">
        <v>8319</v>
      </c>
      <c r="U676" t="s">
        <v>8321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30"/>
        <v>42005.290972222225</v>
      </c>
      <c r="K677">
        <v>1417558804</v>
      </c>
      <c r="L677" s="14">
        <f t="shared" si="31"/>
        <v>41975.930601851855</v>
      </c>
      <c r="M677" s="6">
        <f t="shared" si="32"/>
        <v>30</v>
      </c>
      <c r="N677" t="b">
        <v>0</v>
      </c>
      <c r="O677">
        <v>26</v>
      </c>
      <c r="P677" t="b">
        <v>0</v>
      </c>
      <c r="Q677" t="s">
        <v>8273</v>
      </c>
      <c r="R677" s="6">
        <v>14.85</v>
      </c>
      <c r="S677" s="10">
        <f>AVERAGE(E677/O677)</f>
        <v>34.269230769230766</v>
      </c>
      <c r="T677" t="s">
        <v>8319</v>
      </c>
      <c r="U677" t="s">
        <v>8321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30"/>
        <v>42042.768298611118</v>
      </c>
      <c r="K678">
        <v>1420741581</v>
      </c>
      <c r="L678" s="14">
        <f t="shared" si="31"/>
        <v>42012.768298611118</v>
      </c>
      <c r="M678" s="6">
        <f t="shared" si="32"/>
        <v>30</v>
      </c>
      <c r="N678" t="b">
        <v>0</v>
      </c>
      <c r="O678">
        <v>24</v>
      </c>
      <c r="P678" t="b">
        <v>0</v>
      </c>
      <c r="Q678" t="s">
        <v>8273</v>
      </c>
      <c r="R678" s="6">
        <v>1.4710000000000001</v>
      </c>
      <c r="S678" s="10">
        <f>AVERAGE(E678/O678)</f>
        <v>61.291666666666664</v>
      </c>
      <c r="T678" t="s">
        <v>8319</v>
      </c>
      <c r="U678" t="s">
        <v>8321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30"/>
        <v>42549.403877314813</v>
      </c>
      <c r="K679">
        <v>1463218895</v>
      </c>
      <c r="L679" s="14">
        <f t="shared" si="31"/>
        <v>42504.403877314813</v>
      </c>
      <c r="M679" s="6">
        <f t="shared" si="32"/>
        <v>45</v>
      </c>
      <c r="N679" t="b">
        <v>0</v>
      </c>
      <c r="O679">
        <v>96</v>
      </c>
      <c r="P679" t="b">
        <v>0</v>
      </c>
      <c r="Q679" t="s">
        <v>8273</v>
      </c>
      <c r="R679" s="6">
        <v>25.584</v>
      </c>
      <c r="S679" s="10">
        <f>AVERAGE(E679/O679)</f>
        <v>133.25</v>
      </c>
      <c r="T679" t="s">
        <v>8319</v>
      </c>
      <c r="U679" t="s">
        <v>8321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30"/>
        <v>42511.376597222217</v>
      </c>
      <c r="K680">
        <v>1461229338</v>
      </c>
      <c r="L680" s="14">
        <f t="shared" si="31"/>
        <v>42481.376597222217</v>
      </c>
      <c r="M680" s="6">
        <f t="shared" si="32"/>
        <v>30</v>
      </c>
      <c r="N680" t="b">
        <v>0</v>
      </c>
      <c r="O680">
        <v>17</v>
      </c>
      <c r="P680" t="b">
        <v>0</v>
      </c>
      <c r="Q680" t="s">
        <v>8273</v>
      </c>
      <c r="R680" s="6">
        <v>3.8206896551724134</v>
      </c>
      <c r="S680" s="10">
        <f>AVERAGE(E680/O680)</f>
        <v>65.17647058823529</v>
      </c>
      <c r="T680" t="s">
        <v>8319</v>
      </c>
      <c r="U680" t="s">
        <v>8321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30"/>
        <v>42616.695706018523</v>
      </c>
      <c r="K681">
        <v>1467736909</v>
      </c>
      <c r="L681" s="14">
        <f t="shared" si="31"/>
        <v>42556.695706018523</v>
      </c>
      <c r="M681" s="6">
        <f t="shared" si="32"/>
        <v>60</v>
      </c>
      <c r="N681" t="b">
        <v>0</v>
      </c>
      <c r="O681">
        <v>94</v>
      </c>
      <c r="P681" t="b">
        <v>0</v>
      </c>
      <c r="Q681" t="s">
        <v>8273</v>
      </c>
      <c r="R681" s="6">
        <v>15.485964912280703</v>
      </c>
      <c r="S681" s="10">
        <f>AVERAGE(E681/O681)</f>
        <v>93.90425531914893</v>
      </c>
      <c r="T681" t="s">
        <v>8319</v>
      </c>
      <c r="U681" t="s">
        <v>8321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30"/>
        <v>41899.501516203702</v>
      </c>
      <c r="K682">
        <v>1407931331</v>
      </c>
      <c r="L682" s="14">
        <f t="shared" si="31"/>
        <v>41864.501516203702</v>
      </c>
      <c r="M682" s="6">
        <f t="shared" si="32"/>
        <v>35</v>
      </c>
      <c r="N682" t="b">
        <v>0</v>
      </c>
      <c r="O682">
        <v>129</v>
      </c>
      <c r="P682" t="b">
        <v>0</v>
      </c>
      <c r="Q682" t="s">
        <v>8273</v>
      </c>
      <c r="R682" s="6">
        <v>25.912000000000003</v>
      </c>
      <c r="S682" s="10">
        <f>AVERAGE(E682/O682)</f>
        <v>150.65116279069767</v>
      </c>
      <c r="T682" t="s">
        <v>8319</v>
      </c>
      <c r="U682" t="s">
        <v>8321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30"/>
        <v>42669.805601851855</v>
      </c>
      <c r="K683">
        <v>1474917604</v>
      </c>
      <c r="L683" s="14">
        <f t="shared" si="31"/>
        <v>42639.805601851855</v>
      </c>
      <c r="M683" s="6">
        <f t="shared" si="32"/>
        <v>30</v>
      </c>
      <c r="N683" t="b">
        <v>0</v>
      </c>
      <c r="O683">
        <v>1</v>
      </c>
      <c r="P683" t="b">
        <v>0</v>
      </c>
      <c r="Q683" t="s">
        <v>8273</v>
      </c>
      <c r="R683" s="6">
        <v>0.04</v>
      </c>
      <c r="S683" s="10">
        <f>AVERAGE(E683/O683)</f>
        <v>1</v>
      </c>
      <c r="T683" t="s">
        <v>8319</v>
      </c>
      <c r="U683" t="s">
        <v>8321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30"/>
        <v>42808.723634259266</v>
      </c>
      <c r="K684">
        <v>1486923722</v>
      </c>
      <c r="L684" s="14">
        <f t="shared" si="31"/>
        <v>42778.765300925923</v>
      </c>
      <c r="M684" s="6">
        <f t="shared" si="32"/>
        <v>30</v>
      </c>
      <c r="N684" t="b">
        <v>0</v>
      </c>
      <c r="O684">
        <v>4</v>
      </c>
      <c r="P684" t="b">
        <v>0</v>
      </c>
      <c r="Q684" t="s">
        <v>8273</v>
      </c>
      <c r="R684" s="6">
        <v>0.106</v>
      </c>
      <c r="S684" s="10">
        <f>AVERAGE(E684/O684)</f>
        <v>13.25</v>
      </c>
      <c r="T684" t="s">
        <v>8319</v>
      </c>
      <c r="U684" t="s">
        <v>8321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30"/>
        <v>42674.900046296301</v>
      </c>
      <c r="K685">
        <v>1474493764</v>
      </c>
      <c r="L685" s="14">
        <f t="shared" si="31"/>
        <v>42634.900046296301</v>
      </c>
      <c r="M685" s="6">
        <f t="shared" si="32"/>
        <v>40</v>
      </c>
      <c r="N685" t="b">
        <v>0</v>
      </c>
      <c r="O685">
        <v>3</v>
      </c>
      <c r="P685" t="b">
        <v>0</v>
      </c>
      <c r="Q685" t="s">
        <v>8273</v>
      </c>
      <c r="R685" s="6">
        <v>0.85142857142857142</v>
      </c>
      <c r="S685" s="10">
        <f>AVERAGE(E685/O685)</f>
        <v>99.333333333333329</v>
      </c>
      <c r="T685" t="s">
        <v>8319</v>
      </c>
      <c r="U685" t="s">
        <v>8321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30"/>
        <v>41845.125</v>
      </c>
      <c r="K686">
        <v>1403176891</v>
      </c>
      <c r="L686" s="14">
        <f t="shared" si="31"/>
        <v>41809.473275462966</v>
      </c>
      <c r="M686" s="6">
        <f t="shared" si="32"/>
        <v>36</v>
      </c>
      <c r="N686" t="b">
        <v>0</v>
      </c>
      <c r="O686">
        <v>135</v>
      </c>
      <c r="P686" t="b">
        <v>0</v>
      </c>
      <c r="Q686" t="s">
        <v>8273</v>
      </c>
      <c r="R686" s="6">
        <v>7.4837500000000006</v>
      </c>
      <c r="S686" s="10">
        <f>AVERAGE(E686/O686)</f>
        <v>177.39259259259259</v>
      </c>
      <c r="T686" t="s">
        <v>8319</v>
      </c>
      <c r="U686" t="s">
        <v>8321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30"/>
        <v>42016.866574074069</v>
      </c>
      <c r="K687">
        <v>1417207672</v>
      </c>
      <c r="L687" s="14">
        <f t="shared" si="31"/>
        <v>41971.866574074069</v>
      </c>
      <c r="M687" s="6">
        <f t="shared" si="32"/>
        <v>45</v>
      </c>
      <c r="N687" t="b">
        <v>0</v>
      </c>
      <c r="O687">
        <v>10</v>
      </c>
      <c r="P687" t="b">
        <v>0</v>
      </c>
      <c r="Q687" t="s">
        <v>8273</v>
      </c>
      <c r="R687" s="6">
        <v>27.650000000000002</v>
      </c>
      <c r="S687" s="10">
        <f>AVERAGE(E687/O687)</f>
        <v>55.3</v>
      </c>
      <c r="T687" t="s">
        <v>8319</v>
      </c>
      <c r="U687" t="s">
        <v>8321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30"/>
        <v>42219.673263888893</v>
      </c>
      <c r="K688">
        <v>1436026170</v>
      </c>
      <c r="L688" s="14">
        <f t="shared" si="31"/>
        <v>42189.673263888893</v>
      </c>
      <c r="M688" s="6">
        <f t="shared" si="32"/>
        <v>30</v>
      </c>
      <c r="N688" t="b">
        <v>0</v>
      </c>
      <c r="O688">
        <v>0</v>
      </c>
      <c r="P688" t="b">
        <v>0</v>
      </c>
      <c r="Q688" t="s">
        <v>8273</v>
      </c>
      <c r="R688" s="6">
        <v>0</v>
      </c>
      <c r="S688" s="10">
        <v>0</v>
      </c>
      <c r="T688" t="s">
        <v>8319</v>
      </c>
      <c r="U688" t="s">
        <v>8321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30"/>
        <v>42771.750613425931</v>
      </c>
      <c r="K689">
        <v>1481133653</v>
      </c>
      <c r="L689" s="14">
        <f t="shared" si="31"/>
        <v>42711.750613425931</v>
      </c>
      <c r="M689" s="6">
        <f t="shared" si="32"/>
        <v>60</v>
      </c>
      <c r="N689" t="b">
        <v>0</v>
      </c>
      <c r="O689">
        <v>6</v>
      </c>
      <c r="P689" t="b">
        <v>0</v>
      </c>
      <c r="Q689" t="s">
        <v>8273</v>
      </c>
      <c r="R689" s="6">
        <v>3.55</v>
      </c>
      <c r="S689" s="10">
        <f>AVERAGE(E689/O689)</f>
        <v>591.66666666666663</v>
      </c>
      <c r="T689" t="s">
        <v>8319</v>
      </c>
      <c r="U689" t="s">
        <v>8321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30"/>
        <v>42292.104780092588</v>
      </c>
      <c r="K690">
        <v>1442284253</v>
      </c>
      <c r="L690" s="14">
        <f t="shared" si="31"/>
        <v>42262.104780092588</v>
      </c>
      <c r="M690" s="6">
        <f t="shared" si="32"/>
        <v>30</v>
      </c>
      <c r="N690" t="b">
        <v>0</v>
      </c>
      <c r="O690">
        <v>36</v>
      </c>
      <c r="P690" t="b">
        <v>0</v>
      </c>
      <c r="Q690" t="s">
        <v>8273</v>
      </c>
      <c r="R690" s="6">
        <v>72.989999999999995</v>
      </c>
      <c r="S690" s="10">
        <f>AVERAGE(E690/O690)</f>
        <v>405.5</v>
      </c>
      <c r="T690" t="s">
        <v>8319</v>
      </c>
      <c r="U690" t="s">
        <v>8321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30"/>
        <v>42712.207638888889</v>
      </c>
      <c r="K691">
        <v>1478016097</v>
      </c>
      <c r="L691" s="14">
        <f t="shared" si="31"/>
        <v>42675.66778935185</v>
      </c>
      <c r="M691" s="6">
        <f t="shared" si="32"/>
        <v>37</v>
      </c>
      <c r="N691" t="b">
        <v>0</v>
      </c>
      <c r="O691">
        <v>336</v>
      </c>
      <c r="P691" t="b">
        <v>0</v>
      </c>
      <c r="Q691" t="s">
        <v>8273</v>
      </c>
      <c r="R691" s="6">
        <v>57.648750000000007</v>
      </c>
      <c r="S691" s="10">
        <f>AVERAGE(E691/O691)</f>
        <v>343.14732142857144</v>
      </c>
      <c r="T691" t="s">
        <v>8319</v>
      </c>
      <c r="U691" t="s">
        <v>8321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30"/>
        <v>42622.25</v>
      </c>
      <c r="K692">
        <v>1469718841</v>
      </c>
      <c r="L692" s="14">
        <f t="shared" si="31"/>
        <v>42579.634733796294</v>
      </c>
      <c r="M692" s="6">
        <f t="shared" si="32"/>
        <v>43</v>
      </c>
      <c r="N692" t="b">
        <v>0</v>
      </c>
      <c r="O692">
        <v>34</v>
      </c>
      <c r="P692" t="b">
        <v>0</v>
      </c>
      <c r="Q692" t="s">
        <v>8273</v>
      </c>
      <c r="R692" s="6">
        <v>12.34</v>
      </c>
      <c r="S692" s="10">
        <f>AVERAGE(E692/O692)</f>
        <v>72.588235294117652</v>
      </c>
      <c r="T692" t="s">
        <v>8319</v>
      </c>
      <c r="U692" t="s">
        <v>8321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30"/>
        <v>42186.028310185182</v>
      </c>
      <c r="K693">
        <v>1433292046</v>
      </c>
      <c r="L693" s="14">
        <f t="shared" si="31"/>
        <v>42158.028310185182</v>
      </c>
      <c r="M693" s="6">
        <f t="shared" si="32"/>
        <v>28</v>
      </c>
      <c r="N693" t="b">
        <v>0</v>
      </c>
      <c r="O693">
        <v>10</v>
      </c>
      <c r="P693" t="b">
        <v>0</v>
      </c>
      <c r="Q693" t="s">
        <v>8273</v>
      </c>
      <c r="R693" s="6">
        <v>0.52</v>
      </c>
      <c r="S693" s="10">
        <f>AVERAGE(E693/O693)</f>
        <v>26</v>
      </c>
      <c r="T693" t="s">
        <v>8319</v>
      </c>
      <c r="U693" t="s">
        <v>8321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30"/>
        <v>42726.37572916667</v>
      </c>
      <c r="K694">
        <v>1479805263</v>
      </c>
      <c r="L694" s="14">
        <f t="shared" si="31"/>
        <v>42696.37572916667</v>
      </c>
      <c r="M694" s="6">
        <f t="shared" si="32"/>
        <v>30</v>
      </c>
      <c r="N694" t="b">
        <v>0</v>
      </c>
      <c r="O694">
        <v>201</v>
      </c>
      <c r="P694" t="b">
        <v>0</v>
      </c>
      <c r="Q694" t="s">
        <v>8273</v>
      </c>
      <c r="R694" s="6">
        <v>6.5299999999999994</v>
      </c>
      <c r="S694" s="10">
        <f>AVERAGE(E694/O694)</f>
        <v>6.4975124378109452</v>
      </c>
      <c r="T694" t="s">
        <v>8319</v>
      </c>
      <c r="U694" t="s">
        <v>8321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30"/>
        <v>42124.808182870373</v>
      </c>
      <c r="K695">
        <v>1427829827</v>
      </c>
      <c r="L695" s="14">
        <f t="shared" si="31"/>
        <v>42094.808182870373</v>
      </c>
      <c r="M695" s="6">
        <f t="shared" si="32"/>
        <v>30</v>
      </c>
      <c r="N695" t="b">
        <v>0</v>
      </c>
      <c r="O695">
        <v>296</v>
      </c>
      <c r="P695" t="b">
        <v>0</v>
      </c>
      <c r="Q695" t="s">
        <v>8273</v>
      </c>
      <c r="R695" s="6">
        <v>35.338000000000001</v>
      </c>
      <c r="S695" s="10">
        <f>AVERAGE(E695/O695)</f>
        <v>119.38513513513513</v>
      </c>
      <c r="T695" t="s">
        <v>8319</v>
      </c>
      <c r="U695" t="s">
        <v>8321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30"/>
        <v>42767.663877314815</v>
      </c>
      <c r="K696">
        <v>1483372559</v>
      </c>
      <c r="L696" s="14">
        <f t="shared" si="31"/>
        <v>42737.663877314815</v>
      </c>
      <c r="M696" s="6">
        <f t="shared" si="32"/>
        <v>30</v>
      </c>
      <c r="N696" t="b">
        <v>0</v>
      </c>
      <c r="O696">
        <v>7</v>
      </c>
      <c r="P696" t="b">
        <v>0</v>
      </c>
      <c r="Q696" t="s">
        <v>8273</v>
      </c>
      <c r="R696" s="6">
        <v>0.39333333333333331</v>
      </c>
      <c r="S696" s="10">
        <f>AVERAGE(E696/O696)</f>
        <v>84.285714285714292</v>
      </c>
      <c r="T696" t="s">
        <v>8319</v>
      </c>
      <c r="U696" t="s">
        <v>8321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30"/>
        <v>41943.521064814813</v>
      </c>
      <c r="K697">
        <v>1412166620</v>
      </c>
      <c r="L697" s="14">
        <f t="shared" si="31"/>
        <v>41913.521064814813</v>
      </c>
      <c r="M697" s="6">
        <f t="shared" si="32"/>
        <v>30</v>
      </c>
      <c r="N697" t="b">
        <v>0</v>
      </c>
      <c r="O697">
        <v>7</v>
      </c>
      <c r="P697" t="b">
        <v>0</v>
      </c>
      <c r="Q697" t="s">
        <v>8273</v>
      </c>
      <c r="R697" s="6">
        <v>1.06</v>
      </c>
      <c r="S697" s="10">
        <f>AVERAGE(E697/O697)</f>
        <v>90.857142857142861</v>
      </c>
      <c r="T697" t="s">
        <v>8319</v>
      </c>
      <c r="U697" t="s">
        <v>8321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30"/>
        <v>41845.927106481482</v>
      </c>
      <c r="K698">
        <v>1403734502</v>
      </c>
      <c r="L698" s="14">
        <f t="shared" si="31"/>
        <v>41815.927106481482</v>
      </c>
      <c r="M698" s="6">
        <f t="shared" si="32"/>
        <v>30</v>
      </c>
      <c r="N698" t="b">
        <v>0</v>
      </c>
      <c r="O698">
        <v>1</v>
      </c>
      <c r="P698" t="b">
        <v>0</v>
      </c>
      <c r="Q698" t="s">
        <v>8273</v>
      </c>
      <c r="R698" s="6">
        <v>5.7142857142857147E-4</v>
      </c>
      <c r="S698" s="10">
        <f>AVERAGE(E698/O698)</f>
        <v>1</v>
      </c>
      <c r="T698" t="s">
        <v>8319</v>
      </c>
      <c r="U698" t="s">
        <v>8321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30"/>
        <v>42403.523020833338</v>
      </c>
      <c r="K699">
        <v>1453206789</v>
      </c>
      <c r="L699" s="14">
        <f t="shared" si="31"/>
        <v>42388.523020833338</v>
      </c>
      <c r="M699" s="6">
        <f t="shared" si="32"/>
        <v>15</v>
      </c>
      <c r="N699" t="b">
        <v>0</v>
      </c>
      <c r="O699">
        <v>114</v>
      </c>
      <c r="P699" t="b">
        <v>0</v>
      </c>
      <c r="Q699" t="s">
        <v>8273</v>
      </c>
      <c r="R699" s="6">
        <v>46.379999999999995</v>
      </c>
      <c r="S699" s="10">
        <f>AVERAGE(E699/O699)</f>
        <v>20.342105263157894</v>
      </c>
      <c r="T699" t="s">
        <v>8319</v>
      </c>
      <c r="U699" t="s">
        <v>8321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30"/>
        <v>41900.083333333336</v>
      </c>
      <c r="K700">
        <v>1408141245</v>
      </c>
      <c r="L700" s="14">
        <f t="shared" si="31"/>
        <v>41866.931076388886</v>
      </c>
      <c r="M700" s="6">
        <f t="shared" si="32"/>
        <v>34</v>
      </c>
      <c r="N700" t="b">
        <v>0</v>
      </c>
      <c r="O700">
        <v>29</v>
      </c>
      <c r="P700" t="b">
        <v>0</v>
      </c>
      <c r="Q700" t="s">
        <v>8273</v>
      </c>
      <c r="R700" s="6">
        <v>15.39</v>
      </c>
      <c r="S700" s="10">
        <f>AVERAGE(E700/O700)</f>
        <v>530.68965517241384</v>
      </c>
      <c r="T700" t="s">
        <v>8319</v>
      </c>
      <c r="U700" t="s">
        <v>8321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30"/>
        <v>41600.666666666664</v>
      </c>
      <c r="K701">
        <v>1381923548</v>
      </c>
      <c r="L701" s="14">
        <f t="shared" si="31"/>
        <v>41563.485509259262</v>
      </c>
      <c r="M701" s="6">
        <f t="shared" si="32"/>
        <v>37</v>
      </c>
      <c r="N701" t="b">
        <v>0</v>
      </c>
      <c r="O701">
        <v>890</v>
      </c>
      <c r="P701" t="b">
        <v>0</v>
      </c>
      <c r="Q701" t="s">
        <v>8273</v>
      </c>
      <c r="R701" s="6">
        <v>82.422107692307705</v>
      </c>
      <c r="S701" s="10">
        <f>AVERAGE(E701/O701)</f>
        <v>120.39184269662923</v>
      </c>
      <c r="T701" t="s">
        <v>8319</v>
      </c>
      <c r="U701" t="s">
        <v>8321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30"/>
        <v>42745.688437500001</v>
      </c>
      <c r="K702">
        <v>1481473881</v>
      </c>
      <c r="L702" s="14">
        <f t="shared" si="31"/>
        <v>42715.688437500001</v>
      </c>
      <c r="M702" s="6">
        <f t="shared" si="32"/>
        <v>30</v>
      </c>
      <c r="N702" t="b">
        <v>0</v>
      </c>
      <c r="O702">
        <v>31</v>
      </c>
      <c r="P702" t="b">
        <v>0</v>
      </c>
      <c r="Q702" t="s">
        <v>8273</v>
      </c>
      <c r="R702" s="6">
        <v>2.6866666666666665</v>
      </c>
      <c r="S702" s="10">
        <f>AVERAGE(E702/O702)</f>
        <v>13</v>
      </c>
      <c r="T702" t="s">
        <v>8319</v>
      </c>
      <c r="U702" t="s">
        <v>8321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30"/>
        <v>41843.662962962961</v>
      </c>
      <c r="K703">
        <v>1403538880</v>
      </c>
      <c r="L703" s="14">
        <f t="shared" si="31"/>
        <v>41813.662962962961</v>
      </c>
      <c r="M703" s="6">
        <f t="shared" si="32"/>
        <v>30</v>
      </c>
      <c r="N703" t="b">
        <v>0</v>
      </c>
      <c r="O703">
        <v>21</v>
      </c>
      <c r="P703" t="b">
        <v>0</v>
      </c>
      <c r="Q703" t="s">
        <v>8273</v>
      </c>
      <c r="R703" s="6">
        <v>26.6</v>
      </c>
      <c r="S703" s="10">
        <f>AVERAGE(E703/O703)</f>
        <v>291.33333333333331</v>
      </c>
      <c r="T703" t="s">
        <v>8319</v>
      </c>
      <c r="U703" t="s">
        <v>8321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30"/>
        <v>42698.768368055549</v>
      </c>
      <c r="K704">
        <v>1477416387</v>
      </c>
      <c r="L704" s="14">
        <f t="shared" si="31"/>
        <v>42668.726701388892</v>
      </c>
      <c r="M704" s="6">
        <f t="shared" si="32"/>
        <v>30</v>
      </c>
      <c r="N704" t="b">
        <v>0</v>
      </c>
      <c r="O704">
        <v>37</v>
      </c>
      <c r="P704" t="b">
        <v>0</v>
      </c>
      <c r="Q704" t="s">
        <v>8273</v>
      </c>
      <c r="R704" s="6">
        <v>30.813400000000001</v>
      </c>
      <c r="S704" s="10">
        <f>AVERAGE(E704/O704)</f>
        <v>124.9191891891892</v>
      </c>
      <c r="T704" t="s">
        <v>8319</v>
      </c>
      <c r="U704" t="s">
        <v>8321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30"/>
        <v>42766.98055555555</v>
      </c>
      <c r="K705">
        <v>1481150949</v>
      </c>
      <c r="L705" s="14">
        <f t="shared" si="31"/>
        <v>42711.950798611113</v>
      </c>
      <c r="M705" s="6">
        <f t="shared" si="32"/>
        <v>55</v>
      </c>
      <c r="N705" t="b">
        <v>0</v>
      </c>
      <c r="O705">
        <v>7</v>
      </c>
      <c r="P705" t="b">
        <v>0</v>
      </c>
      <c r="Q705" t="s">
        <v>8273</v>
      </c>
      <c r="R705" s="6">
        <v>5.58</v>
      </c>
      <c r="S705" s="10">
        <f>AVERAGE(E705/O705)</f>
        <v>119.57142857142857</v>
      </c>
      <c r="T705" t="s">
        <v>8319</v>
      </c>
      <c r="U705" t="s">
        <v>8321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30"/>
        <v>42786.192916666667</v>
      </c>
      <c r="K706">
        <v>1482381468</v>
      </c>
      <c r="L706" s="14">
        <f t="shared" si="31"/>
        <v>42726.192916666667</v>
      </c>
      <c r="M706" s="6">
        <f t="shared" si="32"/>
        <v>60</v>
      </c>
      <c r="N706" t="b">
        <v>0</v>
      </c>
      <c r="O706">
        <v>4</v>
      </c>
      <c r="P706" t="b">
        <v>0</v>
      </c>
      <c r="Q706" t="s">
        <v>8273</v>
      </c>
      <c r="R706" s="6">
        <v>0.87454545454545463</v>
      </c>
      <c r="S706" s="10">
        <f>AVERAGE(E706/O706)</f>
        <v>120.25</v>
      </c>
      <c r="T706" t="s">
        <v>8319</v>
      </c>
      <c r="U706" t="s">
        <v>8321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33">(((I707/60)/60)/24)+DATE(1970,1,1)</f>
        <v>42756.491643518515</v>
      </c>
      <c r="K707">
        <v>1482407278</v>
      </c>
      <c r="L707" s="14">
        <f t="shared" ref="L707:L770" si="34">(((K707/60)/60)/24)+DATE(1970,1,1)</f>
        <v>42726.491643518515</v>
      </c>
      <c r="M707" s="6">
        <f t="shared" ref="M707:M770" si="35">_xlfn.DAYS(J:J,L:L)</f>
        <v>30</v>
      </c>
      <c r="N707" t="b">
        <v>0</v>
      </c>
      <c r="O707">
        <v>5</v>
      </c>
      <c r="P707" t="b">
        <v>0</v>
      </c>
      <c r="Q707" t="s">
        <v>8273</v>
      </c>
      <c r="R707" s="6">
        <v>0.97699999999999987</v>
      </c>
      <c r="S707" s="10">
        <f>AVERAGE(E707/O707)</f>
        <v>195.4</v>
      </c>
      <c r="T707" t="s">
        <v>8319</v>
      </c>
      <c r="U707" t="s">
        <v>8321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33"/>
        <v>42718.777083333334</v>
      </c>
      <c r="K708">
        <v>1478130783</v>
      </c>
      <c r="L708" s="14">
        <f t="shared" si="34"/>
        <v>42676.995173611111</v>
      </c>
      <c r="M708" s="6">
        <f t="shared" si="35"/>
        <v>42</v>
      </c>
      <c r="N708" t="b">
        <v>0</v>
      </c>
      <c r="O708">
        <v>0</v>
      </c>
      <c r="P708" t="b">
        <v>0</v>
      </c>
      <c r="Q708" t="s">
        <v>8273</v>
      </c>
      <c r="R708" s="6">
        <v>0</v>
      </c>
      <c r="S708" s="10">
        <v>0</v>
      </c>
      <c r="T708" t="s">
        <v>8319</v>
      </c>
      <c r="U708" t="s">
        <v>8321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33"/>
        <v>42736.663506944446</v>
      </c>
      <c r="K709">
        <v>1479830127</v>
      </c>
      <c r="L709" s="14">
        <f t="shared" si="34"/>
        <v>42696.663506944446</v>
      </c>
      <c r="M709" s="6">
        <f t="shared" si="35"/>
        <v>40</v>
      </c>
      <c r="N709" t="b">
        <v>0</v>
      </c>
      <c r="O709">
        <v>456</v>
      </c>
      <c r="P709" t="b">
        <v>0</v>
      </c>
      <c r="Q709" t="s">
        <v>8273</v>
      </c>
      <c r="R709" s="6">
        <v>78.927352941176466</v>
      </c>
      <c r="S709" s="10">
        <f>AVERAGE(E709/O709)</f>
        <v>117.69868421052631</v>
      </c>
      <c r="T709" t="s">
        <v>8319</v>
      </c>
      <c r="U709" t="s">
        <v>8321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33"/>
        <v>41895.581018518518</v>
      </c>
      <c r="K710">
        <v>1405432600</v>
      </c>
      <c r="L710" s="14">
        <f t="shared" si="34"/>
        <v>41835.581018518518</v>
      </c>
      <c r="M710" s="6">
        <f t="shared" si="35"/>
        <v>60</v>
      </c>
      <c r="N710" t="b">
        <v>0</v>
      </c>
      <c r="O710">
        <v>369</v>
      </c>
      <c r="P710" t="b">
        <v>0</v>
      </c>
      <c r="Q710" t="s">
        <v>8273</v>
      </c>
      <c r="R710" s="6">
        <v>22.092500000000001</v>
      </c>
      <c r="S710" s="10">
        <f>AVERAGE(E710/O710)</f>
        <v>23.948509485094849</v>
      </c>
      <c r="T710" t="s">
        <v>8319</v>
      </c>
      <c r="U710" t="s">
        <v>8321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33"/>
        <v>41978.041192129633</v>
      </c>
      <c r="K711">
        <v>1415149159</v>
      </c>
      <c r="L711" s="14">
        <f t="shared" si="34"/>
        <v>41948.041192129633</v>
      </c>
      <c r="M711" s="6">
        <f t="shared" si="35"/>
        <v>30</v>
      </c>
      <c r="N711" t="b">
        <v>0</v>
      </c>
      <c r="O711">
        <v>2</v>
      </c>
      <c r="P711" t="b">
        <v>0</v>
      </c>
      <c r="Q711" t="s">
        <v>8273</v>
      </c>
      <c r="R711" s="6">
        <v>0.40666666666666662</v>
      </c>
      <c r="S711" s="10">
        <f>AVERAGE(E711/O711)</f>
        <v>30.5</v>
      </c>
      <c r="T711" t="s">
        <v>8319</v>
      </c>
      <c r="U711" t="s">
        <v>8321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33"/>
        <v>41871.030555555553</v>
      </c>
      <c r="K712">
        <v>1405640302</v>
      </c>
      <c r="L712" s="14">
        <f t="shared" si="34"/>
        <v>41837.984976851854</v>
      </c>
      <c r="M712" s="6">
        <f t="shared" si="35"/>
        <v>34</v>
      </c>
      <c r="N712" t="b">
        <v>0</v>
      </c>
      <c r="O712">
        <v>0</v>
      </c>
      <c r="P712" t="b">
        <v>0</v>
      </c>
      <c r="Q712" t="s">
        <v>8273</v>
      </c>
      <c r="R712" s="6">
        <v>0</v>
      </c>
      <c r="S712" s="10">
        <v>0</v>
      </c>
      <c r="T712" t="s">
        <v>8319</v>
      </c>
      <c r="U712" t="s">
        <v>8321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33"/>
        <v>42718.500787037032</v>
      </c>
      <c r="K713">
        <v>1478257268</v>
      </c>
      <c r="L713" s="14">
        <f t="shared" si="34"/>
        <v>42678.459120370375</v>
      </c>
      <c r="M713" s="6">
        <f t="shared" si="35"/>
        <v>40</v>
      </c>
      <c r="N713" t="b">
        <v>0</v>
      </c>
      <c r="O713">
        <v>338</v>
      </c>
      <c r="P713" t="b">
        <v>0</v>
      </c>
      <c r="Q713" t="s">
        <v>8273</v>
      </c>
      <c r="R713" s="6">
        <v>33.790999999999997</v>
      </c>
      <c r="S713" s="10">
        <f>AVERAGE(E713/O713)</f>
        <v>99.973372781065095</v>
      </c>
      <c r="T713" t="s">
        <v>8319</v>
      </c>
      <c r="U713" t="s">
        <v>8321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33"/>
        <v>42414.680925925932</v>
      </c>
      <c r="K714">
        <v>1452874832</v>
      </c>
      <c r="L714" s="14">
        <f t="shared" si="34"/>
        <v>42384.680925925932</v>
      </c>
      <c r="M714" s="6">
        <f t="shared" si="35"/>
        <v>30</v>
      </c>
      <c r="N714" t="b">
        <v>0</v>
      </c>
      <c r="O714">
        <v>4</v>
      </c>
      <c r="P714" t="b">
        <v>0</v>
      </c>
      <c r="Q714" t="s">
        <v>8273</v>
      </c>
      <c r="R714" s="6">
        <v>0.21649484536082475</v>
      </c>
      <c r="S714" s="10">
        <f>AVERAGE(E714/O714)</f>
        <v>26.25</v>
      </c>
      <c r="T714" t="s">
        <v>8319</v>
      </c>
      <c r="U714" t="s">
        <v>8321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33"/>
        <v>42526.529305555552</v>
      </c>
      <c r="K715">
        <v>1462538532</v>
      </c>
      <c r="L715" s="14">
        <f t="shared" si="34"/>
        <v>42496.529305555552</v>
      </c>
      <c r="M715" s="6">
        <f t="shared" si="35"/>
        <v>30</v>
      </c>
      <c r="N715" t="b">
        <v>0</v>
      </c>
      <c r="O715">
        <v>1</v>
      </c>
      <c r="P715" t="b">
        <v>0</v>
      </c>
      <c r="Q715" t="s">
        <v>8273</v>
      </c>
      <c r="R715" s="6">
        <v>0.79600000000000004</v>
      </c>
      <c r="S715" s="10">
        <f>AVERAGE(E715/O715)</f>
        <v>199</v>
      </c>
      <c r="T715" t="s">
        <v>8319</v>
      </c>
      <c r="U715" t="s">
        <v>8321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33"/>
        <v>42794.787986111114</v>
      </c>
      <c r="K716">
        <v>1483124082</v>
      </c>
      <c r="L716" s="14">
        <f t="shared" si="34"/>
        <v>42734.787986111114</v>
      </c>
      <c r="M716" s="6">
        <f t="shared" si="35"/>
        <v>60</v>
      </c>
      <c r="N716" t="b">
        <v>0</v>
      </c>
      <c r="O716">
        <v>28</v>
      </c>
      <c r="P716" t="b">
        <v>0</v>
      </c>
      <c r="Q716" t="s">
        <v>8273</v>
      </c>
      <c r="R716" s="6">
        <v>14.993333333333334</v>
      </c>
      <c r="S716" s="10">
        <f>AVERAGE(E716/O716)</f>
        <v>80.321428571428569</v>
      </c>
      <c r="T716" t="s">
        <v>8319</v>
      </c>
      <c r="U716" t="s">
        <v>8321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33"/>
        <v>42313.132407407407</v>
      </c>
      <c r="K717">
        <v>1443233440</v>
      </c>
      <c r="L717" s="14">
        <f t="shared" si="34"/>
        <v>42273.090740740736</v>
      </c>
      <c r="M717" s="6">
        <f t="shared" si="35"/>
        <v>40</v>
      </c>
      <c r="N717" t="b">
        <v>0</v>
      </c>
      <c r="O717">
        <v>12</v>
      </c>
      <c r="P717" t="b">
        <v>0</v>
      </c>
      <c r="Q717" t="s">
        <v>8273</v>
      </c>
      <c r="R717" s="6">
        <v>5.0509090909090908</v>
      </c>
      <c r="S717" s="10">
        <f>AVERAGE(E717/O717)</f>
        <v>115.75</v>
      </c>
      <c r="T717" t="s">
        <v>8319</v>
      </c>
      <c r="U717" t="s">
        <v>8321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33"/>
        <v>41974</v>
      </c>
      <c r="K718">
        <v>1414511307</v>
      </c>
      <c r="L718" s="14">
        <f t="shared" si="34"/>
        <v>41940.658645833333</v>
      </c>
      <c r="M718" s="6">
        <f t="shared" si="35"/>
        <v>34</v>
      </c>
      <c r="N718" t="b">
        <v>0</v>
      </c>
      <c r="O718">
        <v>16</v>
      </c>
      <c r="P718" t="b">
        <v>0</v>
      </c>
      <c r="Q718" t="s">
        <v>8273</v>
      </c>
      <c r="R718" s="6">
        <v>10.214285714285715</v>
      </c>
      <c r="S718" s="10">
        <f>AVERAGE(E718/O718)</f>
        <v>44.6875</v>
      </c>
      <c r="T718" t="s">
        <v>8319</v>
      </c>
      <c r="U718" t="s">
        <v>8321</v>
      </c>
    </row>
    <row r="719" spans="1:21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33"/>
        <v>41887.854189814818</v>
      </c>
      <c r="K719">
        <v>1407357002</v>
      </c>
      <c r="L719" s="14">
        <f t="shared" si="34"/>
        <v>41857.854189814818</v>
      </c>
      <c r="M719" s="6">
        <f t="shared" si="35"/>
        <v>30</v>
      </c>
      <c r="N719" t="b">
        <v>0</v>
      </c>
      <c r="O719">
        <v>4</v>
      </c>
      <c r="P719" t="b">
        <v>0</v>
      </c>
      <c r="Q719" t="s">
        <v>8273</v>
      </c>
      <c r="R719" s="6">
        <v>0.30499999999999999</v>
      </c>
      <c r="S719" s="10">
        <f>AVERAGE(E719/O719)</f>
        <v>76.25</v>
      </c>
      <c r="T719" t="s">
        <v>8319</v>
      </c>
      <c r="U719" t="s">
        <v>8321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33"/>
        <v>42784.249305555553</v>
      </c>
      <c r="K720">
        <v>1484684247</v>
      </c>
      <c r="L720" s="14">
        <f t="shared" si="34"/>
        <v>42752.845451388886</v>
      </c>
      <c r="M720" s="6">
        <f t="shared" si="35"/>
        <v>32</v>
      </c>
      <c r="N720" t="b">
        <v>0</v>
      </c>
      <c r="O720">
        <v>4</v>
      </c>
      <c r="P720" t="b">
        <v>0</v>
      </c>
      <c r="Q720" t="s">
        <v>8273</v>
      </c>
      <c r="R720" s="6">
        <v>0.75</v>
      </c>
      <c r="S720" s="10">
        <f>AVERAGE(E720/O720)</f>
        <v>22.5</v>
      </c>
      <c r="T720" t="s">
        <v>8319</v>
      </c>
      <c r="U720" t="s">
        <v>8321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33"/>
        <v>42423.040231481486</v>
      </c>
      <c r="K721">
        <v>1454979476</v>
      </c>
      <c r="L721" s="14">
        <f t="shared" si="34"/>
        <v>42409.040231481486</v>
      </c>
      <c r="M721" s="6">
        <f t="shared" si="35"/>
        <v>14</v>
      </c>
      <c r="N721" t="b">
        <v>0</v>
      </c>
      <c r="O721">
        <v>10</v>
      </c>
      <c r="P721" t="b">
        <v>0</v>
      </c>
      <c r="Q721" t="s">
        <v>8273</v>
      </c>
      <c r="R721" s="6">
        <v>1.2933333333333332</v>
      </c>
      <c r="S721" s="10">
        <f>AVERAGE(E721/O721)</f>
        <v>19.399999999999999</v>
      </c>
      <c r="T721" t="s">
        <v>8319</v>
      </c>
      <c r="U721" t="s">
        <v>8321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33"/>
        <v>40937.649201388893</v>
      </c>
      <c r="K722">
        <v>1325432091</v>
      </c>
      <c r="L722" s="14">
        <f t="shared" si="34"/>
        <v>40909.649201388893</v>
      </c>
      <c r="M722" s="6">
        <f t="shared" si="35"/>
        <v>28</v>
      </c>
      <c r="N722" t="b">
        <v>0</v>
      </c>
      <c r="O722">
        <v>41</v>
      </c>
      <c r="P722" t="b">
        <v>1</v>
      </c>
      <c r="Q722" t="s">
        <v>8274</v>
      </c>
      <c r="R722" s="6">
        <v>143.94736842105263</v>
      </c>
      <c r="S722" s="10">
        <f>AVERAGE(E722/O722)</f>
        <v>66.707317073170728</v>
      </c>
      <c r="T722" t="s">
        <v>8322</v>
      </c>
      <c r="U722" t="s">
        <v>8323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33"/>
        <v>41852.571840277778</v>
      </c>
      <c r="K723">
        <v>1403012607</v>
      </c>
      <c r="L723" s="14">
        <f t="shared" si="34"/>
        <v>41807.571840277778</v>
      </c>
      <c r="M723" s="6">
        <f t="shared" si="35"/>
        <v>45</v>
      </c>
      <c r="N723" t="b">
        <v>0</v>
      </c>
      <c r="O723">
        <v>119</v>
      </c>
      <c r="P723" t="b">
        <v>1</v>
      </c>
      <c r="Q723" t="s">
        <v>8274</v>
      </c>
      <c r="R723" s="6">
        <v>122.10975609756099</v>
      </c>
      <c r="S723" s="10">
        <f>AVERAGE(E723/O723)</f>
        <v>84.142857142857139</v>
      </c>
      <c r="T723" t="s">
        <v>8322</v>
      </c>
      <c r="U723" t="s">
        <v>8323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33"/>
        <v>41007.76363425926</v>
      </c>
      <c r="K724">
        <v>1331320778</v>
      </c>
      <c r="L724" s="14">
        <f t="shared" si="34"/>
        <v>40977.805300925924</v>
      </c>
      <c r="M724" s="6">
        <f t="shared" si="35"/>
        <v>30</v>
      </c>
      <c r="N724" t="b">
        <v>0</v>
      </c>
      <c r="O724">
        <v>153</v>
      </c>
      <c r="P724" t="b">
        <v>1</v>
      </c>
      <c r="Q724" t="s">
        <v>8274</v>
      </c>
      <c r="R724" s="6">
        <v>132.024</v>
      </c>
      <c r="S724" s="10">
        <f>AVERAGE(E724/O724)</f>
        <v>215.72549019607843</v>
      </c>
      <c r="T724" t="s">
        <v>8322</v>
      </c>
      <c r="U724" t="s">
        <v>8323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33"/>
        <v>42215.165972222225</v>
      </c>
      <c r="K725">
        <v>1435606549</v>
      </c>
      <c r="L725" s="14">
        <f t="shared" si="34"/>
        <v>42184.816539351858</v>
      </c>
      <c r="M725" s="6">
        <f t="shared" si="35"/>
        <v>31</v>
      </c>
      <c r="N725" t="b">
        <v>0</v>
      </c>
      <c r="O725">
        <v>100</v>
      </c>
      <c r="P725" t="b">
        <v>1</v>
      </c>
      <c r="Q725" t="s">
        <v>8274</v>
      </c>
      <c r="R725" s="6">
        <v>109.38000000000001</v>
      </c>
      <c r="S725" s="10">
        <f>AVERAGE(E725/O725)</f>
        <v>54.69</v>
      </c>
      <c r="T725" t="s">
        <v>8322</v>
      </c>
      <c r="U725" t="s">
        <v>8323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33"/>
        <v>40724.638460648144</v>
      </c>
      <c r="K726">
        <v>1306855163</v>
      </c>
      <c r="L726" s="14">
        <f t="shared" si="34"/>
        <v>40694.638460648144</v>
      </c>
      <c r="M726" s="6">
        <f t="shared" si="35"/>
        <v>30</v>
      </c>
      <c r="N726" t="b">
        <v>0</v>
      </c>
      <c r="O726">
        <v>143</v>
      </c>
      <c r="P726" t="b">
        <v>1</v>
      </c>
      <c r="Q726" t="s">
        <v>8274</v>
      </c>
      <c r="R726" s="6">
        <v>105.47157142857144</v>
      </c>
      <c r="S726" s="10">
        <f>AVERAGE(E726/O726)</f>
        <v>51.62944055944056</v>
      </c>
      <c r="T726" t="s">
        <v>8322</v>
      </c>
      <c r="U726" t="s">
        <v>8323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33"/>
        <v>42351.626296296294</v>
      </c>
      <c r="K727">
        <v>1447426912</v>
      </c>
      <c r="L727" s="14">
        <f t="shared" si="34"/>
        <v>42321.626296296294</v>
      </c>
      <c r="M727" s="6">
        <f t="shared" si="35"/>
        <v>30</v>
      </c>
      <c r="N727" t="b">
        <v>0</v>
      </c>
      <c r="O727">
        <v>140</v>
      </c>
      <c r="P727" t="b">
        <v>1</v>
      </c>
      <c r="Q727" t="s">
        <v>8274</v>
      </c>
      <c r="R727" s="6">
        <v>100.35000000000001</v>
      </c>
      <c r="S727" s="10">
        <f>AVERAGE(E727/O727)</f>
        <v>143.35714285714286</v>
      </c>
      <c r="T727" t="s">
        <v>8322</v>
      </c>
      <c r="U727" t="s">
        <v>8323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33"/>
        <v>41376.042673611111</v>
      </c>
      <c r="K728">
        <v>1363136487</v>
      </c>
      <c r="L728" s="14">
        <f t="shared" si="34"/>
        <v>41346.042673611111</v>
      </c>
      <c r="M728" s="6">
        <f t="shared" si="35"/>
        <v>30</v>
      </c>
      <c r="N728" t="b">
        <v>0</v>
      </c>
      <c r="O728">
        <v>35</v>
      </c>
      <c r="P728" t="b">
        <v>1</v>
      </c>
      <c r="Q728" t="s">
        <v>8274</v>
      </c>
      <c r="R728" s="6">
        <v>101.4</v>
      </c>
      <c r="S728" s="10">
        <f>AVERAGE(E728/O728)</f>
        <v>72.428571428571431</v>
      </c>
      <c r="T728" t="s">
        <v>8322</v>
      </c>
      <c r="U728" t="s">
        <v>8323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33"/>
        <v>41288.888888888891</v>
      </c>
      <c r="K729">
        <v>1354580949</v>
      </c>
      <c r="L729" s="14">
        <f t="shared" si="34"/>
        <v>41247.020243055551</v>
      </c>
      <c r="M729" s="6">
        <f t="shared" si="35"/>
        <v>41</v>
      </c>
      <c r="N729" t="b">
        <v>0</v>
      </c>
      <c r="O729">
        <v>149</v>
      </c>
      <c r="P729" t="b">
        <v>1</v>
      </c>
      <c r="Q729" t="s">
        <v>8274</v>
      </c>
      <c r="R729" s="6">
        <v>155.51428571428571</v>
      </c>
      <c r="S729" s="10">
        <f>AVERAGE(E729/O729)</f>
        <v>36.530201342281877</v>
      </c>
      <c r="T729" t="s">
        <v>8322</v>
      </c>
      <c r="U729" t="s">
        <v>8323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33"/>
        <v>40776.837465277778</v>
      </c>
      <c r="K730">
        <v>1310069157</v>
      </c>
      <c r="L730" s="14">
        <f t="shared" si="34"/>
        <v>40731.837465277778</v>
      </c>
      <c r="M730" s="6">
        <f t="shared" si="35"/>
        <v>45</v>
      </c>
      <c r="N730" t="b">
        <v>0</v>
      </c>
      <c r="O730">
        <v>130</v>
      </c>
      <c r="P730" t="b">
        <v>1</v>
      </c>
      <c r="Q730" t="s">
        <v>8274</v>
      </c>
      <c r="R730" s="6">
        <v>105.566</v>
      </c>
      <c r="S730" s="10">
        <f>AVERAGE(E730/O730)</f>
        <v>60.903461538461535</v>
      </c>
      <c r="T730" t="s">
        <v>8322</v>
      </c>
      <c r="U730" t="s">
        <v>8323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33"/>
        <v>41171.185891203706</v>
      </c>
      <c r="K731">
        <v>1342844861</v>
      </c>
      <c r="L731" s="14">
        <f t="shared" si="34"/>
        <v>41111.185891203706</v>
      </c>
      <c r="M731" s="6">
        <f t="shared" si="35"/>
        <v>60</v>
      </c>
      <c r="N731" t="b">
        <v>0</v>
      </c>
      <c r="O731">
        <v>120</v>
      </c>
      <c r="P731" t="b">
        <v>1</v>
      </c>
      <c r="Q731" t="s">
        <v>8274</v>
      </c>
      <c r="R731" s="6">
        <v>130.65</v>
      </c>
      <c r="S731" s="10">
        <f>AVERAGE(E731/O731)</f>
        <v>43.55</v>
      </c>
      <c r="T731" t="s">
        <v>8322</v>
      </c>
      <c r="U731" t="s">
        <v>8323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33"/>
        <v>40884.745266203703</v>
      </c>
      <c r="K732">
        <v>1320688391</v>
      </c>
      <c r="L732" s="14">
        <f t="shared" si="34"/>
        <v>40854.745266203703</v>
      </c>
      <c r="M732" s="6">
        <f t="shared" si="35"/>
        <v>30</v>
      </c>
      <c r="N732" t="b">
        <v>0</v>
      </c>
      <c r="O732">
        <v>265</v>
      </c>
      <c r="P732" t="b">
        <v>1</v>
      </c>
      <c r="Q732" t="s">
        <v>8274</v>
      </c>
      <c r="R732" s="6">
        <v>132.19</v>
      </c>
      <c r="S732" s="10">
        <f>AVERAGE(E732/O732)</f>
        <v>99.766037735849054</v>
      </c>
      <c r="T732" t="s">
        <v>8322</v>
      </c>
      <c r="U732" t="s">
        <v>8323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33"/>
        <v>40930.25</v>
      </c>
      <c r="K733">
        <v>1322852747</v>
      </c>
      <c r="L733" s="14">
        <f t="shared" si="34"/>
        <v>40879.795682870368</v>
      </c>
      <c r="M733" s="6">
        <f t="shared" si="35"/>
        <v>51</v>
      </c>
      <c r="N733" t="b">
        <v>0</v>
      </c>
      <c r="O733">
        <v>71</v>
      </c>
      <c r="P733" t="b">
        <v>1</v>
      </c>
      <c r="Q733" t="s">
        <v>8274</v>
      </c>
      <c r="R733" s="6">
        <v>126</v>
      </c>
      <c r="S733" s="10">
        <f>AVERAGE(E733/O733)</f>
        <v>88.732394366197184</v>
      </c>
      <c r="T733" t="s">
        <v>8322</v>
      </c>
      <c r="U733" t="s">
        <v>8323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33"/>
        <v>41546.424317129626</v>
      </c>
      <c r="K734">
        <v>1375265461</v>
      </c>
      <c r="L734" s="14">
        <f t="shared" si="34"/>
        <v>41486.424317129626</v>
      </c>
      <c r="M734" s="6">
        <f t="shared" si="35"/>
        <v>60</v>
      </c>
      <c r="N734" t="b">
        <v>0</v>
      </c>
      <c r="O734">
        <v>13</v>
      </c>
      <c r="P734" t="b">
        <v>1</v>
      </c>
      <c r="Q734" t="s">
        <v>8274</v>
      </c>
      <c r="R734" s="6">
        <v>160</v>
      </c>
      <c r="S734" s="10">
        <f>AVERAGE(E734/O734)</f>
        <v>4.9230769230769234</v>
      </c>
      <c r="T734" t="s">
        <v>8322</v>
      </c>
      <c r="U734" t="s">
        <v>8323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33"/>
        <v>41628.420046296298</v>
      </c>
      <c r="K735">
        <v>1384941892</v>
      </c>
      <c r="L735" s="14">
        <f t="shared" si="34"/>
        <v>41598.420046296298</v>
      </c>
      <c r="M735" s="6">
        <f t="shared" si="35"/>
        <v>30</v>
      </c>
      <c r="N735" t="b">
        <v>0</v>
      </c>
      <c r="O735">
        <v>169</v>
      </c>
      <c r="P735" t="b">
        <v>1</v>
      </c>
      <c r="Q735" t="s">
        <v>8274</v>
      </c>
      <c r="R735" s="6">
        <v>120.48</v>
      </c>
      <c r="S735" s="10">
        <f>AVERAGE(E735/O735)</f>
        <v>17.822485207100591</v>
      </c>
      <c r="T735" t="s">
        <v>8322</v>
      </c>
      <c r="U735" t="s">
        <v>8323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33"/>
        <v>42133.208333333328</v>
      </c>
      <c r="K736">
        <v>1428465420</v>
      </c>
      <c r="L736" s="14">
        <f t="shared" si="34"/>
        <v>42102.164583333331</v>
      </c>
      <c r="M736" s="6">
        <f t="shared" si="35"/>
        <v>31</v>
      </c>
      <c r="N736" t="b">
        <v>0</v>
      </c>
      <c r="O736">
        <v>57</v>
      </c>
      <c r="P736" t="b">
        <v>1</v>
      </c>
      <c r="Q736" t="s">
        <v>8274</v>
      </c>
      <c r="R736" s="6">
        <v>125.52941176470588</v>
      </c>
      <c r="S736" s="10">
        <f>AVERAGE(E736/O736)</f>
        <v>187.19298245614036</v>
      </c>
      <c r="T736" t="s">
        <v>8322</v>
      </c>
      <c r="U736" t="s">
        <v>8323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33"/>
        <v>41977.027083333334</v>
      </c>
      <c r="K737">
        <v>1414975346</v>
      </c>
      <c r="L737" s="14">
        <f t="shared" si="34"/>
        <v>41946.029467592591</v>
      </c>
      <c r="M737" s="6">
        <f t="shared" si="35"/>
        <v>31</v>
      </c>
      <c r="N737" t="b">
        <v>0</v>
      </c>
      <c r="O737">
        <v>229</v>
      </c>
      <c r="P737" t="b">
        <v>1</v>
      </c>
      <c r="Q737" t="s">
        <v>8274</v>
      </c>
      <c r="R737" s="6">
        <v>114.40638297872341</v>
      </c>
      <c r="S737" s="10">
        <f>AVERAGE(E737/O737)</f>
        <v>234.80786026200875</v>
      </c>
      <c r="T737" t="s">
        <v>8322</v>
      </c>
      <c r="U737" t="s">
        <v>8323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33"/>
        <v>41599.207638888889</v>
      </c>
      <c r="K738">
        <v>1383327440</v>
      </c>
      <c r="L738" s="14">
        <f t="shared" si="34"/>
        <v>41579.734259259261</v>
      </c>
      <c r="M738" s="6">
        <f t="shared" si="35"/>
        <v>20</v>
      </c>
      <c r="N738" t="b">
        <v>0</v>
      </c>
      <c r="O738">
        <v>108</v>
      </c>
      <c r="P738" t="b">
        <v>1</v>
      </c>
      <c r="Q738" t="s">
        <v>8274</v>
      </c>
      <c r="R738" s="6">
        <v>315.13888888888891</v>
      </c>
      <c r="S738" s="10">
        <f>AVERAGE(E738/O738)</f>
        <v>105.04629629629629</v>
      </c>
      <c r="T738" t="s">
        <v>8322</v>
      </c>
      <c r="U738" t="s">
        <v>8323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33"/>
        <v>41684.833333333336</v>
      </c>
      <c r="K739">
        <v>1390890987</v>
      </c>
      <c r="L739" s="14">
        <f t="shared" si="34"/>
        <v>41667.275312500002</v>
      </c>
      <c r="M739" s="6">
        <f t="shared" si="35"/>
        <v>17</v>
      </c>
      <c r="N739" t="b">
        <v>0</v>
      </c>
      <c r="O739">
        <v>108</v>
      </c>
      <c r="P739" t="b">
        <v>1</v>
      </c>
      <c r="Q739" t="s">
        <v>8274</v>
      </c>
      <c r="R739" s="6">
        <v>122.39999999999999</v>
      </c>
      <c r="S739" s="10">
        <f>AVERAGE(E739/O739)</f>
        <v>56.666666666666664</v>
      </c>
      <c r="T739" t="s">
        <v>8322</v>
      </c>
      <c r="U739" t="s">
        <v>8323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33"/>
        <v>41974.207638888889</v>
      </c>
      <c r="K740">
        <v>1414765794</v>
      </c>
      <c r="L740" s="14">
        <f t="shared" si="34"/>
        <v>41943.604097222218</v>
      </c>
      <c r="M740" s="6">
        <f t="shared" si="35"/>
        <v>31</v>
      </c>
      <c r="N740" t="b">
        <v>0</v>
      </c>
      <c r="O740">
        <v>41</v>
      </c>
      <c r="P740" t="b">
        <v>1</v>
      </c>
      <c r="Q740" t="s">
        <v>8274</v>
      </c>
      <c r="R740" s="6">
        <v>106.73333333333332</v>
      </c>
      <c r="S740" s="10">
        <f>AVERAGE(E740/O740)</f>
        <v>39.048780487804876</v>
      </c>
      <c r="T740" t="s">
        <v>8322</v>
      </c>
      <c r="U740" t="s">
        <v>8323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33"/>
        <v>41862.502650462964</v>
      </c>
      <c r="K741">
        <v>1404907429</v>
      </c>
      <c r="L741" s="14">
        <f t="shared" si="34"/>
        <v>41829.502650462964</v>
      </c>
      <c r="M741" s="6">
        <f t="shared" si="35"/>
        <v>33</v>
      </c>
      <c r="N741" t="b">
        <v>0</v>
      </c>
      <c r="O741">
        <v>139</v>
      </c>
      <c r="P741" t="b">
        <v>1</v>
      </c>
      <c r="Q741" t="s">
        <v>8274</v>
      </c>
      <c r="R741" s="6">
        <v>158.33333333333331</v>
      </c>
      <c r="S741" s="10">
        <f>AVERAGE(E741/O741)</f>
        <v>68.345323741007192</v>
      </c>
      <c r="T741" t="s">
        <v>8322</v>
      </c>
      <c r="U741" t="s">
        <v>8323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33"/>
        <v>42176.146782407406</v>
      </c>
      <c r="K742">
        <v>1433647882</v>
      </c>
      <c r="L742" s="14">
        <f t="shared" si="34"/>
        <v>42162.146782407406</v>
      </c>
      <c r="M742" s="6">
        <f t="shared" si="35"/>
        <v>14</v>
      </c>
      <c r="N742" t="b">
        <v>0</v>
      </c>
      <c r="O742">
        <v>19</v>
      </c>
      <c r="P742" t="b">
        <v>1</v>
      </c>
      <c r="Q742" t="s">
        <v>8274</v>
      </c>
      <c r="R742" s="6">
        <v>107.4</v>
      </c>
      <c r="S742" s="10">
        <f>AVERAGE(E742/O742)</f>
        <v>169.57894736842104</v>
      </c>
      <c r="T742" t="s">
        <v>8322</v>
      </c>
      <c r="U742" t="s">
        <v>8323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33"/>
        <v>41436.648217592592</v>
      </c>
      <c r="K743">
        <v>1367940806</v>
      </c>
      <c r="L743" s="14">
        <f t="shared" si="34"/>
        <v>41401.648217592592</v>
      </c>
      <c r="M743" s="6">
        <f t="shared" si="35"/>
        <v>35</v>
      </c>
      <c r="N743" t="b">
        <v>0</v>
      </c>
      <c r="O743">
        <v>94</v>
      </c>
      <c r="P743" t="b">
        <v>1</v>
      </c>
      <c r="Q743" t="s">
        <v>8274</v>
      </c>
      <c r="R743" s="6">
        <v>102.25999999999999</v>
      </c>
      <c r="S743" s="10">
        <f>AVERAGE(E743/O743)</f>
        <v>141.42340425531913</v>
      </c>
      <c r="T743" t="s">
        <v>8322</v>
      </c>
      <c r="U743" t="s">
        <v>8323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33"/>
        <v>41719.876296296294</v>
      </c>
      <c r="K744">
        <v>1392847312</v>
      </c>
      <c r="L744" s="14">
        <f t="shared" si="34"/>
        <v>41689.917962962965</v>
      </c>
      <c r="M744" s="6">
        <f t="shared" si="35"/>
        <v>30</v>
      </c>
      <c r="N744" t="b">
        <v>0</v>
      </c>
      <c r="O744">
        <v>23</v>
      </c>
      <c r="P744" t="b">
        <v>1</v>
      </c>
      <c r="Q744" t="s">
        <v>8274</v>
      </c>
      <c r="R744" s="6">
        <v>110.71428571428572</v>
      </c>
      <c r="S744" s="10">
        <f>AVERAGE(E744/O744)</f>
        <v>67.391304347826093</v>
      </c>
      <c r="T744" t="s">
        <v>8322</v>
      </c>
      <c r="U744" t="s">
        <v>8323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33"/>
        <v>41015.875</v>
      </c>
      <c r="K745">
        <v>1332435685</v>
      </c>
      <c r="L745" s="14">
        <f t="shared" si="34"/>
        <v>40990.709317129629</v>
      </c>
      <c r="M745" s="6">
        <f t="shared" si="35"/>
        <v>25</v>
      </c>
      <c r="N745" t="b">
        <v>0</v>
      </c>
      <c r="O745">
        <v>15</v>
      </c>
      <c r="P745" t="b">
        <v>1</v>
      </c>
      <c r="Q745" t="s">
        <v>8274</v>
      </c>
      <c r="R745" s="6">
        <v>148</v>
      </c>
      <c r="S745" s="10">
        <f>AVERAGE(E745/O745)</f>
        <v>54.266666666666666</v>
      </c>
      <c r="T745" t="s">
        <v>8322</v>
      </c>
      <c r="U745" t="s">
        <v>8323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33"/>
        <v>41256.95721064815</v>
      </c>
      <c r="K746">
        <v>1352847503</v>
      </c>
      <c r="L746" s="14">
        <f t="shared" si="34"/>
        <v>41226.95721064815</v>
      </c>
      <c r="M746" s="6">
        <f t="shared" si="35"/>
        <v>30</v>
      </c>
      <c r="N746" t="b">
        <v>0</v>
      </c>
      <c r="O746">
        <v>62</v>
      </c>
      <c r="P746" t="b">
        <v>1</v>
      </c>
      <c r="Q746" t="s">
        <v>8274</v>
      </c>
      <c r="R746" s="6">
        <v>102.32000000000001</v>
      </c>
      <c r="S746" s="10">
        <f>AVERAGE(E746/O746)</f>
        <v>82.516129032258064</v>
      </c>
      <c r="T746" t="s">
        <v>8322</v>
      </c>
      <c r="U746" t="s">
        <v>8323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33"/>
        <v>41397.572280092594</v>
      </c>
      <c r="K747">
        <v>1364996645</v>
      </c>
      <c r="L747" s="14">
        <f t="shared" si="34"/>
        <v>41367.572280092594</v>
      </c>
      <c r="M747" s="6">
        <f t="shared" si="35"/>
        <v>30</v>
      </c>
      <c r="N747" t="b">
        <v>0</v>
      </c>
      <c r="O747">
        <v>74</v>
      </c>
      <c r="P747" t="b">
        <v>1</v>
      </c>
      <c r="Q747" t="s">
        <v>8274</v>
      </c>
      <c r="R747" s="6">
        <v>179.09909909909908</v>
      </c>
      <c r="S747" s="10">
        <f>AVERAGE(E747/O747)</f>
        <v>53.729729729729726</v>
      </c>
      <c r="T747" t="s">
        <v>8322</v>
      </c>
      <c r="U747" t="s">
        <v>8323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33"/>
        <v>41175.165972222225</v>
      </c>
      <c r="K748">
        <v>1346806909</v>
      </c>
      <c r="L748" s="14">
        <f t="shared" si="34"/>
        <v>41157.042928240742</v>
      </c>
      <c r="M748" s="6">
        <f t="shared" si="35"/>
        <v>18</v>
      </c>
      <c r="N748" t="b">
        <v>0</v>
      </c>
      <c r="O748">
        <v>97</v>
      </c>
      <c r="P748" t="b">
        <v>1</v>
      </c>
      <c r="Q748" t="s">
        <v>8274</v>
      </c>
      <c r="R748" s="6">
        <v>111.08135252761969</v>
      </c>
      <c r="S748" s="10">
        <f>AVERAGE(E748/O748)</f>
        <v>34.206185567010309</v>
      </c>
      <c r="T748" t="s">
        <v>8322</v>
      </c>
      <c r="U748" t="s">
        <v>8323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33"/>
        <v>42019.454166666663</v>
      </c>
      <c r="K749">
        <v>1418649019</v>
      </c>
      <c r="L749" s="14">
        <f t="shared" si="34"/>
        <v>41988.548831018517</v>
      </c>
      <c r="M749" s="6">
        <f t="shared" si="35"/>
        <v>31</v>
      </c>
      <c r="N749" t="b">
        <v>0</v>
      </c>
      <c r="O749">
        <v>55</v>
      </c>
      <c r="P749" t="b">
        <v>1</v>
      </c>
      <c r="Q749" t="s">
        <v>8274</v>
      </c>
      <c r="R749" s="6">
        <v>100.04285714285714</v>
      </c>
      <c r="S749" s="10">
        <f>AVERAGE(E749/O749)</f>
        <v>127.32727272727273</v>
      </c>
      <c r="T749" t="s">
        <v>8322</v>
      </c>
      <c r="U749" t="s">
        <v>8323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33"/>
        <v>41861.846828703703</v>
      </c>
      <c r="K750">
        <v>1405109966</v>
      </c>
      <c r="L750" s="14">
        <f t="shared" si="34"/>
        <v>41831.846828703703</v>
      </c>
      <c r="M750" s="6">
        <f t="shared" si="35"/>
        <v>30</v>
      </c>
      <c r="N750" t="b">
        <v>0</v>
      </c>
      <c r="O750">
        <v>44</v>
      </c>
      <c r="P750" t="b">
        <v>1</v>
      </c>
      <c r="Q750" t="s">
        <v>8274</v>
      </c>
      <c r="R750" s="6">
        <v>100.25</v>
      </c>
      <c r="S750" s="10">
        <f>AVERAGE(E750/O750)</f>
        <v>45.56818181818182</v>
      </c>
      <c r="T750" t="s">
        <v>8322</v>
      </c>
      <c r="U750" t="s">
        <v>8323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33"/>
        <v>42763.94131944445</v>
      </c>
      <c r="K751">
        <v>1483050930</v>
      </c>
      <c r="L751" s="14">
        <f t="shared" si="34"/>
        <v>42733.94131944445</v>
      </c>
      <c r="M751" s="6">
        <f t="shared" si="35"/>
        <v>30</v>
      </c>
      <c r="N751" t="b">
        <v>0</v>
      </c>
      <c r="O751">
        <v>110</v>
      </c>
      <c r="P751" t="b">
        <v>1</v>
      </c>
      <c r="Q751" t="s">
        <v>8274</v>
      </c>
      <c r="R751" s="6">
        <v>105.56</v>
      </c>
      <c r="S751" s="10">
        <f>AVERAGE(E751/O751)</f>
        <v>95.963636363636368</v>
      </c>
      <c r="T751" t="s">
        <v>8322</v>
      </c>
      <c r="U751" t="s">
        <v>8323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33"/>
        <v>41329.878148148149</v>
      </c>
      <c r="K752">
        <v>1359147872</v>
      </c>
      <c r="L752" s="14">
        <f t="shared" si="34"/>
        <v>41299.878148148149</v>
      </c>
      <c r="M752" s="6">
        <f t="shared" si="35"/>
        <v>30</v>
      </c>
      <c r="N752" t="b">
        <v>0</v>
      </c>
      <c r="O752">
        <v>59</v>
      </c>
      <c r="P752" t="b">
        <v>1</v>
      </c>
      <c r="Q752" t="s">
        <v>8274</v>
      </c>
      <c r="R752" s="6">
        <v>102.58775877587757</v>
      </c>
      <c r="S752" s="10">
        <f>AVERAGE(E752/O752)</f>
        <v>77.271186440677965</v>
      </c>
      <c r="T752" t="s">
        <v>8322</v>
      </c>
      <c r="U752" t="s">
        <v>8323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33"/>
        <v>40759.630497685182</v>
      </c>
      <c r="K753">
        <v>1308496075</v>
      </c>
      <c r="L753" s="14">
        <f t="shared" si="34"/>
        <v>40713.630497685182</v>
      </c>
      <c r="M753" s="6">
        <f t="shared" si="35"/>
        <v>46</v>
      </c>
      <c r="N753" t="b">
        <v>0</v>
      </c>
      <c r="O753">
        <v>62</v>
      </c>
      <c r="P753" t="b">
        <v>1</v>
      </c>
      <c r="Q753" t="s">
        <v>8274</v>
      </c>
      <c r="R753" s="6">
        <v>118.5</v>
      </c>
      <c r="S753" s="10">
        <f>AVERAGE(E753/O753)</f>
        <v>57.338709677419352</v>
      </c>
      <c r="T753" t="s">
        <v>8322</v>
      </c>
      <c r="U753" t="s">
        <v>8323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33"/>
        <v>42659.458333333328</v>
      </c>
      <c r="K754">
        <v>1474884417</v>
      </c>
      <c r="L754" s="14">
        <f t="shared" si="34"/>
        <v>42639.421493055561</v>
      </c>
      <c r="M754" s="6">
        <f t="shared" si="35"/>
        <v>20</v>
      </c>
      <c r="N754" t="b">
        <v>0</v>
      </c>
      <c r="O754">
        <v>105</v>
      </c>
      <c r="P754" t="b">
        <v>1</v>
      </c>
      <c r="Q754" t="s">
        <v>8274</v>
      </c>
      <c r="R754" s="6">
        <v>111.7</v>
      </c>
      <c r="S754" s="10">
        <f>AVERAGE(E754/O754)</f>
        <v>53.19047619047619</v>
      </c>
      <c r="T754" t="s">
        <v>8322</v>
      </c>
      <c r="U754" t="s">
        <v>8323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33"/>
        <v>42049.590173611112</v>
      </c>
      <c r="K755">
        <v>1421330991</v>
      </c>
      <c r="L755" s="14">
        <f t="shared" si="34"/>
        <v>42019.590173611112</v>
      </c>
      <c r="M755" s="6">
        <f t="shared" si="35"/>
        <v>30</v>
      </c>
      <c r="N755" t="b">
        <v>0</v>
      </c>
      <c r="O755">
        <v>26</v>
      </c>
      <c r="P755" t="b">
        <v>1</v>
      </c>
      <c r="Q755" t="s">
        <v>8274</v>
      </c>
      <c r="R755" s="6">
        <v>128</v>
      </c>
      <c r="S755" s="10">
        <f>AVERAGE(E755/O755)</f>
        <v>492.30769230769232</v>
      </c>
      <c r="T755" t="s">
        <v>8322</v>
      </c>
      <c r="U755" t="s">
        <v>8323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33"/>
        <v>41279.749085648145</v>
      </c>
      <c r="K756">
        <v>1354816721</v>
      </c>
      <c r="L756" s="14">
        <f t="shared" si="34"/>
        <v>41249.749085648145</v>
      </c>
      <c r="M756" s="6">
        <f t="shared" si="35"/>
        <v>30</v>
      </c>
      <c r="N756" t="b">
        <v>0</v>
      </c>
      <c r="O756">
        <v>49</v>
      </c>
      <c r="P756" t="b">
        <v>1</v>
      </c>
      <c r="Q756" t="s">
        <v>8274</v>
      </c>
      <c r="R756" s="6">
        <v>103.75000000000001</v>
      </c>
      <c r="S756" s="10">
        <f>AVERAGE(E756/O756)</f>
        <v>42.346938775510203</v>
      </c>
      <c r="T756" t="s">
        <v>8322</v>
      </c>
      <c r="U756" t="s">
        <v>8323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33"/>
        <v>41414.02847222222</v>
      </c>
      <c r="K757">
        <v>1366381877</v>
      </c>
      <c r="L757" s="14">
        <f t="shared" si="34"/>
        <v>41383.605057870373</v>
      </c>
      <c r="M757" s="6">
        <f t="shared" si="35"/>
        <v>31</v>
      </c>
      <c r="N757" t="b">
        <v>0</v>
      </c>
      <c r="O757">
        <v>68</v>
      </c>
      <c r="P757" t="b">
        <v>1</v>
      </c>
      <c r="Q757" t="s">
        <v>8274</v>
      </c>
      <c r="R757" s="6">
        <v>101.9076</v>
      </c>
      <c r="S757" s="10">
        <f>AVERAGE(E757/O757)</f>
        <v>37.466029411764708</v>
      </c>
      <c r="T757" t="s">
        <v>8322</v>
      </c>
      <c r="U757" t="s">
        <v>8323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33"/>
        <v>40651.725219907406</v>
      </c>
      <c r="K758">
        <v>1297880659</v>
      </c>
      <c r="L758" s="14">
        <f t="shared" si="34"/>
        <v>40590.766886574071</v>
      </c>
      <c r="M758" s="6">
        <f t="shared" si="35"/>
        <v>61</v>
      </c>
      <c r="N758" t="b">
        <v>0</v>
      </c>
      <c r="O758">
        <v>22</v>
      </c>
      <c r="P758" t="b">
        <v>1</v>
      </c>
      <c r="Q758" t="s">
        <v>8274</v>
      </c>
      <c r="R758" s="6">
        <v>117.71428571428571</v>
      </c>
      <c r="S758" s="10">
        <f>AVERAGE(E758/O758)</f>
        <v>37.454545454545453</v>
      </c>
      <c r="T758" t="s">
        <v>8322</v>
      </c>
      <c r="U758" t="s">
        <v>8323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33"/>
        <v>41249.054560185185</v>
      </c>
      <c r="K759">
        <v>1353547114</v>
      </c>
      <c r="L759" s="14">
        <f t="shared" si="34"/>
        <v>41235.054560185185</v>
      </c>
      <c r="M759" s="6">
        <f t="shared" si="35"/>
        <v>14</v>
      </c>
      <c r="N759" t="b">
        <v>0</v>
      </c>
      <c r="O759">
        <v>18</v>
      </c>
      <c r="P759" t="b">
        <v>1</v>
      </c>
      <c r="Q759" t="s">
        <v>8274</v>
      </c>
      <c r="R759" s="6">
        <v>238</v>
      </c>
      <c r="S759" s="10">
        <f>AVERAGE(E759/O759)</f>
        <v>33.055555555555557</v>
      </c>
      <c r="T759" t="s">
        <v>8322</v>
      </c>
      <c r="U759" t="s">
        <v>8323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33"/>
        <v>40459.836435185185</v>
      </c>
      <c r="K760">
        <v>1283976268</v>
      </c>
      <c r="L760" s="14">
        <f t="shared" si="34"/>
        <v>40429.836435185185</v>
      </c>
      <c r="M760" s="6">
        <f t="shared" si="35"/>
        <v>30</v>
      </c>
      <c r="N760" t="b">
        <v>0</v>
      </c>
      <c r="O760">
        <v>19</v>
      </c>
      <c r="P760" t="b">
        <v>1</v>
      </c>
      <c r="Q760" t="s">
        <v>8274</v>
      </c>
      <c r="R760" s="6">
        <v>102</v>
      </c>
      <c r="S760" s="10">
        <f>AVERAGE(E760/O760)</f>
        <v>134.21052631578948</v>
      </c>
      <c r="T760" t="s">
        <v>8322</v>
      </c>
      <c r="U760" t="s">
        <v>8323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33"/>
        <v>41829.330312500002</v>
      </c>
      <c r="K761">
        <v>1401436539</v>
      </c>
      <c r="L761" s="14">
        <f t="shared" si="34"/>
        <v>41789.330312500002</v>
      </c>
      <c r="M761" s="6">
        <f t="shared" si="35"/>
        <v>40</v>
      </c>
      <c r="N761" t="b">
        <v>0</v>
      </c>
      <c r="O761">
        <v>99</v>
      </c>
      <c r="P761" t="b">
        <v>1</v>
      </c>
      <c r="Q761" t="s">
        <v>8274</v>
      </c>
      <c r="R761" s="6">
        <v>101.92000000000002</v>
      </c>
      <c r="S761" s="10">
        <f>AVERAGE(E761/O761)</f>
        <v>51.474747474747474</v>
      </c>
      <c r="T761" t="s">
        <v>8322</v>
      </c>
      <c r="U761" t="s">
        <v>8323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33"/>
        <v>42700.805706018517</v>
      </c>
      <c r="K762">
        <v>1477592413</v>
      </c>
      <c r="L762" s="14">
        <f t="shared" si="34"/>
        <v>42670.764039351852</v>
      </c>
      <c r="M762" s="6">
        <f t="shared" si="35"/>
        <v>30</v>
      </c>
      <c r="N762" t="b">
        <v>0</v>
      </c>
      <c r="O762">
        <v>0</v>
      </c>
      <c r="P762" t="b">
        <v>0</v>
      </c>
      <c r="Q762" t="s">
        <v>8275</v>
      </c>
      <c r="R762" s="6">
        <v>0</v>
      </c>
      <c r="S762" s="10">
        <v>0</v>
      </c>
      <c r="T762" t="s">
        <v>8322</v>
      </c>
      <c r="U762" t="s">
        <v>8324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33"/>
        <v>41672.751458333332</v>
      </c>
      <c r="K763">
        <v>1388772126</v>
      </c>
      <c r="L763" s="14">
        <f t="shared" si="34"/>
        <v>41642.751458333332</v>
      </c>
      <c r="M763" s="6">
        <f t="shared" si="35"/>
        <v>30</v>
      </c>
      <c r="N763" t="b">
        <v>0</v>
      </c>
      <c r="O763">
        <v>6</v>
      </c>
      <c r="P763" t="b">
        <v>0</v>
      </c>
      <c r="Q763" t="s">
        <v>8275</v>
      </c>
      <c r="R763" s="6">
        <v>4.7</v>
      </c>
      <c r="S763" s="10">
        <f>AVERAGE(E763/O763)</f>
        <v>39.166666666666664</v>
      </c>
      <c r="T763" t="s">
        <v>8322</v>
      </c>
      <c r="U763" t="s">
        <v>8324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33"/>
        <v>42708.25</v>
      </c>
      <c r="K764">
        <v>1479328570</v>
      </c>
      <c r="L764" s="14">
        <f t="shared" si="34"/>
        <v>42690.858449074076</v>
      </c>
      <c r="M764" s="6">
        <f t="shared" si="35"/>
        <v>18</v>
      </c>
      <c r="N764" t="b">
        <v>0</v>
      </c>
      <c r="O764">
        <v>0</v>
      </c>
      <c r="P764" t="b">
        <v>0</v>
      </c>
      <c r="Q764" t="s">
        <v>8275</v>
      </c>
      <c r="R764" s="6">
        <v>0</v>
      </c>
      <c r="S764" s="10">
        <v>0</v>
      </c>
      <c r="T764" t="s">
        <v>8322</v>
      </c>
      <c r="U764" t="s">
        <v>8324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33"/>
        <v>41501.446851851848</v>
      </c>
      <c r="K765">
        <v>1373971408</v>
      </c>
      <c r="L765" s="14">
        <f t="shared" si="34"/>
        <v>41471.446851851848</v>
      </c>
      <c r="M765" s="6">
        <f t="shared" si="35"/>
        <v>30</v>
      </c>
      <c r="N765" t="b">
        <v>0</v>
      </c>
      <c r="O765">
        <v>1</v>
      </c>
      <c r="P765" t="b">
        <v>0</v>
      </c>
      <c r="Q765" t="s">
        <v>8275</v>
      </c>
      <c r="R765" s="6">
        <v>0.11655011655011654</v>
      </c>
      <c r="S765" s="10">
        <f>AVERAGE(E765/O765)</f>
        <v>5</v>
      </c>
      <c r="T765" t="s">
        <v>8322</v>
      </c>
      <c r="U765" t="s">
        <v>8324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33"/>
        <v>42257.173159722224</v>
      </c>
      <c r="K766">
        <v>1439266161</v>
      </c>
      <c r="L766" s="14">
        <f t="shared" si="34"/>
        <v>42227.173159722224</v>
      </c>
      <c r="M766" s="6">
        <f t="shared" si="35"/>
        <v>30</v>
      </c>
      <c r="N766" t="b">
        <v>0</v>
      </c>
      <c r="O766">
        <v>0</v>
      </c>
      <c r="P766" t="b">
        <v>0</v>
      </c>
      <c r="Q766" t="s">
        <v>8275</v>
      </c>
      <c r="R766" s="6">
        <v>0</v>
      </c>
      <c r="S766" s="10">
        <v>0</v>
      </c>
      <c r="T766" t="s">
        <v>8322</v>
      </c>
      <c r="U766" t="s">
        <v>8324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33"/>
        <v>41931.542638888888</v>
      </c>
      <c r="K767">
        <v>1411131684</v>
      </c>
      <c r="L767" s="14">
        <f t="shared" si="34"/>
        <v>41901.542638888888</v>
      </c>
      <c r="M767" s="6">
        <f t="shared" si="35"/>
        <v>30</v>
      </c>
      <c r="N767" t="b">
        <v>0</v>
      </c>
      <c r="O767">
        <v>44</v>
      </c>
      <c r="P767" t="b">
        <v>0</v>
      </c>
      <c r="Q767" t="s">
        <v>8275</v>
      </c>
      <c r="R767" s="6">
        <v>36.014285714285712</v>
      </c>
      <c r="S767" s="10">
        <f>AVERAGE(E767/O767)</f>
        <v>57.295454545454547</v>
      </c>
      <c r="T767" t="s">
        <v>8322</v>
      </c>
      <c r="U767" t="s">
        <v>8324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33"/>
        <v>42051.783368055556</v>
      </c>
      <c r="K768">
        <v>1421520483</v>
      </c>
      <c r="L768" s="14">
        <f t="shared" si="34"/>
        <v>42021.783368055556</v>
      </c>
      <c r="M768" s="6">
        <f t="shared" si="35"/>
        <v>30</v>
      </c>
      <c r="N768" t="b">
        <v>0</v>
      </c>
      <c r="O768">
        <v>0</v>
      </c>
      <c r="P768" t="b">
        <v>0</v>
      </c>
      <c r="Q768" t="s">
        <v>8275</v>
      </c>
      <c r="R768" s="6">
        <v>0</v>
      </c>
      <c r="S768" s="10">
        <v>0</v>
      </c>
      <c r="T768" t="s">
        <v>8322</v>
      </c>
      <c r="U768" t="s">
        <v>8324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33"/>
        <v>42145.143634259264</v>
      </c>
      <c r="K769">
        <v>1429586810</v>
      </c>
      <c r="L769" s="14">
        <f t="shared" si="34"/>
        <v>42115.143634259264</v>
      </c>
      <c r="M769" s="6">
        <f t="shared" si="35"/>
        <v>30</v>
      </c>
      <c r="N769" t="b">
        <v>0</v>
      </c>
      <c r="O769">
        <v>3</v>
      </c>
      <c r="P769" t="b">
        <v>0</v>
      </c>
      <c r="Q769" t="s">
        <v>8275</v>
      </c>
      <c r="R769" s="6">
        <v>3.54</v>
      </c>
      <c r="S769" s="10">
        <f>AVERAGE(E769/O769)</f>
        <v>59</v>
      </c>
      <c r="T769" t="s">
        <v>8322</v>
      </c>
      <c r="U769" t="s">
        <v>8324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33"/>
        <v>41624.207060185188</v>
      </c>
      <c r="K770">
        <v>1384577890</v>
      </c>
      <c r="L770" s="14">
        <f t="shared" si="34"/>
        <v>41594.207060185188</v>
      </c>
      <c r="M770" s="6">
        <f t="shared" si="35"/>
        <v>30</v>
      </c>
      <c r="N770" t="b">
        <v>0</v>
      </c>
      <c r="O770">
        <v>0</v>
      </c>
      <c r="P770" t="b">
        <v>0</v>
      </c>
      <c r="Q770" t="s">
        <v>8275</v>
      </c>
      <c r="R770" s="6">
        <v>0</v>
      </c>
      <c r="S770" s="10">
        <v>0</v>
      </c>
      <c r="T770" t="s">
        <v>8322</v>
      </c>
      <c r="U770" t="s">
        <v>8324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36">(((I771/60)/60)/24)+DATE(1970,1,1)</f>
        <v>41634.996458333335</v>
      </c>
      <c r="K771">
        <v>1385510094</v>
      </c>
      <c r="L771" s="14">
        <f t="shared" ref="L771:L834" si="37">(((K771/60)/60)/24)+DATE(1970,1,1)</f>
        <v>41604.996458333335</v>
      </c>
      <c r="M771" s="6">
        <f t="shared" ref="M771:M834" si="38">_xlfn.DAYS(J:J,L:L)</f>
        <v>30</v>
      </c>
      <c r="N771" t="b">
        <v>0</v>
      </c>
      <c r="O771">
        <v>52</v>
      </c>
      <c r="P771" t="b">
        <v>0</v>
      </c>
      <c r="Q771" t="s">
        <v>8275</v>
      </c>
      <c r="R771" s="6">
        <v>41.4</v>
      </c>
      <c r="S771" s="10">
        <f>AVERAGE(E771/O771)</f>
        <v>31.846153846153847</v>
      </c>
      <c r="T771" t="s">
        <v>8322</v>
      </c>
      <c r="U771" t="s">
        <v>8324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36"/>
        <v>41329.999641203707</v>
      </c>
      <c r="K772">
        <v>1358294369</v>
      </c>
      <c r="L772" s="14">
        <f t="shared" si="37"/>
        <v>41289.999641203707</v>
      </c>
      <c r="M772" s="6">
        <f t="shared" si="38"/>
        <v>40</v>
      </c>
      <c r="N772" t="b">
        <v>0</v>
      </c>
      <c r="O772">
        <v>0</v>
      </c>
      <c r="P772" t="b">
        <v>0</v>
      </c>
      <c r="Q772" t="s">
        <v>8275</v>
      </c>
      <c r="R772" s="6">
        <v>0</v>
      </c>
      <c r="S772" s="10">
        <v>0</v>
      </c>
      <c r="T772" t="s">
        <v>8322</v>
      </c>
      <c r="U772" t="s">
        <v>8324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36"/>
        <v>42399.824097222227</v>
      </c>
      <c r="K773">
        <v>1449863202</v>
      </c>
      <c r="L773" s="14">
        <f t="shared" si="37"/>
        <v>42349.824097222227</v>
      </c>
      <c r="M773" s="6">
        <f t="shared" si="38"/>
        <v>50</v>
      </c>
      <c r="N773" t="b">
        <v>0</v>
      </c>
      <c r="O773">
        <v>1</v>
      </c>
      <c r="P773" t="b">
        <v>0</v>
      </c>
      <c r="Q773" t="s">
        <v>8275</v>
      </c>
      <c r="R773" s="6">
        <v>2.6315789473684209E-2</v>
      </c>
      <c r="S773" s="10">
        <f>AVERAGE(E773/O773)</f>
        <v>10</v>
      </c>
      <c r="T773" t="s">
        <v>8322</v>
      </c>
      <c r="U773" t="s">
        <v>8324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36"/>
        <v>40118.165972222225</v>
      </c>
      <c r="K774">
        <v>1252718519</v>
      </c>
      <c r="L774" s="14">
        <f t="shared" si="37"/>
        <v>40068.056932870371</v>
      </c>
      <c r="M774" s="6">
        <f t="shared" si="38"/>
        <v>50</v>
      </c>
      <c r="N774" t="b">
        <v>0</v>
      </c>
      <c r="O774">
        <v>1</v>
      </c>
      <c r="P774" t="b">
        <v>0</v>
      </c>
      <c r="Q774" t="s">
        <v>8275</v>
      </c>
      <c r="R774" s="6">
        <v>3.3333333333333335</v>
      </c>
      <c r="S774" s="10">
        <f>AVERAGE(E774/O774)</f>
        <v>50</v>
      </c>
      <c r="T774" t="s">
        <v>8322</v>
      </c>
      <c r="U774" t="s">
        <v>8324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36"/>
        <v>42134.959027777775</v>
      </c>
      <c r="K775">
        <v>1428341985</v>
      </c>
      <c r="L775" s="14">
        <f t="shared" si="37"/>
        <v>42100.735937499994</v>
      </c>
      <c r="M775" s="6">
        <f t="shared" si="38"/>
        <v>34</v>
      </c>
      <c r="N775" t="b">
        <v>0</v>
      </c>
      <c r="O775">
        <v>2</v>
      </c>
      <c r="P775" t="b">
        <v>0</v>
      </c>
      <c r="Q775" t="s">
        <v>8275</v>
      </c>
      <c r="R775" s="6">
        <v>0.85129023676509719</v>
      </c>
      <c r="S775" s="10">
        <f>AVERAGE(E775/O775)</f>
        <v>16</v>
      </c>
      <c r="T775" t="s">
        <v>8322</v>
      </c>
      <c r="U775" t="s">
        <v>8324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36"/>
        <v>41693.780300925922</v>
      </c>
      <c r="K776">
        <v>1390589018</v>
      </c>
      <c r="L776" s="14">
        <f t="shared" si="37"/>
        <v>41663.780300925922</v>
      </c>
      <c r="M776" s="6">
        <f t="shared" si="38"/>
        <v>30</v>
      </c>
      <c r="N776" t="b">
        <v>0</v>
      </c>
      <c r="O776">
        <v>9</v>
      </c>
      <c r="P776" t="b">
        <v>0</v>
      </c>
      <c r="Q776" t="s">
        <v>8275</v>
      </c>
      <c r="R776" s="6">
        <v>70.199999999999989</v>
      </c>
      <c r="S776" s="10">
        <f>AVERAGE(E776/O776)</f>
        <v>39</v>
      </c>
      <c r="T776" t="s">
        <v>8322</v>
      </c>
      <c r="U776" t="s">
        <v>8324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36"/>
        <v>40893.060127314813</v>
      </c>
      <c r="K777">
        <v>1321406795</v>
      </c>
      <c r="L777" s="14">
        <f t="shared" si="37"/>
        <v>40863.060127314813</v>
      </c>
      <c r="M777" s="6">
        <f t="shared" si="38"/>
        <v>30</v>
      </c>
      <c r="N777" t="b">
        <v>0</v>
      </c>
      <c r="O777">
        <v>5</v>
      </c>
      <c r="P777" t="b">
        <v>0</v>
      </c>
      <c r="Q777" t="s">
        <v>8275</v>
      </c>
      <c r="R777" s="6">
        <v>1.7000000000000002</v>
      </c>
      <c r="S777" s="10">
        <f>AVERAGE(E777/O777)</f>
        <v>34</v>
      </c>
      <c r="T777" t="s">
        <v>8322</v>
      </c>
      <c r="U777" t="s">
        <v>8324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36"/>
        <v>42288.208333333328</v>
      </c>
      <c r="K778">
        <v>1441297645</v>
      </c>
      <c r="L778" s="14">
        <f t="shared" si="37"/>
        <v>42250.685706018514</v>
      </c>
      <c r="M778" s="6">
        <f t="shared" si="38"/>
        <v>38</v>
      </c>
      <c r="N778" t="b">
        <v>0</v>
      </c>
      <c r="O778">
        <v>57</v>
      </c>
      <c r="P778" t="b">
        <v>0</v>
      </c>
      <c r="Q778" t="s">
        <v>8275</v>
      </c>
      <c r="R778" s="6">
        <v>51.4</v>
      </c>
      <c r="S778" s="10">
        <f>AVERAGE(E778/O778)</f>
        <v>63.122807017543863</v>
      </c>
      <c r="T778" t="s">
        <v>8322</v>
      </c>
      <c r="U778" t="s">
        <v>8324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36"/>
        <v>41486.981215277774</v>
      </c>
      <c r="K779">
        <v>1372721577</v>
      </c>
      <c r="L779" s="14">
        <f t="shared" si="37"/>
        <v>41456.981215277774</v>
      </c>
      <c r="M779" s="6">
        <f t="shared" si="38"/>
        <v>30</v>
      </c>
      <c r="N779" t="b">
        <v>0</v>
      </c>
      <c r="O779">
        <v>3</v>
      </c>
      <c r="P779" t="b">
        <v>0</v>
      </c>
      <c r="Q779" t="s">
        <v>8275</v>
      </c>
      <c r="R779" s="6">
        <v>0.70000000000000007</v>
      </c>
      <c r="S779" s="10">
        <f>AVERAGE(E779/O779)</f>
        <v>7</v>
      </c>
      <c r="T779" t="s">
        <v>8322</v>
      </c>
      <c r="U779" t="s">
        <v>8324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36"/>
        <v>41759.702314814815</v>
      </c>
      <c r="K780">
        <v>1396284680</v>
      </c>
      <c r="L780" s="14">
        <f t="shared" si="37"/>
        <v>41729.702314814815</v>
      </c>
      <c r="M780" s="6">
        <f t="shared" si="38"/>
        <v>30</v>
      </c>
      <c r="N780" t="b">
        <v>0</v>
      </c>
      <c r="O780">
        <v>1</v>
      </c>
      <c r="P780" t="b">
        <v>0</v>
      </c>
      <c r="Q780" t="s">
        <v>8275</v>
      </c>
      <c r="R780" s="6">
        <v>0.4</v>
      </c>
      <c r="S780" s="10">
        <f>AVERAGE(E780/O780)</f>
        <v>2</v>
      </c>
      <c r="T780" t="s">
        <v>8322</v>
      </c>
      <c r="U780" t="s">
        <v>8324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36"/>
        <v>40466.166666666664</v>
      </c>
      <c r="K781">
        <v>1284567905</v>
      </c>
      <c r="L781" s="14">
        <f t="shared" si="37"/>
        <v>40436.68408564815</v>
      </c>
      <c r="M781" s="6">
        <f t="shared" si="38"/>
        <v>30</v>
      </c>
      <c r="N781" t="b">
        <v>0</v>
      </c>
      <c r="O781">
        <v>6</v>
      </c>
      <c r="P781" t="b">
        <v>0</v>
      </c>
      <c r="Q781" t="s">
        <v>8275</v>
      </c>
      <c r="R781" s="6">
        <v>2.666666666666667</v>
      </c>
      <c r="S781" s="10">
        <f>AVERAGE(E781/O781)</f>
        <v>66.666666666666671</v>
      </c>
      <c r="T781" t="s">
        <v>8322</v>
      </c>
      <c r="U781" t="s">
        <v>8324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36"/>
        <v>40666.673900462964</v>
      </c>
      <c r="K782">
        <v>1301847025</v>
      </c>
      <c r="L782" s="14">
        <f t="shared" si="37"/>
        <v>40636.673900462964</v>
      </c>
      <c r="M782" s="6">
        <f t="shared" si="38"/>
        <v>30</v>
      </c>
      <c r="N782" t="b">
        <v>0</v>
      </c>
      <c r="O782">
        <v>27</v>
      </c>
      <c r="P782" t="b">
        <v>1</v>
      </c>
      <c r="Q782" t="s">
        <v>8276</v>
      </c>
      <c r="R782" s="6">
        <v>104</v>
      </c>
      <c r="S782" s="10">
        <f>AVERAGE(E782/O782)</f>
        <v>38.518518518518519</v>
      </c>
      <c r="T782" t="s">
        <v>8325</v>
      </c>
      <c r="U782" t="s">
        <v>8326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36"/>
        <v>41433.000856481485</v>
      </c>
      <c r="K783">
        <v>1368057674</v>
      </c>
      <c r="L783" s="14">
        <f t="shared" si="37"/>
        <v>41403.000856481485</v>
      </c>
      <c r="M783" s="6">
        <f t="shared" si="38"/>
        <v>30</v>
      </c>
      <c r="N783" t="b">
        <v>0</v>
      </c>
      <c r="O783">
        <v>25</v>
      </c>
      <c r="P783" t="b">
        <v>1</v>
      </c>
      <c r="Q783" t="s">
        <v>8276</v>
      </c>
      <c r="R783" s="6">
        <v>133.15375</v>
      </c>
      <c r="S783" s="10">
        <f>AVERAGE(E783/O783)</f>
        <v>42.609200000000001</v>
      </c>
      <c r="T783" t="s">
        <v>8325</v>
      </c>
      <c r="U783" t="s">
        <v>8326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36"/>
        <v>41146.758125</v>
      </c>
      <c r="K784">
        <v>1343326302</v>
      </c>
      <c r="L784" s="14">
        <f t="shared" si="37"/>
        <v>41116.758125</v>
      </c>
      <c r="M784" s="6">
        <f t="shared" si="38"/>
        <v>30</v>
      </c>
      <c r="N784" t="b">
        <v>0</v>
      </c>
      <c r="O784">
        <v>14</v>
      </c>
      <c r="P784" t="b">
        <v>1</v>
      </c>
      <c r="Q784" t="s">
        <v>8276</v>
      </c>
      <c r="R784" s="6">
        <v>100</v>
      </c>
      <c r="S784" s="10">
        <f>AVERAGE(E784/O784)</f>
        <v>50</v>
      </c>
      <c r="T784" t="s">
        <v>8325</v>
      </c>
      <c r="U784" t="s">
        <v>8326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36"/>
        <v>41026.916666666664</v>
      </c>
      <c r="K785">
        <v>1332182049</v>
      </c>
      <c r="L785" s="14">
        <f t="shared" si="37"/>
        <v>40987.773715277777</v>
      </c>
      <c r="M785" s="6">
        <f t="shared" si="38"/>
        <v>39</v>
      </c>
      <c r="N785" t="b">
        <v>0</v>
      </c>
      <c r="O785">
        <v>35</v>
      </c>
      <c r="P785" t="b">
        <v>1</v>
      </c>
      <c r="Q785" t="s">
        <v>8276</v>
      </c>
      <c r="R785" s="6">
        <v>148.13333333333333</v>
      </c>
      <c r="S785" s="10">
        <f>AVERAGE(E785/O785)</f>
        <v>63.485714285714288</v>
      </c>
      <c r="T785" t="s">
        <v>8325</v>
      </c>
      <c r="U785" t="s">
        <v>8326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36"/>
        <v>41715.107858796298</v>
      </c>
      <c r="K786">
        <v>1391571319</v>
      </c>
      <c r="L786" s="14">
        <f t="shared" si="37"/>
        <v>41675.149525462963</v>
      </c>
      <c r="M786" s="6">
        <f t="shared" si="38"/>
        <v>40</v>
      </c>
      <c r="N786" t="b">
        <v>0</v>
      </c>
      <c r="O786">
        <v>10</v>
      </c>
      <c r="P786" t="b">
        <v>1</v>
      </c>
      <c r="Q786" t="s">
        <v>8276</v>
      </c>
      <c r="R786" s="6">
        <v>102.49999999999999</v>
      </c>
      <c r="S786" s="10">
        <f>AVERAGE(E786/O786)</f>
        <v>102.5</v>
      </c>
      <c r="T786" t="s">
        <v>8325</v>
      </c>
      <c r="U786" t="s">
        <v>8326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36"/>
        <v>41333.593923611108</v>
      </c>
      <c r="K787">
        <v>1359468915</v>
      </c>
      <c r="L787" s="14">
        <f t="shared" si="37"/>
        <v>41303.593923611108</v>
      </c>
      <c r="M787" s="6">
        <f t="shared" si="38"/>
        <v>30</v>
      </c>
      <c r="N787" t="b">
        <v>0</v>
      </c>
      <c r="O787">
        <v>29</v>
      </c>
      <c r="P787" t="b">
        <v>1</v>
      </c>
      <c r="Q787" t="s">
        <v>8276</v>
      </c>
      <c r="R787" s="6">
        <v>180.62799999999999</v>
      </c>
      <c r="S787" s="10">
        <f>AVERAGE(E787/O787)</f>
        <v>31.142758620689655</v>
      </c>
      <c r="T787" t="s">
        <v>8325</v>
      </c>
      <c r="U787" t="s">
        <v>8326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36"/>
        <v>41040.657638888886</v>
      </c>
      <c r="K788">
        <v>1331774434</v>
      </c>
      <c r="L788" s="14">
        <f t="shared" si="37"/>
        <v>40983.055949074071</v>
      </c>
      <c r="M788" s="6">
        <f t="shared" si="38"/>
        <v>57</v>
      </c>
      <c r="N788" t="b">
        <v>0</v>
      </c>
      <c r="O788">
        <v>44</v>
      </c>
      <c r="P788" t="b">
        <v>1</v>
      </c>
      <c r="Q788" t="s">
        <v>8276</v>
      </c>
      <c r="R788" s="6">
        <v>142.79999999999998</v>
      </c>
      <c r="S788" s="10">
        <f>AVERAGE(E788/O788)</f>
        <v>162.27272727272728</v>
      </c>
      <c r="T788" t="s">
        <v>8325</v>
      </c>
      <c r="U788" t="s">
        <v>8326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36"/>
        <v>41579.627615740741</v>
      </c>
      <c r="K789">
        <v>1380726226</v>
      </c>
      <c r="L789" s="14">
        <f t="shared" si="37"/>
        <v>41549.627615740741</v>
      </c>
      <c r="M789" s="6">
        <f t="shared" si="38"/>
        <v>30</v>
      </c>
      <c r="N789" t="b">
        <v>0</v>
      </c>
      <c r="O789">
        <v>17</v>
      </c>
      <c r="P789" t="b">
        <v>1</v>
      </c>
      <c r="Q789" t="s">
        <v>8276</v>
      </c>
      <c r="R789" s="6">
        <v>114.16666666666666</v>
      </c>
      <c r="S789" s="10">
        <f>AVERAGE(E789/O789)</f>
        <v>80.588235294117652</v>
      </c>
      <c r="T789" t="s">
        <v>8325</v>
      </c>
      <c r="U789" t="s">
        <v>8326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36"/>
        <v>41097.165972222225</v>
      </c>
      <c r="K790">
        <v>1338336588</v>
      </c>
      <c r="L790" s="14">
        <f t="shared" si="37"/>
        <v>41059.006805555553</v>
      </c>
      <c r="M790" s="6">
        <f t="shared" si="38"/>
        <v>38</v>
      </c>
      <c r="N790" t="b">
        <v>0</v>
      </c>
      <c r="O790">
        <v>34</v>
      </c>
      <c r="P790" t="b">
        <v>1</v>
      </c>
      <c r="Q790" t="s">
        <v>8276</v>
      </c>
      <c r="R790" s="6">
        <v>203.505</v>
      </c>
      <c r="S790" s="10">
        <f>AVERAGE(E790/O790)</f>
        <v>59.85441176470588</v>
      </c>
      <c r="T790" t="s">
        <v>8325</v>
      </c>
      <c r="U790" t="s">
        <v>8326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36"/>
        <v>41295.332638888889</v>
      </c>
      <c r="K791">
        <v>1357187280</v>
      </c>
      <c r="L791" s="14">
        <f t="shared" si="37"/>
        <v>41277.186111111114</v>
      </c>
      <c r="M791" s="6">
        <f t="shared" si="38"/>
        <v>18</v>
      </c>
      <c r="N791" t="b">
        <v>0</v>
      </c>
      <c r="O791">
        <v>14</v>
      </c>
      <c r="P791" t="b">
        <v>1</v>
      </c>
      <c r="Q791" t="s">
        <v>8276</v>
      </c>
      <c r="R791" s="6">
        <v>109.41176470588236</v>
      </c>
      <c r="S791" s="10">
        <f>AVERAGE(E791/O791)</f>
        <v>132.85714285714286</v>
      </c>
      <c r="T791" t="s">
        <v>8325</v>
      </c>
      <c r="U791" t="s">
        <v>8326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36"/>
        <v>41306.047905092593</v>
      </c>
      <c r="K792">
        <v>1357088939</v>
      </c>
      <c r="L792" s="14">
        <f t="shared" si="37"/>
        <v>41276.047905092593</v>
      </c>
      <c r="M792" s="6">
        <f t="shared" si="38"/>
        <v>30</v>
      </c>
      <c r="N792" t="b">
        <v>0</v>
      </c>
      <c r="O792">
        <v>156</v>
      </c>
      <c r="P792" t="b">
        <v>1</v>
      </c>
      <c r="Q792" t="s">
        <v>8276</v>
      </c>
      <c r="R792" s="6">
        <v>144.37459999999999</v>
      </c>
      <c r="S792" s="10">
        <f>AVERAGE(E792/O792)</f>
        <v>92.547820512820508</v>
      </c>
      <c r="T792" t="s">
        <v>8325</v>
      </c>
      <c r="U792" t="s">
        <v>8326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36"/>
        <v>41591.249305555553</v>
      </c>
      <c r="K793">
        <v>1381430646</v>
      </c>
      <c r="L793" s="14">
        <f t="shared" si="37"/>
        <v>41557.780624999999</v>
      </c>
      <c r="M793" s="6">
        <f t="shared" si="38"/>
        <v>34</v>
      </c>
      <c r="N793" t="b">
        <v>0</v>
      </c>
      <c r="O793">
        <v>128</v>
      </c>
      <c r="P793" t="b">
        <v>1</v>
      </c>
      <c r="Q793" t="s">
        <v>8276</v>
      </c>
      <c r="R793" s="6">
        <v>103.86666666666666</v>
      </c>
      <c r="S793" s="10">
        <f>AVERAGE(E793/O793)</f>
        <v>60.859375</v>
      </c>
      <c r="T793" t="s">
        <v>8325</v>
      </c>
      <c r="U793" t="s">
        <v>8326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36"/>
        <v>41585.915312500001</v>
      </c>
      <c r="K794">
        <v>1381265883</v>
      </c>
      <c r="L794" s="14">
        <f t="shared" si="37"/>
        <v>41555.873645833337</v>
      </c>
      <c r="M794" s="6">
        <f t="shared" si="38"/>
        <v>30</v>
      </c>
      <c r="N794" t="b">
        <v>0</v>
      </c>
      <c r="O794">
        <v>60</v>
      </c>
      <c r="P794" t="b">
        <v>1</v>
      </c>
      <c r="Q794" t="s">
        <v>8276</v>
      </c>
      <c r="R794" s="6">
        <v>100.44440000000002</v>
      </c>
      <c r="S794" s="10">
        <f>AVERAGE(E794/O794)</f>
        <v>41.851833333333339</v>
      </c>
      <c r="T794" t="s">
        <v>8325</v>
      </c>
      <c r="U794" t="s">
        <v>8326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36"/>
        <v>41458.207638888889</v>
      </c>
      <c r="K795">
        <v>1371491244</v>
      </c>
      <c r="L795" s="14">
        <f t="shared" si="37"/>
        <v>41442.741249999999</v>
      </c>
      <c r="M795" s="6">
        <f t="shared" si="38"/>
        <v>16</v>
      </c>
      <c r="N795" t="b">
        <v>0</v>
      </c>
      <c r="O795">
        <v>32</v>
      </c>
      <c r="P795" t="b">
        <v>1</v>
      </c>
      <c r="Q795" t="s">
        <v>8276</v>
      </c>
      <c r="R795" s="6">
        <v>102.77927272727271</v>
      </c>
      <c r="S795" s="10">
        <f>AVERAGE(E795/O795)</f>
        <v>88.325937499999995</v>
      </c>
      <c r="T795" t="s">
        <v>8325</v>
      </c>
      <c r="U795" t="s">
        <v>8326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36"/>
        <v>40791.712500000001</v>
      </c>
      <c r="K796">
        <v>1310438737</v>
      </c>
      <c r="L796" s="14">
        <f t="shared" si="37"/>
        <v>40736.115011574075</v>
      </c>
      <c r="M796" s="6">
        <f t="shared" si="38"/>
        <v>55</v>
      </c>
      <c r="N796" t="b">
        <v>0</v>
      </c>
      <c r="O796">
        <v>53</v>
      </c>
      <c r="P796" t="b">
        <v>1</v>
      </c>
      <c r="Q796" t="s">
        <v>8276</v>
      </c>
      <c r="R796" s="6">
        <v>105.31250000000001</v>
      </c>
      <c r="S796" s="10">
        <f>AVERAGE(E796/O796)</f>
        <v>158.96226415094338</v>
      </c>
      <c r="T796" t="s">
        <v>8325</v>
      </c>
      <c r="U796" t="s">
        <v>8326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36"/>
        <v>41006.207638888889</v>
      </c>
      <c r="K797">
        <v>1330094566</v>
      </c>
      <c r="L797" s="14">
        <f t="shared" si="37"/>
        <v>40963.613032407404</v>
      </c>
      <c r="M797" s="6">
        <f t="shared" si="38"/>
        <v>43</v>
      </c>
      <c r="N797" t="b">
        <v>0</v>
      </c>
      <c r="O797">
        <v>184</v>
      </c>
      <c r="P797" t="b">
        <v>1</v>
      </c>
      <c r="Q797" t="s">
        <v>8276</v>
      </c>
      <c r="R797" s="6">
        <v>111.78571428571429</v>
      </c>
      <c r="S797" s="10">
        <f>AVERAGE(E797/O797)</f>
        <v>85.054347826086953</v>
      </c>
      <c r="T797" t="s">
        <v>8325</v>
      </c>
      <c r="U797" t="s">
        <v>8326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36"/>
        <v>41532.881944444445</v>
      </c>
      <c r="K798">
        <v>1376687485</v>
      </c>
      <c r="L798" s="14">
        <f t="shared" si="37"/>
        <v>41502.882928240739</v>
      </c>
      <c r="M798" s="6">
        <f t="shared" si="38"/>
        <v>30</v>
      </c>
      <c r="N798" t="b">
        <v>0</v>
      </c>
      <c r="O798">
        <v>90</v>
      </c>
      <c r="P798" t="b">
        <v>1</v>
      </c>
      <c r="Q798" t="s">
        <v>8276</v>
      </c>
      <c r="R798" s="6">
        <v>101.35000000000001</v>
      </c>
      <c r="S798" s="10">
        <f>AVERAGE(E798/O798)</f>
        <v>112.61111111111111</v>
      </c>
      <c r="T798" t="s">
        <v>8325</v>
      </c>
      <c r="U798" t="s">
        <v>8326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36"/>
        <v>41028.166666666664</v>
      </c>
      <c r="K799">
        <v>1332978688</v>
      </c>
      <c r="L799" s="14">
        <f t="shared" si="37"/>
        <v>40996.994074074071</v>
      </c>
      <c r="M799" s="6">
        <f t="shared" si="38"/>
        <v>32</v>
      </c>
      <c r="N799" t="b">
        <v>0</v>
      </c>
      <c r="O799">
        <v>71</v>
      </c>
      <c r="P799" t="b">
        <v>1</v>
      </c>
      <c r="Q799" t="s">
        <v>8276</v>
      </c>
      <c r="R799" s="6">
        <v>107.53333333333333</v>
      </c>
      <c r="S799" s="10">
        <f>AVERAGE(E799/O799)</f>
        <v>45.436619718309856</v>
      </c>
      <c r="T799" t="s">
        <v>8325</v>
      </c>
      <c r="U799" t="s">
        <v>8326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36"/>
        <v>41912.590127314819</v>
      </c>
      <c r="K800">
        <v>1409494187</v>
      </c>
      <c r="L800" s="14">
        <f t="shared" si="37"/>
        <v>41882.590127314819</v>
      </c>
      <c r="M800" s="6">
        <f t="shared" si="38"/>
        <v>30</v>
      </c>
      <c r="N800" t="b">
        <v>0</v>
      </c>
      <c r="O800">
        <v>87</v>
      </c>
      <c r="P800" t="b">
        <v>1</v>
      </c>
      <c r="Q800" t="s">
        <v>8276</v>
      </c>
      <c r="R800" s="6">
        <v>114.88571428571429</v>
      </c>
      <c r="S800" s="10">
        <f>AVERAGE(E800/O800)</f>
        <v>46.218390804597703</v>
      </c>
      <c r="T800" t="s">
        <v>8325</v>
      </c>
      <c r="U800" t="s">
        <v>8326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36"/>
        <v>41026.667199074072</v>
      </c>
      <c r="K801">
        <v>1332950446</v>
      </c>
      <c r="L801" s="14">
        <f t="shared" si="37"/>
        <v>40996.667199074072</v>
      </c>
      <c r="M801" s="6">
        <f t="shared" si="38"/>
        <v>30</v>
      </c>
      <c r="N801" t="b">
        <v>0</v>
      </c>
      <c r="O801">
        <v>28</v>
      </c>
      <c r="P801" t="b">
        <v>1</v>
      </c>
      <c r="Q801" t="s">
        <v>8276</v>
      </c>
      <c r="R801" s="6">
        <v>100.02</v>
      </c>
      <c r="S801" s="10">
        <f>AVERAGE(E801/O801)</f>
        <v>178.60714285714286</v>
      </c>
      <c r="T801" t="s">
        <v>8325</v>
      </c>
      <c r="U801" t="s">
        <v>8326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36"/>
        <v>41893.433495370373</v>
      </c>
      <c r="K802">
        <v>1407839054</v>
      </c>
      <c r="L802" s="14">
        <f t="shared" si="37"/>
        <v>41863.433495370373</v>
      </c>
      <c r="M802" s="6">
        <f t="shared" si="38"/>
        <v>30</v>
      </c>
      <c r="N802" t="b">
        <v>0</v>
      </c>
      <c r="O802">
        <v>56</v>
      </c>
      <c r="P802" t="b">
        <v>1</v>
      </c>
      <c r="Q802" t="s">
        <v>8276</v>
      </c>
      <c r="R802" s="6">
        <v>152.13333333333335</v>
      </c>
      <c r="S802" s="10">
        <f>AVERAGE(E802/O802)</f>
        <v>40.75</v>
      </c>
      <c r="T802" t="s">
        <v>8325</v>
      </c>
      <c r="U802" t="s">
        <v>8326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36"/>
        <v>40725.795370370368</v>
      </c>
      <c r="K803">
        <v>1306955120</v>
      </c>
      <c r="L803" s="14">
        <f t="shared" si="37"/>
        <v>40695.795370370368</v>
      </c>
      <c r="M803" s="6">
        <f t="shared" si="38"/>
        <v>30</v>
      </c>
      <c r="N803" t="b">
        <v>0</v>
      </c>
      <c r="O803">
        <v>51</v>
      </c>
      <c r="P803" t="b">
        <v>1</v>
      </c>
      <c r="Q803" t="s">
        <v>8276</v>
      </c>
      <c r="R803" s="6">
        <v>111.52149999999999</v>
      </c>
      <c r="S803" s="10">
        <f>AVERAGE(E803/O803)</f>
        <v>43.733921568627444</v>
      </c>
      <c r="T803" t="s">
        <v>8325</v>
      </c>
      <c r="U803" t="s">
        <v>8326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36"/>
        <v>41169.170138888891</v>
      </c>
      <c r="K804">
        <v>1343867524</v>
      </c>
      <c r="L804" s="14">
        <f t="shared" si="37"/>
        <v>41123.022268518522</v>
      </c>
      <c r="M804" s="6">
        <f t="shared" si="38"/>
        <v>46</v>
      </c>
      <c r="N804" t="b">
        <v>0</v>
      </c>
      <c r="O804">
        <v>75</v>
      </c>
      <c r="P804" t="b">
        <v>1</v>
      </c>
      <c r="Q804" t="s">
        <v>8276</v>
      </c>
      <c r="R804" s="6">
        <v>101.33333333333334</v>
      </c>
      <c r="S804" s="10">
        <f>AVERAGE(E804/O804)</f>
        <v>81.066666666666663</v>
      </c>
      <c r="T804" t="s">
        <v>8325</v>
      </c>
      <c r="U804" t="s">
        <v>8326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36"/>
        <v>40692.041666666664</v>
      </c>
      <c r="K805">
        <v>1304376478</v>
      </c>
      <c r="L805" s="14">
        <f t="shared" si="37"/>
        <v>40665.949976851851</v>
      </c>
      <c r="M805" s="6">
        <f t="shared" si="38"/>
        <v>27</v>
      </c>
      <c r="N805" t="b">
        <v>0</v>
      </c>
      <c r="O805">
        <v>38</v>
      </c>
      <c r="P805" t="b">
        <v>1</v>
      </c>
      <c r="Q805" t="s">
        <v>8276</v>
      </c>
      <c r="R805" s="6">
        <v>123.2608695652174</v>
      </c>
      <c r="S805" s="10">
        <f>AVERAGE(E805/O805)</f>
        <v>74.60526315789474</v>
      </c>
      <c r="T805" t="s">
        <v>8325</v>
      </c>
      <c r="U805" t="s">
        <v>8326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36"/>
        <v>40747.165972222225</v>
      </c>
      <c r="K806">
        <v>1309919526</v>
      </c>
      <c r="L806" s="14">
        <f t="shared" si="37"/>
        <v>40730.105625000004</v>
      </c>
      <c r="M806" s="6">
        <f t="shared" si="38"/>
        <v>17</v>
      </c>
      <c r="N806" t="b">
        <v>0</v>
      </c>
      <c r="O806">
        <v>18</v>
      </c>
      <c r="P806" t="b">
        <v>1</v>
      </c>
      <c r="Q806" t="s">
        <v>8276</v>
      </c>
      <c r="R806" s="6">
        <v>100</v>
      </c>
      <c r="S806" s="10">
        <f>AVERAGE(E806/O806)</f>
        <v>305.55555555555554</v>
      </c>
      <c r="T806" t="s">
        <v>8325</v>
      </c>
      <c r="U806" t="s">
        <v>8326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36"/>
        <v>40740.958333333336</v>
      </c>
      <c r="K807">
        <v>1306525512</v>
      </c>
      <c r="L807" s="14">
        <f t="shared" si="37"/>
        <v>40690.823055555556</v>
      </c>
      <c r="M807" s="6">
        <f t="shared" si="38"/>
        <v>50</v>
      </c>
      <c r="N807" t="b">
        <v>0</v>
      </c>
      <c r="O807">
        <v>54</v>
      </c>
      <c r="P807" t="b">
        <v>1</v>
      </c>
      <c r="Q807" t="s">
        <v>8276</v>
      </c>
      <c r="R807" s="6">
        <v>105</v>
      </c>
      <c r="S807" s="10">
        <f>AVERAGE(E807/O807)</f>
        <v>58.333333333333336</v>
      </c>
      <c r="T807" t="s">
        <v>8325</v>
      </c>
      <c r="U807" t="s">
        <v>8326</v>
      </c>
    </row>
    <row r="808" spans="1:21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36"/>
        <v>40793.691423611112</v>
      </c>
      <c r="K808">
        <v>1312821339</v>
      </c>
      <c r="L808" s="14">
        <f t="shared" si="37"/>
        <v>40763.691423611112</v>
      </c>
      <c r="M808" s="6">
        <f t="shared" si="38"/>
        <v>30</v>
      </c>
      <c r="N808" t="b">
        <v>0</v>
      </c>
      <c r="O808">
        <v>71</v>
      </c>
      <c r="P808" t="b">
        <v>1</v>
      </c>
      <c r="Q808" t="s">
        <v>8276</v>
      </c>
      <c r="R808" s="6">
        <v>104.4375</v>
      </c>
      <c r="S808" s="10">
        <f>AVERAGE(E808/O808)</f>
        <v>117.67605633802818</v>
      </c>
      <c r="T808" t="s">
        <v>8325</v>
      </c>
      <c r="U808" t="s">
        <v>8326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36"/>
        <v>42795.083333333328</v>
      </c>
      <c r="K809">
        <v>1485270311</v>
      </c>
      <c r="L809" s="14">
        <f t="shared" si="37"/>
        <v>42759.628599537042</v>
      </c>
      <c r="M809" s="6">
        <f t="shared" si="38"/>
        <v>36</v>
      </c>
      <c r="N809" t="b">
        <v>0</v>
      </c>
      <c r="O809">
        <v>57</v>
      </c>
      <c r="P809" t="b">
        <v>1</v>
      </c>
      <c r="Q809" t="s">
        <v>8276</v>
      </c>
      <c r="R809" s="6">
        <v>105.125</v>
      </c>
      <c r="S809" s="10">
        <f>AVERAGE(E809/O809)</f>
        <v>73.771929824561397</v>
      </c>
      <c r="T809" t="s">
        <v>8325</v>
      </c>
      <c r="U809" t="s">
        <v>8326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36"/>
        <v>41995.207638888889</v>
      </c>
      <c r="K810">
        <v>1416363886</v>
      </c>
      <c r="L810" s="14">
        <f t="shared" si="37"/>
        <v>41962.100532407407</v>
      </c>
      <c r="M810" s="6">
        <f t="shared" si="38"/>
        <v>33</v>
      </c>
      <c r="N810" t="b">
        <v>0</v>
      </c>
      <c r="O810">
        <v>43</v>
      </c>
      <c r="P810" t="b">
        <v>1</v>
      </c>
      <c r="Q810" t="s">
        <v>8276</v>
      </c>
      <c r="R810" s="6">
        <v>100</v>
      </c>
      <c r="S810" s="10">
        <f>AVERAGE(E810/O810)</f>
        <v>104.65116279069767</v>
      </c>
      <c r="T810" t="s">
        <v>8325</v>
      </c>
      <c r="U810" t="s">
        <v>8326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36"/>
        <v>41658.833680555559</v>
      </c>
      <c r="K811">
        <v>1387569630</v>
      </c>
      <c r="L811" s="14">
        <f t="shared" si="37"/>
        <v>41628.833680555559</v>
      </c>
      <c r="M811" s="6">
        <f t="shared" si="38"/>
        <v>30</v>
      </c>
      <c r="N811" t="b">
        <v>0</v>
      </c>
      <c r="O811">
        <v>52</v>
      </c>
      <c r="P811" t="b">
        <v>1</v>
      </c>
      <c r="Q811" t="s">
        <v>8276</v>
      </c>
      <c r="R811" s="6">
        <v>103.77499999999999</v>
      </c>
      <c r="S811" s="10">
        <f>AVERAGE(E811/O811)</f>
        <v>79.82692307692308</v>
      </c>
      <c r="T811" t="s">
        <v>8325</v>
      </c>
      <c r="U811" t="s">
        <v>8326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36"/>
        <v>41153.056273148148</v>
      </c>
      <c r="K812">
        <v>1343870462</v>
      </c>
      <c r="L812" s="14">
        <f t="shared" si="37"/>
        <v>41123.056273148148</v>
      </c>
      <c r="M812" s="6">
        <f t="shared" si="38"/>
        <v>30</v>
      </c>
      <c r="N812" t="b">
        <v>0</v>
      </c>
      <c r="O812">
        <v>27</v>
      </c>
      <c r="P812" t="b">
        <v>1</v>
      </c>
      <c r="Q812" t="s">
        <v>8276</v>
      </c>
      <c r="R812" s="6">
        <v>105</v>
      </c>
      <c r="S812" s="10">
        <f>AVERAGE(E812/O812)</f>
        <v>58.333333333333336</v>
      </c>
      <c r="T812" t="s">
        <v>8325</v>
      </c>
      <c r="U812" t="s">
        <v>8326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36"/>
        <v>41465.702777777777</v>
      </c>
      <c r="K813">
        <v>1371569202</v>
      </c>
      <c r="L813" s="14">
        <f t="shared" si="37"/>
        <v>41443.643541666665</v>
      </c>
      <c r="M813" s="6">
        <f t="shared" si="38"/>
        <v>22</v>
      </c>
      <c r="N813" t="b">
        <v>0</v>
      </c>
      <c r="O813">
        <v>12</v>
      </c>
      <c r="P813" t="b">
        <v>1</v>
      </c>
      <c r="Q813" t="s">
        <v>8276</v>
      </c>
      <c r="R813" s="6">
        <v>104</v>
      </c>
      <c r="S813" s="10">
        <f>AVERAGE(E813/O813)</f>
        <v>86.666666666666671</v>
      </c>
      <c r="T813" t="s">
        <v>8325</v>
      </c>
      <c r="U813" t="s">
        <v>8326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36"/>
        <v>41334.581944444442</v>
      </c>
      <c r="K814">
        <v>1357604752</v>
      </c>
      <c r="L814" s="14">
        <f t="shared" si="37"/>
        <v>41282.017962962964</v>
      </c>
      <c r="M814" s="6">
        <f t="shared" si="38"/>
        <v>52</v>
      </c>
      <c r="N814" t="b">
        <v>0</v>
      </c>
      <c r="O814">
        <v>33</v>
      </c>
      <c r="P814" t="b">
        <v>1</v>
      </c>
      <c r="Q814" t="s">
        <v>8276</v>
      </c>
      <c r="R814" s="6">
        <v>151.83333333333334</v>
      </c>
      <c r="S814" s="10">
        <f>AVERAGE(E814/O814)</f>
        <v>27.606060606060606</v>
      </c>
      <c r="T814" t="s">
        <v>8325</v>
      </c>
      <c r="U814" t="s">
        <v>8326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36"/>
        <v>41110.960243055553</v>
      </c>
      <c r="K815">
        <v>1340233365</v>
      </c>
      <c r="L815" s="14">
        <f t="shared" si="37"/>
        <v>41080.960243055553</v>
      </c>
      <c r="M815" s="6">
        <f t="shared" si="38"/>
        <v>30</v>
      </c>
      <c r="N815" t="b">
        <v>0</v>
      </c>
      <c r="O815">
        <v>96</v>
      </c>
      <c r="P815" t="b">
        <v>1</v>
      </c>
      <c r="Q815" t="s">
        <v>8276</v>
      </c>
      <c r="R815" s="6">
        <v>159.99600000000001</v>
      </c>
      <c r="S815" s="10">
        <f>AVERAGE(E815/O815)</f>
        <v>24.999375000000001</v>
      </c>
      <c r="T815" t="s">
        <v>8325</v>
      </c>
      <c r="U815" t="s">
        <v>8326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36"/>
        <v>40694.75277777778</v>
      </c>
      <c r="K816">
        <v>1305568201</v>
      </c>
      <c r="L816" s="14">
        <f t="shared" si="37"/>
        <v>40679.743067129632</v>
      </c>
      <c r="M816" s="6">
        <f t="shared" si="38"/>
        <v>15</v>
      </c>
      <c r="N816" t="b">
        <v>0</v>
      </c>
      <c r="O816">
        <v>28</v>
      </c>
      <c r="P816" t="b">
        <v>1</v>
      </c>
      <c r="Q816" t="s">
        <v>8276</v>
      </c>
      <c r="R816" s="6">
        <v>127.3</v>
      </c>
      <c r="S816" s="10">
        <f>AVERAGE(E816/O816)</f>
        <v>45.464285714285715</v>
      </c>
      <c r="T816" t="s">
        <v>8325</v>
      </c>
      <c r="U816" t="s">
        <v>8326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36"/>
        <v>41944.917858796296</v>
      </c>
      <c r="K817">
        <v>1412287303</v>
      </c>
      <c r="L817" s="14">
        <f t="shared" si="37"/>
        <v>41914.917858796296</v>
      </c>
      <c r="M817" s="6">
        <f t="shared" si="38"/>
        <v>30</v>
      </c>
      <c r="N817" t="b">
        <v>0</v>
      </c>
      <c r="O817">
        <v>43</v>
      </c>
      <c r="P817" t="b">
        <v>1</v>
      </c>
      <c r="Q817" t="s">
        <v>8276</v>
      </c>
      <c r="R817" s="6">
        <v>107</v>
      </c>
      <c r="S817" s="10">
        <f>AVERAGE(E817/O817)</f>
        <v>99.534883720930239</v>
      </c>
      <c r="T817" t="s">
        <v>8325</v>
      </c>
      <c r="U817" t="s">
        <v>8326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36"/>
        <v>41373.270833333336</v>
      </c>
      <c r="K818">
        <v>1362776043</v>
      </c>
      <c r="L818" s="14">
        <f t="shared" si="37"/>
        <v>41341.870868055557</v>
      </c>
      <c r="M818" s="6">
        <f t="shared" si="38"/>
        <v>32</v>
      </c>
      <c r="N818" t="b">
        <v>0</v>
      </c>
      <c r="O818">
        <v>205</v>
      </c>
      <c r="P818" t="b">
        <v>1</v>
      </c>
      <c r="Q818" t="s">
        <v>8276</v>
      </c>
      <c r="R818" s="6">
        <v>115.12214285714286</v>
      </c>
      <c r="S818" s="10">
        <f>AVERAGE(E818/O818)</f>
        <v>39.31</v>
      </c>
      <c r="T818" t="s">
        <v>8325</v>
      </c>
      <c r="U818" t="s">
        <v>8326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36"/>
        <v>40979.207638888889</v>
      </c>
      <c r="K819">
        <v>1326810211</v>
      </c>
      <c r="L819" s="14">
        <f t="shared" si="37"/>
        <v>40925.599664351852</v>
      </c>
      <c r="M819" s="6">
        <f t="shared" si="38"/>
        <v>54</v>
      </c>
      <c r="N819" t="b">
        <v>0</v>
      </c>
      <c r="O819">
        <v>23</v>
      </c>
      <c r="P819" t="b">
        <v>1</v>
      </c>
      <c r="Q819" t="s">
        <v>8276</v>
      </c>
      <c r="R819" s="6">
        <v>137.11066666666665</v>
      </c>
      <c r="S819" s="10">
        <f>AVERAGE(E819/O819)</f>
        <v>89.419999999999987</v>
      </c>
      <c r="T819" t="s">
        <v>8325</v>
      </c>
      <c r="U819" t="s">
        <v>8326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36"/>
        <v>41128.709027777775</v>
      </c>
      <c r="K820">
        <v>1343682681</v>
      </c>
      <c r="L820" s="14">
        <f t="shared" si="37"/>
        <v>41120.882881944446</v>
      </c>
      <c r="M820" s="6">
        <f t="shared" si="38"/>
        <v>8</v>
      </c>
      <c r="N820" t="b">
        <v>0</v>
      </c>
      <c r="O820">
        <v>19</v>
      </c>
      <c r="P820" t="b">
        <v>1</v>
      </c>
      <c r="Q820" t="s">
        <v>8276</v>
      </c>
      <c r="R820" s="6">
        <v>155.71428571428572</v>
      </c>
      <c r="S820" s="10">
        <f>AVERAGE(E820/O820)</f>
        <v>28.684210526315791</v>
      </c>
      <c r="T820" t="s">
        <v>8325</v>
      </c>
      <c r="U820" t="s">
        <v>8326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36"/>
        <v>41629.197222222225</v>
      </c>
      <c r="K821">
        <v>1386806254</v>
      </c>
      <c r="L821" s="14">
        <f t="shared" si="37"/>
        <v>41619.998310185183</v>
      </c>
      <c r="M821" s="6">
        <f t="shared" si="38"/>
        <v>10</v>
      </c>
      <c r="N821" t="b">
        <v>0</v>
      </c>
      <c r="O821">
        <v>14</v>
      </c>
      <c r="P821" t="b">
        <v>1</v>
      </c>
      <c r="Q821" t="s">
        <v>8276</v>
      </c>
      <c r="R821" s="6">
        <v>108.74999999999999</v>
      </c>
      <c r="S821" s="10">
        <f>AVERAGE(E821/O821)</f>
        <v>31.071428571428573</v>
      </c>
      <c r="T821" t="s">
        <v>8325</v>
      </c>
      <c r="U821" t="s">
        <v>8326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36"/>
        <v>41799.208333333336</v>
      </c>
      <c r="K822">
        <v>1399666342</v>
      </c>
      <c r="L822" s="14">
        <f t="shared" si="37"/>
        <v>41768.841921296298</v>
      </c>
      <c r="M822" s="6">
        <f t="shared" si="38"/>
        <v>31</v>
      </c>
      <c r="N822" t="b">
        <v>0</v>
      </c>
      <c r="O822">
        <v>38</v>
      </c>
      <c r="P822" t="b">
        <v>1</v>
      </c>
      <c r="Q822" t="s">
        <v>8276</v>
      </c>
      <c r="R822" s="6">
        <v>134.05000000000001</v>
      </c>
      <c r="S822" s="10">
        <f>AVERAGE(E822/O822)</f>
        <v>70.55263157894737</v>
      </c>
      <c r="T822" t="s">
        <v>8325</v>
      </c>
      <c r="U822" t="s">
        <v>8326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36"/>
        <v>42128.167361111111</v>
      </c>
      <c r="K823">
        <v>1427753265</v>
      </c>
      <c r="L823" s="14">
        <f t="shared" si="37"/>
        <v>42093.922048611115</v>
      </c>
      <c r="M823" s="6">
        <f t="shared" si="38"/>
        <v>35</v>
      </c>
      <c r="N823" t="b">
        <v>0</v>
      </c>
      <c r="O823">
        <v>78</v>
      </c>
      <c r="P823" t="b">
        <v>1</v>
      </c>
      <c r="Q823" t="s">
        <v>8276</v>
      </c>
      <c r="R823" s="6">
        <v>100</v>
      </c>
      <c r="S823" s="10">
        <f>AVERAGE(E823/O823)</f>
        <v>224.12820512820514</v>
      </c>
      <c r="T823" t="s">
        <v>8325</v>
      </c>
      <c r="U823" t="s">
        <v>8326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36"/>
        <v>41187.947337962964</v>
      </c>
      <c r="K824">
        <v>1346885050</v>
      </c>
      <c r="L824" s="14">
        <f t="shared" si="37"/>
        <v>41157.947337962964</v>
      </c>
      <c r="M824" s="6">
        <f t="shared" si="38"/>
        <v>30</v>
      </c>
      <c r="N824" t="b">
        <v>0</v>
      </c>
      <c r="O824">
        <v>69</v>
      </c>
      <c r="P824" t="b">
        <v>1</v>
      </c>
      <c r="Q824" t="s">
        <v>8276</v>
      </c>
      <c r="R824" s="6">
        <v>119.16666666666667</v>
      </c>
      <c r="S824" s="10">
        <f>AVERAGE(E824/O824)</f>
        <v>51.811594202898547</v>
      </c>
      <c r="T824" t="s">
        <v>8325</v>
      </c>
      <c r="U824" t="s">
        <v>8326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36"/>
        <v>42085.931157407409</v>
      </c>
      <c r="K825">
        <v>1424474452</v>
      </c>
      <c r="L825" s="14">
        <f t="shared" si="37"/>
        <v>42055.972824074073</v>
      </c>
      <c r="M825" s="6">
        <f t="shared" si="38"/>
        <v>30</v>
      </c>
      <c r="N825" t="b">
        <v>0</v>
      </c>
      <c r="O825">
        <v>33</v>
      </c>
      <c r="P825" t="b">
        <v>1</v>
      </c>
      <c r="Q825" t="s">
        <v>8276</v>
      </c>
      <c r="R825" s="6">
        <v>179.5</v>
      </c>
      <c r="S825" s="10">
        <f>AVERAGE(E825/O825)</f>
        <v>43.515151515151516</v>
      </c>
      <c r="T825" t="s">
        <v>8325</v>
      </c>
      <c r="U825" t="s">
        <v>8326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36"/>
        <v>40286.290972222225</v>
      </c>
      <c r="K826">
        <v>1268459318</v>
      </c>
      <c r="L826" s="14">
        <f t="shared" si="37"/>
        <v>40250.242106481484</v>
      </c>
      <c r="M826" s="6">
        <f t="shared" si="38"/>
        <v>36</v>
      </c>
      <c r="N826" t="b">
        <v>0</v>
      </c>
      <c r="O826">
        <v>54</v>
      </c>
      <c r="P826" t="b">
        <v>1</v>
      </c>
      <c r="Q826" t="s">
        <v>8276</v>
      </c>
      <c r="R826" s="6">
        <v>134.38124999999999</v>
      </c>
      <c r="S826" s="10">
        <f>AVERAGE(E826/O826)</f>
        <v>39.816666666666663</v>
      </c>
      <c r="T826" t="s">
        <v>8325</v>
      </c>
      <c r="U826" t="s">
        <v>8326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36"/>
        <v>41211.306527777779</v>
      </c>
      <c r="K827">
        <v>1349335284</v>
      </c>
      <c r="L827" s="14">
        <f t="shared" si="37"/>
        <v>41186.306527777779</v>
      </c>
      <c r="M827" s="6">
        <f t="shared" si="38"/>
        <v>25</v>
      </c>
      <c r="N827" t="b">
        <v>0</v>
      </c>
      <c r="O827">
        <v>99</v>
      </c>
      <c r="P827" t="b">
        <v>1</v>
      </c>
      <c r="Q827" t="s">
        <v>8276</v>
      </c>
      <c r="R827" s="6">
        <v>100.43200000000002</v>
      </c>
      <c r="S827" s="10">
        <f>AVERAGE(E827/O827)</f>
        <v>126.8080808080808</v>
      </c>
      <c r="T827" t="s">
        <v>8325</v>
      </c>
      <c r="U827" t="s">
        <v>8326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36"/>
        <v>40993.996874999997</v>
      </c>
      <c r="K828">
        <v>1330908930</v>
      </c>
      <c r="L828" s="14">
        <f t="shared" si="37"/>
        <v>40973.038541666669</v>
      </c>
      <c r="M828" s="6">
        <f t="shared" si="38"/>
        <v>20</v>
      </c>
      <c r="N828" t="b">
        <v>0</v>
      </c>
      <c r="O828">
        <v>49</v>
      </c>
      <c r="P828" t="b">
        <v>1</v>
      </c>
      <c r="Q828" t="s">
        <v>8276</v>
      </c>
      <c r="R828" s="6">
        <v>101.45454545454547</v>
      </c>
      <c r="S828" s="10">
        <f>AVERAGE(E828/O828)</f>
        <v>113.87755102040816</v>
      </c>
      <c r="T828" t="s">
        <v>8325</v>
      </c>
      <c r="U828" t="s">
        <v>8326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36"/>
        <v>40953.825694444444</v>
      </c>
      <c r="K829">
        <v>1326972107</v>
      </c>
      <c r="L829" s="14">
        <f t="shared" si="37"/>
        <v>40927.473460648151</v>
      </c>
      <c r="M829" s="6">
        <f t="shared" si="38"/>
        <v>26</v>
      </c>
      <c r="N829" t="b">
        <v>0</v>
      </c>
      <c r="O829">
        <v>11</v>
      </c>
      <c r="P829" t="b">
        <v>1</v>
      </c>
      <c r="Q829" t="s">
        <v>8276</v>
      </c>
      <c r="R829" s="6">
        <v>103.33333333333334</v>
      </c>
      <c r="S829" s="10">
        <f>AVERAGE(E829/O829)</f>
        <v>28.181818181818183</v>
      </c>
      <c r="T829" t="s">
        <v>8325</v>
      </c>
      <c r="U829" t="s">
        <v>8326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36"/>
        <v>41085.683333333334</v>
      </c>
      <c r="K830">
        <v>1339549982</v>
      </c>
      <c r="L830" s="14">
        <f t="shared" si="37"/>
        <v>41073.050717592596</v>
      </c>
      <c r="M830" s="6">
        <f t="shared" si="38"/>
        <v>12</v>
      </c>
      <c r="N830" t="b">
        <v>0</v>
      </c>
      <c r="O830">
        <v>38</v>
      </c>
      <c r="P830" t="b">
        <v>1</v>
      </c>
      <c r="Q830" t="s">
        <v>8276</v>
      </c>
      <c r="R830" s="6">
        <v>107</v>
      </c>
      <c r="S830" s="10">
        <f>AVERAGE(E830/O830)</f>
        <v>36.60526315789474</v>
      </c>
      <c r="T830" t="s">
        <v>8325</v>
      </c>
      <c r="U830" t="s">
        <v>8326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36"/>
        <v>42564.801388888889</v>
      </c>
      <c r="K831">
        <v>1463253240</v>
      </c>
      <c r="L831" s="14">
        <f t="shared" si="37"/>
        <v>42504.801388888889</v>
      </c>
      <c r="M831" s="6">
        <f t="shared" si="38"/>
        <v>60</v>
      </c>
      <c r="N831" t="b">
        <v>0</v>
      </c>
      <c r="O831">
        <v>16</v>
      </c>
      <c r="P831" t="b">
        <v>1</v>
      </c>
      <c r="Q831" t="s">
        <v>8276</v>
      </c>
      <c r="R831" s="6">
        <v>104</v>
      </c>
      <c r="S831" s="10">
        <f>AVERAGE(E831/O831)</f>
        <v>32.5</v>
      </c>
      <c r="T831" t="s">
        <v>8325</v>
      </c>
      <c r="U831" t="s">
        <v>8326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36"/>
        <v>41355.484085648146</v>
      </c>
      <c r="K832">
        <v>1361363825</v>
      </c>
      <c r="L832" s="14">
        <f t="shared" si="37"/>
        <v>41325.525752314818</v>
      </c>
      <c r="M832" s="6">
        <f t="shared" si="38"/>
        <v>30</v>
      </c>
      <c r="N832" t="b">
        <v>0</v>
      </c>
      <c r="O832">
        <v>32</v>
      </c>
      <c r="P832" t="b">
        <v>1</v>
      </c>
      <c r="Q832" t="s">
        <v>8276</v>
      </c>
      <c r="R832" s="6">
        <v>107.83333333333334</v>
      </c>
      <c r="S832" s="10">
        <f>AVERAGE(E832/O832)</f>
        <v>60.65625</v>
      </c>
      <c r="T832" t="s">
        <v>8325</v>
      </c>
      <c r="U832" t="s">
        <v>8326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36"/>
        <v>41026.646921296298</v>
      </c>
      <c r="K833">
        <v>1332948694</v>
      </c>
      <c r="L833" s="14">
        <f t="shared" si="37"/>
        <v>40996.646921296298</v>
      </c>
      <c r="M833" s="6">
        <f t="shared" si="38"/>
        <v>30</v>
      </c>
      <c r="N833" t="b">
        <v>0</v>
      </c>
      <c r="O833">
        <v>20</v>
      </c>
      <c r="P833" t="b">
        <v>1</v>
      </c>
      <c r="Q833" t="s">
        <v>8276</v>
      </c>
      <c r="R833" s="6">
        <v>233.33333333333334</v>
      </c>
      <c r="S833" s="10">
        <f>AVERAGE(E833/O833)</f>
        <v>175</v>
      </c>
      <c r="T833" t="s">
        <v>8325</v>
      </c>
      <c r="U833" t="s">
        <v>8326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36"/>
        <v>40929.342361111114</v>
      </c>
      <c r="K834">
        <v>1321978335</v>
      </c>
      <c r="L834" s="14">
        <f t="shared" si="37"/>
        <v>40869.675173611111</v>
      </c>
      <c r="M834" s="6">
        <f t="shared" si="38"/>
        <v>60</v>
      </c>
      <c r="N834" t="b">
        <v>0</v>
      </c>
      <c r="O834">
        <v>154</v>
      </c>
      <c r="P834" t="b">
        <v>1</v>
      </c>
      <c r="Q834" t="s">
        <v>8276</v>
      </c>
      <c r="R834" s="6">
        <v>100.60706666666665</v>
      </c>
      <c r="S834" s="10">
        <f>AVERAGE(E834/O834)</f>
        <v>97.993896103896105</v>
      </c>
      <c r="T834" t="s">
        <v>8325</v>
      </c>
      <c r="U834" t="s">
        <v>8326</v>
      </c>
    </row>
    <row r="835" spans="1:21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39">(((I835/60)/60)/24)+DATE(1970,1,1)</f>
        <v>41748.878182870372</v>
      </c>
      <c r="K835">
        <v>1395349475</v>
      </c>
      <c r="L835" s="14">
        <f t="shared" ref="L835:L898" si="40">(((K835/60)/60)/24)+DATE(1970,1,1)</f>
        <v>41718.878182870372</v>
      </c>
      <c r="M835" s="6">
        <f t="shared" ref="M835:M898" si="41">_xlfn.DAYS(J:J,L:L)</f>
        <v>30</v>
      </c>
      <c r="N835" t="b">
        <v>0</v>
      </c>
      <c r="O835">
        <v>41</v>
      </c>
      <c r="P835" t="b">
        <v>1</v>
      </c>
      <c r="Q835" t="s">
        <v>8276</v>
      </c>
      <c r="R835" s="6">
        <v>101.66666666666666</v>
      </c>
      <c r="S835" s="10">
        <f>AVERAGE(E835/O835)</f>
        <v>148.78048780487805</v>
      </c>
      <c r="T835" t="s">
        <v>8325</v>
      </c>
      <c r="U835" t="s">
        <v>8326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39"/>
        <v>41456.165972222225</v>
      </c>
      <c r="K836">
        <v>1369770292</v>
      </c>
      <c r="L836" s="14">
        <f t="shared" si="40"/>
        <v>41422.822824074072</v>
      </c>
      <c r="M836" s="6">
        <f t="shared" si="41"/>
        <v>34</v>
      </c>
      <c r="N836" t="b">
        <v>0</v>
      </c>
      <c r="O836">
        <v>75</v>
      </c>
      <c r="P836" t="b">
        <v>1</v>
      </c>
      <c r="Q836" t="s">
        <v>8276</v>
      </c>
      <c r="R836" s="6">
        <v>131.0181818181818</v>
      </c>
      <c r="S836" s="10">
        <f>AVERAGE(E836/O836)</f>
        <v>96.08</v>
      </c>
      <c r="T836" t="s">
        <v>8325</v>
      </c>
      <c r="U836" t="s">
        <v>8326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39"/>
        <v>41048.125</v>
      </c>
      <c r="K837">
        <v>1333709958</v>
      </c>
      <c r="L837" s="14">
        <f t="shared" si="40"/>
        <v>41005.45784722222</v>
      </c>
      <c r="M837" s="6">
        <f t="shared" si="41"/>
        <v>43</v>
      </c>
      <c r="N837" t="b">
        <v>0</v>
      </c>
      <c r="O837">
        <v>40</v>
      </c>
      <c r="P837" t="b">
        <v>1</v>
      </c>
      <c r="Q837" t="s">
        <v>8276</v>
      </c>
      <c r="R837" s="6">
        <v>117.25000000000001</v>
      </c>
      <c r="S837" s="10">
        <f>AVERAGE(E837/O837)</f>
        <v>58.625</v>
      </c>
      <c r="T837" t="s">
        <v>8325</v>
      </c>
      <c r="U837" t="s">
        <v>8326</v>
      </c>
    </row>
    <row r="838" spans="1:21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39"/>
        <v>41554.056921296295</v>
      </c>
      <c r="K838">
        <v>1378516918</v>
      </c>
      <c r="L838" s="14">
        <f t="shared" si="40"/>
        <v>41524.056921296295</v>
      </c>
      <c r="M838" s="6">
        <f t="shared" si="41"/>
        <v>30</v>
      </c>
      <c r="N838" t="b">
        <v>0</v>
      </c>
      <c r="O838">
        <v>46</v>
      </c>
      <c r="P838" t="b">
        <v>1</v>
      </c>
      <c r="Q838" t="s">
        <v>8276</v>
      </c>
      <c r="R838" s="6">
        <v>100.93039999999999</v>
      </c>
      <c r="S838" s="10">
        <f>AVERAGE(E838/O838)</f>
        <v>109.70695652173914</v>
      </c>
      <c r="T838" t="s">
        <v>8325</v>
      </c>
      <c r="U838" t="s">
        <v>8326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39"/>
        <v>41760.998402777775</v>
      </c>
      <c r="K839">
        <v>1396396662</v>
      </c>
      <c r="L839" s="14">
        <f t="shared" si="40"/>
        <v>41730.998402777775</v>
      </c>
      <c r="M839" s="6">
        <f t="shared" si="41"/>
        <v>30</v>
      </c>
      <c r="N839" t="b">
        <v>0</v>
      </c>
      <c r="O839">
        <v>62</v>
      </c>
      <c r="P839" t="b">
        <v>1</v>
      </c>
      <c r="Q839" t="s">
        <v>8276</v>
      </c>
      <c r="R839" s="6">
        <v>121.8</v>
      </c>
      <c r="S839" s="10">
        <f>AVERAGE(E839/O839)</f>
        <v>49.112903225806448</v>
      </c>
      <c r="T839" t="s">
        <v>8325</v>
      </c>
      <c r="U839" t="s">
        <v>8326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39"/>
        <v>40925.897974537038</v>
      </c>
      <c r="K840">
        <v>1324243985</v>
      </c>
      <c r="L840" s="14">
        <f t="shared" si="40"/>
        <v>40895.897974537038</v>
      </c>
      <c r="M840" s="6">
        <f t="shared" si="41"/>
        <v>30</v>
      </c>
      <c r="N840" t="b">
        <v>0</v>
      </c>
      <c r="O840">
        <v>61</v>
      </c>
      <c r="P840" t="b">
        <v>1</v>
      </c>
      <c r="Q840" t="s">
        <v>8276</v>
      </c>
      <c r="R840" s="6">
        <v>145.4</v>
      </c>
      <c r="S840" s="10">
        <f>AVERAGE(E840/O840)</f>
        <v>47.672131147540981</v>
      </c>
      <c r="T840" t="s">
        <v>8325</v>
      </c>
      <c r="U840" t="s">
        <v>8326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39"/>
        <v>41174.763379629629</v>
      </c>
      <c r="K841">
        <v>1345745956</v>
      </c>
      <c r="L841" s="14">
        <f t="shared" si="40"/>
        <v>41144.763379629629</v>
      </c>
      <c r="M841" s="6">
        <f t="shared" si="41"/>
        <v>30</v>
      </c>
      <c r="N841" t="b">
        <v>0</v>
      </c>
      <c r="O841">
        <v>96</v>
      </c>
      <c r="P841" t="b">
        <v>1</v>
      </c>
      <c r="Q841" t="s">
        <v>8276</v>
      </c>
      <c r="R841" s="6">
        <v>116.61660000000001</v>
      </c>
      <c r="S841" s="10">
        <f>AVERAGE(E841/O841)</f>
        <v>60.737812499999997</v>
      </c>
      <c r="T841" t="s">
        <v>8325</v>
      </c>
      <c r="U841" t="s">
        <v>8326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39"/>
        <v>42637.226701388892</v>
      </c>
      <c r="K842">
        <v>1472102787</v>
      </c>
      <c r="L842" s="14">
        <f t="shared" si="40"/>
        <v>42607.226701388892</v>
      </c>
      <c r="M842" s="6">
        <f t="shared" si="41"/>
        <v>30</v>
      </c>
      <c r="N842" t="b">
        <v>0</v>
      </c>
      <c r="O842">
        <v>190</v>
      </c>
      <c r="P842" t="b">
        <v>1</v>
      </c>
      <c r="Q842" t="s">
        <v>8277</v>
      </c>
      <c r="R842" s="6">
        <v>120.4166</v>
      </c>
      <c r="S842" s="10">
        <f>AVERAGE(E842/O842)</f>
        <v>63.37715789473684</v>
      </c>
      <c r="T842" t="s">
        <v>8325</v>
      </c>
      <c r="U842" t="s">
        <v>8327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39"/>
        <v>41953.88035879629</v>
      </c>
      <c r="K843">
        <v>1413058063</v>
      </c>
      <c r="L843" s="14">
        <f t="shared" si="40"/>
        <v>41923.838692129626</v>
      </c>
      <c r="M843" s="6">
        <f t="shared" si="41"/>
        <v>30</v>
      </c>
      <c r="N843" t="b">
        <v>1</v>
      </c>
      <c r="O843">
        <v>94</v>
      </c>
      <c r="P843" t="b">
        <v>1</v>
      </c>
      <c r="Q843" t="s">
        <v>8277</v>
      </c>
      <c r="R843" s="6">
        <v>101.32000000000001</v>
      </c>
      <c r="S843" s="10">
        <f>AVERAGE(E843/O843)</f>
        <v>53.893617021276597</v>
      </c>
      <c r="T843" t="s">
        <v>8325</v>
      </c>
      <c r="U843" t="s">
        <v>8327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39"/>
        <v>41561.165972222225</v>
      </c>
      <c r="K844">
        <v>1378735983</v>
      </c>
      <c r="L844" s="14">
        <f t="shared" si="40"/>
        <v>41526.592395833337</v>
      </c>
      <c r="M844" s="6">
        <f t="shared" si="41"/>
        <v>35</v>
      </c>
      <c r="N844" t="b">
        <v>1</v>
      </c>
      <c r="O844">
        <v>39</v>
      </c>
      <c r="P844" t="b">
        <v>1</v>
      </c>
      <c r="Q844" t="s">
        <v>8277</v>
      </c>
      <c r="R844" s="6">
        <v>104.32</v>
      </c>
      <c r="S844" s="10">
        <f>AVERAGE(E844/O844)</f>
        <v>66.871794871794876</v>
      </c>
      <c r="T844" t="s">
        <v>8325</v>
      </c>
      <c r="U844" t="s">
        <v>8327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39"/>
        <v>42712.333333333328</v>
      </c>
      <c r="K845">
        <v>1479708680</v>
      </c>
      <c r="L845" s="14">
        <f t="shared" si="40"/>
        <v>42695.257870370369</v>
      </c>
      <c r="M845" s="6">
        <f t="shared" si="41"/>
        <v>17</v>
      </c>
      <c r="N845" t="b">
        <v>0</v>
      </c>
      <c r="O845">
        <v>127</v>
      </c>
      <c r="P845" t="b">
        <v>1</v>
      </c>
      <c r="Q845" t="s">
        <v>8277</v>
      </c>
      <c r="R845" s="6">
        <v>267.13333333333333</v>
      </c>
      <c r="S845" s="10">
        <f>AVERAGE(E845/O845)</f>
        <v>63.102362204724407</v>
      </c>
      <c r="T845" t="s">
        <v>8325</v>
      </c>
      <c r="U845" t="s">
        <v>8327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39"/>
        <v>41944.207638888889</v>
      </c>
      <c r="K846">
        <v>1411489552</v>
      </c>
      <c r="L846" s="14">
        <f t="shared" si="40"/>
        <v>41905.684629629628</v>
      </c>
      <c r="M846" s="6">
        <f t="shared" si="41"/>
        <v>39</v>
      </c>
      <c r="N846" t="b">
        <v>1</v>
      </c>
      <c r="O846">
        <v>159</v>
      </c>
      <c r="P846" t="b">
        <v>1</v>
      </c>
      <c r="Q846" t="s">
        <v>8277</v>
      </c>
      <c r="R846" s="6">
        <v>194.13333333333333</v>
      </c>
      <c r="S846" s="10">
        <f>AVERAGE(E846/O846)</f>
        <v>36.628930817610062</v>
      </c>
      <c r="T846" t="s">
        <v>8325</v>
      </c>
      <c r="U846" t="s">
        <v>8327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39"/>
        <v>42618.165972222225</v>
      </c>
      <c r="K847">
        <v>1469595396</v>
      </c>
      <c r="L847" s="14">
        <f t="shared" si="40"/>
        <v>42578.205972222218</v>
      </c>
      <c r="M847" s="6">
        <f t="shared" si="41"/>
        <v>40</v>
      </c>
      <c r="N847" t="b">
        <v>0</v>
      </c>
      <c r="O847">
        <v>177</v>
      </c>
      <c r="P847" t="b">
        <v>1</v>
      </c>
      <c r="Q847" t="s">
        <v>8277</v>
      </c>
      <c r="R847" s="6">
        <v>120.3802</v>
      </c>
      <c r="S847" s="10">
        <f>AVERAGE(E847/O847)</f>
        <v>34.005706214689269</v>
      </c>
      <c r="T847" t="s">
        <v>8325</v>
      </c>
      <c r="U847" t="s">
        <v>8327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39"/>
        <v>41708.583333333336</v>
      </c>
      <c r="K848">
        <v>1393233855</v>
      </c>
      <c r="L848" s="14">
        <f t="shared" si="40"/>
        <v>41694.391840277778</v>
      </c>
      <c r="M848" s="6">
        <f t="shared" si="41"/>
        <v>14</v>
      </c>
      <c r="N848" t="b">
        <v>0</v>
      </c>
      <c r="O848">
        <v>47</v>
      </c>
      <c r="P848" t="b">
        <v>1</v>
      </c>
      <c r="Q848" t="s">
        <v>8277</v>
      </c>
      <c r="R848" s="6">
        <v>122.00090909090908</v>
      </c>
      <c r="S848" s="10">
        <f>AVERAGE(E848/O848)</f>
        <v>28.553404255319148</v>
      </c>
      <c r="T848" t="s">
        <v>8325</v>
      </c>
      <c r="U848" t="s">
        <v>8327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39"/>
        <v>42195.79833333334</v>
      </c>
      <c r="K849">
        <v>1433963376</v>
      </c>
      <c r="L849" s="14">
        <f t="shared" si="40"/>
        <v>42165.79833333334</v>
      </c>
      <c r="M849" s="6">
        <f t="shared" si="41"/>
        <v>30</v>
      </c>
      <c r="N849" t="b">
        <v>0</v>
      </c>
      <c r="O849">
        <v>1</v>
      </c>
      <c r="P849" t="b">
        <v>1</v>
      </c>
      <c r="Q849" t="s">
        <v>8277</v>
      </c>
      <c r="R849" s="6">
        <v>100</v>
      </c>
      <c r="S849" s="10">
        <f>AVERAGE(E849/O849)</f>
        <v>10</v>
      </c>
      <c r="T849" t="s">
        <v>8325</v>
      </c>
      <c r="U849" t="s">
        <v>8327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39"/>
        <v>42108.792048611111</v>
      </c>
      <c r="K850">
        <v>1426446033</v>
      </c>
      <c r="L850" s="14">
        <f t="shared" si="40"/>
        <v>42078.792048611111</v>
      </c>
      <c r="M850" s="6">
        <f t="shared" si="41"/>
        <v>30</v>
      </c>
      <c r="N850" t="b">
        <v>0</v>
      </c>
      <c r="O850">
        <v>16</v>
      </c>
      <c r="P850" t="b">
        <v>1</v>
      </c>
      <c r="Q850" t="s">
        <v>8277</v>
      </c>
      <c r="R850" s="6">
        <v>100</v>
      </c>
      <c r="S850" s="10">
        <f>AVERAGE(E850/O850)</f>
        <v>18.75</v>
      </c>
      <c r="T850" t="s">
        <v>8325</v>
      </c>
      <c r="U850" t="s">
        <v>8327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39"/>
        <v>42079.107222222221</v>
      </c>
      <c r="K851">
        <v>1424057664</v>
      </c>
      <c r="L851" s="14">
        <f t="shared" si="40"/>
        <v>42051.148888888885</v>
      </c>
      <c r="M851" s="6">
        <f t="shared" si="41"/>
        <v>28</v>
      </c>
      <c r="N851" t="b">
        <v>0</v>
      </c>
      <c r="O851">
        <v>115</v>
      </c>
      <c r="P851" t="b">
        <v>1</v>
      </c>
      <c r="Q851" t="s">
        <v>8277</v>
      </c>
      <c r="R851" s="6">
        <v>119.9</v>
      </c>
      <c r="S851" s="10">
        <f>AVERAGE(E851/O851)</f>
        <v>41.704347826086959</v>
      </c>
      <c r="T851" t="s">
        <v>8325</v>
      </c>
      <c r="U851" t="s">
        <v>8327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39"/>
        <v>42485.207638888889</v>
      </c>
      <c r="K852">
        <v>1458762717</v>
      </c>
      <c r="L852" s="14">
        <f t="shared" si="40"/>
        <v>42452.827743055561</v>
      </c>
      <c r="M852" s="6">
        <f t="shared" si="41"/>
        <v>33</v>
      </c>
      <c r="N852" t="b">
        <v>0</v>
      </c>
      <c r="O852">
        <v>133</v>
      </c>
      <c r="P852" t="b">
        <v>1</v>
      </c>
      <c r="Q852" t="s">
        <v>8277</v>
      </c>
      <c r="R852" s="6">
        <v>155.17499999999998</v>
      </c>
      <c r="S852" s="10">
        <f>AVERAGE(E852/O852)</f>
        <v>46.669172932330824</v>
      </c>
      <c r="T852" t="s">
        <v>8325</v>
      </c>
      <c r="U852" t="s">
        <v>8327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39"/>
        <v>42582.822916666672</v>
      </c>
      <c r="K853">
        <v>1464815253</v>
      </c>
      <c r="L853" s="14">
        <f t="shared" si="40"/>
        <v>42522.880243055552</v>
      </c>
      <c r="M853" s="6">
        <f t="shared" si="41"/>
        <v>60</v>
      </c>
      <c r="N853" t="b">
        <v>0</v>
      </c>
      <c r="O853">
        <v>70</v>
      </c>
      <c r="P853" t="b">
        <v>1</v>
      </c>
      <c r="Q853" t="s">
        <v>8277</v>
      </c>
      <c r="R853" s="6">
        <v>130.44999999999999</v>
      </c>
      <c r="S853" s="10">
        <f>AVERAGE(E853/O853)</f>
        <v>37.271428571428572</v>
      </c>
      <c r="T853" t="s">
        <v>8325</v>
      </c>
      <c r="U853" t="s">
        <v>8327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39"/>
        <v>42667.875</v>
      </c>
      <c r="K854">
        <v>1476386395</v>
      </c>
      <c r="L854" s="14">
        <f t="shared" si="40"/>
        <v>42656.805497685185</v>
      </c>
      <c r="M854" s="6">
        <f t="shared" si="41"/>
        <v>11</v>
      </c>
      <c r="N854" t="b">
        <v>0</v>
      </c>
      <c r="O854">
        <v>62</v>
      </c>
      <c r="P854" t="b">
        <v>1</v>
      </c>
      <c r="Q854" t="s">
        <v>8277</v>
      </c>
      <c r="R854" s="6">
        <v>104.97142857142859</v>
      </c>
      <c r="S854" s="10">
        <f>AVERAGE(E854/O854)</f>
        <v>59.258064516129032</v>
      </c>
      <c r="T854" t="s">
        <v>8325</v>
      </c>
      <c r="U854" t="s">
        <v>8327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39"/>
        <v>42051.832280092596</v>
      </c>
      <c r="K855">
        <v>1421524709</v>
      </c>
      <c r="L855" s="14">
        <f t="shared" si="40"/>
        <v>42021.832280092596</v>
      </c>
      <c r="M855" s="6">
        <f t="shared" si="41"/>
        <v>30</v>
      </c>
      <c r="N855" t="b">
        <v>0</v>
      </c>
      <c r="O855">
        <v>10</v>
      </c>
      <c r="P855" t="b">
        <v>1</v>
      </c>
      <c r="Q855" t="s">
        <v>8277</v>
      </c>
      <c r="R855" s="6">
        <v>100</v>
      </c>
      <c r="S855" s="10">
        <f>AVERAGE(E855/O855)</f>
        <v>30</v>
      </c>
      <c r="T855" t="s">
        <v>8325</v>
      </c>
      <c r="U855" t="s">
        <v>8327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39"/>
        <v>42732.212337962963</v>
      </c>
      <c r="K856">
        <v>1480309546</v>
      </c>
      <c r="L856" s="14">
        <f t="shared" si="40"/>
        <v>42702.212337962963</v>
      </c>
      <c r="M856" s="6">
        <f t="shared" si="41"/>
        <v>30</v>
      </c>
      <c r="N856" t="b">
        <v>0</v>
      </c>
      <c r="O856">
        <v>499</v>
      </c>
      <c r="P856" t="b">
        <v>1</v>
      </c>
      <c r="Q856" t="s">
        <v>8277</v>
      </c>
      <c r="R856" s="6">
        <v>118.2205035971223</v>
      </c>
      <c r="S856" s="10">
        <f>AVERAGE(E856/O856)</f>
        <v>65.8623246492986</v>
      </c>
      <c r="T856" t="s">
        <v>8325</v>
      </c>
      <c r="U856" t="s">
        <v>8327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39"/>
        <v>42575.125196759262</v>
      </c>
      <c r="K857">
        <v>1466737217</v>
      </c>
      <c r="L857" s="14">
        <f t="shared" si="40"/>
        <v>42545.125196759262</v>
      </c>
      <c r="M857" s="6">
        <f t="shared" si="41"/>
        <v>30</v>
      </c>
      <c r="N857" t="b">
        <v>0</v>
      </c>
      <c r="O857">
        <v>47</v>
      </c>
      <c r="P857" t="b">
        <v>1</v>
      </c>
      <c r="Q857" t="s">
        <v>8277</v>
      </c>
      <c r="R857" s="6">
        <v>103.44827586206897</v>
      </c>
      <c r="S857" s="10">
        <f>AVERAGE(E857/O857)</f>
        <v>31.914893617021278</v>
      </c>
      <c r="T857" t="s">
        <v>8325</v>
      </c>
      <c r="U857" t="s">
        <v>8327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39"/>
        <v>42668.791666666672</v>
      </c>
      <c r="K858">
        <v>1472282956</v>
      </c>
      <c r="L858" s="14">
        <f t="shared" si="40"/>
        <v>42609.311990740738</v>
      </c>
      <c r="M858" s="6">
        <f t="shared" si="41"/>
        <v>59</v>
      </c>
      <c r="N858" t="b">
        <v>0</v>
      </c>
      <c r="O858">
        <v>28</v>
      </c>
      <c r="P858" t="b">
        <v>1</v>
      </c>
      <c r="Q858" t="s">
        <v>8277</v>
      </c>
      <c r="R858" s="6">
        <v>218.00000000000003</v>
      </c>
      <c r="S858" s="10">
        <f>AVERAGE(E858/O858)</f>
        <v>19.464285714285715</v>
      </c>
      <c r="T858" t="s">
        <v>8325</v>
      </c>
      <c r="U858" t="s">
        <v>8327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39"/>
        <v>42333.623043981483</v>
      </c>
      <c r="K859">
        <v>1444831031</v>
      </c>
      <c r="L859" s="14">
        <f t="shared" si="40"/>
        <v>42291.581377314811</v>
      </c>
      <c r="M859" s="6">
        <f t="shared" si="41"/>
        <v>42</v>
      </c>
      <c r="N859" t="b">
        <v>0</v>
      </c>
      <c r="O859">
        <v>24</v>
      </c>
      <c r="P859" t="b">
        <v>1</v>
      </c>
      <c r="Q859" t="s">
        <v>8277</v>
      </c>
      <c r="R859" s="6">
        <v>100</v>
      </c>
      <c r="S859" s="10">
        <f>AVERAGE(E859/O859)</f>
        <v>50</v>
      </c>
      <c r="T859" t="s">
        <v>8325</v>
      </c>
      <c r="U859" t="s">
        <v>8327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39"/>
        <v>42109.957638888889</v>
      </c>
      <c r="K860">
        <v>1426528418</v>
      </c>
      <c r="L860" s="14">
        <f t="shared" si="40"/>
        <v>42079.745578703703</v>
      </c>
      <c r="M860" s="6">
        <f t="shared" si="41"/>
        <v>30</v>
      </c>
      <c r="N860" t="b">
        <v>0</v>
      </c>
      <c r="O860">
        <v>76</v>
      </c>
      <c r="P860" t="b">
        <v>1</v>
      </c>
      <c r="Q860" t="s">
        <v>8277</v>
      </c>
      <c r="R860" s="6">
        <v>144.00583333333333</v>
      </c>
      <c r="S860" s="10">
        <f>AVERAGE(E860/O860)</f>
        <v>22.737763157894737</v>
      </c>
      <c r="T860" t="s">
        <v>8325</v>
      </c>
      <c r="U860" t="s">
        <v>8327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39"/>
        <v>42159</v>
      </c>
      <c r="K861">
        <v>1430768468</v>
      </c>
      <c r="L861" s="14">
        <f t="shared" si="40"/>
        <v>42128.820231481484</v>
      </c>
      <c r="M861" s="6">
        <f t="shared" si="41"/>
        <v>31</v>
      </c>
      <c r="N861" t="b">
        <v>0</v>
      </c>
      <c r="O861">
        <v>98</v>
      </c>
      <c r="P861" t="b">
        <v>1</v>
      </c>
      <c r="Q861" t="s">
        <v>8277</v>
      </c>
      <c r="R861" s="6">
        <v>104.67500000000001</v>
      </c>
      <c r="S861" s="10">
        <f>AVERAGE(E861/O861)</f>
        <v>42.724489795918366</v>
      </c>
      <c r="T861" t="s">
        <v>8325</v>
      </c>
      <c r="U861" t="s">
        <v>8327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39"/>
        <v>41600.524456018517</v>
      </c>
      <c r="K862">
        <v>1382528113</v>
      </c>
      <c r="L862" s="14">
        <f t="shared" si="40"/>
        <v>41570.482789351852</v>
      </c>
      <c r="M862" s="6">
        <f t="shared" si="41"/>
        <v>30</v>
      </c>
      <c r="N862" t="b">
        <v>0</v>
      </c>
      <c r="O862">
        <v>48</v>
      </c>
      <c r="P862" t="b">
        <v>0</v>
      </c>
      <c r="Q862" t="s">
        <v>8278</v>
      </c>
      <c r="R862" s="6">
        <v>18.142857142857142</v>
      </c>
      <c r="S862" s="10">
        <f>AVERAGE(E862/O862)</f>
        <v>52.916666666666664</v>
      </c>
      <c r="T862" t="s">
        <v>8325</v>
      </c>
      <c r="U862" t="s">
        <v>8328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39"/>
        <v>42629.965324074074</v>
      </c>
      <c r="K863">
        <v>1471475404</v>
      </c>
      <c r="L863" s="14">
        <f t="shared" si="40"/>
        <v>42599.965324074074</v>
      </c>
      <c r="M863" s="6">
        <f t="shared" si="41"/>
        <v>30</v>
      </c>
      <c r="N863" t="b">
        <v>0</v>
      </c>
      <c r="O863">
        <v>2</v>
      </c>
      <c r="P863" t="b">
        <v>0</v>
      </c>
      <c r="Q863" t="s">
        <v>8278</v>
      </c>
      <c r="R863" s="6">
        <v>2.2444444444444445</v>
      </c>
      <c r="S863" s="10">
        <f>AVERAGE(E863/O863)</f>
        <v>50.5</v>
      </c>
      <c r="T863" t="s">
        <v>8325</v>
      </c>
      <c r="U863" t="s">
        <v>8328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39"/>
        <v>41589.596620370372</v>
      </c>
      <c r="K864">
        <v>1381583948</v>
      </c>
      <c r="L864" s="14">
        <f t="shared" si="40"/>
        <v>41559.5549537037</v>
      </c>
      <c r="M864" s="6">
        <f t="shared" si="41"/>
        <v>30</v>
      </c>
      <c r="N864" t="b">
        <v>0</v>
      </c>
      <c r="O864">
        <v>4</v>
      </c>
      <c r="P864" t="b">
        <v>0</v>
      </c>
      <c r="Q864" t="s">
        <v>8278</v>
      </c>
      <c r="R864" s="6">
        <v>0.33999999999999997</v>
      </c>
      <c r="S864" s="10">
        <f>AVERAGE(E864/O864)</f>
        <v>42.5</v>
      </c>
      <c r="T864" t="s">
        <v>8325</v>
      </c>
      <c r="U864" t="s">
        <v>8328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39"/>
        <v>40951.117662037039</v>
      </c>
      <c r="K865">
        <v>1326422966</v>
      </c>
      <c r="L865" s="14">
        <f t="shared" si="40"/>
        <v>40921.117662037039</v>
      </c>
      <c r="M865" s="6">
        <f t="shared" si="41"/>
        <v>30</v>
      </c>
      <c r="N865" t="b">
        <v>0</v>
      </c>
      <c r="O865">
        <v>5</v>
      </c>
      <c r="P865" t="b">
        <v>0</v>
      </c>
      <c r="Q865" t="s">
        <v>8278</v>
      </c>
      <c r="R865" s="6">
        <v>4.5</v>
      </c>
      <c r="S865" s="10">
        <f>AVERAGE(E865/O865)</f>
        <v>18</v>
      </c>
      <c r="T865" t="s">
        <v>8325</v>
      </c>
      <c r="U865" t="s">
        <v>8328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39"/>
        <v>41563.415972222225</v>
      </c>
      <c r="K866">
        <v>1379990038</v>
      </c>
      <c r="L866" s="14">
        <f t="shared" si="40"/>
        <v>41541.106921296298</v>
      </c>
      <c r="M866" s="6">
        <f t="shared" si="41"/>
        <v>22</v>
      </c>
      <c r="N866" t="b">
        <v>0</v>
      </c>
      <c r="O866">
        <v>79</v>
      </c>
      <c r="P866" t="b">
        <v>0</v>
      </c>
      <c r="Q866" t="s">
        <v>8278</v>
      </c>
      <c r="R866" s="6">
        <v>41.53846153846154</v>
      </c>
      <c r="S866" s="10">
        <f>AVERAGE(E866/O866)</f>
        <v>34.177215189873415</v>
      </c>
      <c r="T866" t="s">
        <v>8325</v>
      </c>
      <c r="U866" t="s">
        <v>8328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39"/>
        <v>41290.77311342593</v>
      </c>
      <c r="K867">
        <v>1353177197</v>
      </c>
      <c r="L867" s="14">
        <f t="shared" si="40"/>
        <v>41230.77311342593</v>
      </c>
      <c r="M867" s="6">
        <f t="shared" si="41"/>
        <v>60</v>
      </c>
      <c r="N867" t="b">
        <v>0</v>
      </c>
      <c r="O867">
        <v>2</v>
      </c>
      <c r="P867" t="b">
        <v>0</v>
      </c>
      <c r="Q867" t="s">
        <v>8278</v>
      </c>
      <c r="R867" s="6">
        <v>2.0454545454545454</v>
      </c>
      <c r="S867" s="10">
        <f>AVERAGE(E867/O867)</f>
        <v>22.5</v>
      </c>
      <c r="T867" t="s">
        <v>8325</v>
      </c>
      <c r="U867" t="s">
        <v>8328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39"/>
        <v>42063.631944444445</v>
      </c>
      <c r="K868">
        <v>1421853518</v>
      </c>
      <c r="L868" s="14">
        <f t="shared" si="40"/>
        <v>42025.637939814813</v>
      </c>
      <c r="M868" s="6">
        <f t="shared" si="41"/>
        <v>38</v>
      </c>
      <c r="N868" t="b">
        <v>0</v>
      </c>
      <c r="O868">
        <v>11</v>
      </c>
      <c r="P868" t="b">
        <v>0</v>
      </c>
      <c r="Q868" t="s">
        <v>8278</v>
      </c>
      <c r="R868" s="6">
        <v>18.285714285714285</v>
      </c>
      <c r="S868" s="10">
        <f>AVERAGE(E868/O868)</f>
        <v>58.18181818181818</v>
      </c>
      <c r="T868" t="s">
        <v>8325</v>
      </c>
      <c r="U868" t="s">
        <v>8328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39"/>
        <v>40148.207638888889</v>
      </c>
      <c r="K869">
        <v>1254450706</v>
      </c>
      <c r="L869" s="14">
        <f t="shared" si="40"/>
        <v>40088.105393518519</v>
      </c>
      <c r="M869" s="6">
        <f t="shared" si="41"/>
        <v>60</v>
      </c>
      <c r="N869" t="b">
        <v>0</v>
      </c>
      <c r="O869">
        <v>11</v>
      </c>
      <c r="P869" t="b">
        <v>0</v>
      </c>
      <c r="Q869" t="s">
        <v>8278</v>
      </c>
      <c r="R869" s="6">
        <v>24.02</v>
      </c>
      <c r="S869" s="10">
        <f>AVERAGE(E869/O869)</f>
        <v>109.18181818181819</v>
      </c>
      <c r="T869" t="s">
        <v>8325</v>
      </c>
      <c r="U869" t="s">
        <v>8328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39"/>
        <v>41646.027754629627</v>
      </c>
      <c r="K870">
        <v>1386463198</v>
      </c>
      <c r="L870" s="14">
        <f t="shared" si="40"/>
        <v>41616.027754629627</v>
      </c>
      <c r="M870" s="6">
        <f t="shared" si="41"/>
        <v>30</v>
      </c>
      <c r="N870" t="b">
        <v>0</v>
      </c>
      <c r="O870">
        <v>1</v>
      </c>
      <c r="P870" t="b">
        <v>0</v>
      </c>
      <c r="Q870" t="s">
        <v>8278</v>
      </c>
      <c r="R870" s="6">
        <v>0.1111111111111111</v>
      </c>
      <c r="S870" s="10">
        <f>AVERAGE(E870/O870)</f>
        <v>50</v>
      </c>
      <c r="T870" t="s">
        <v>8325</v>
      </c>
      <c r="U870" t="s">
        <v>8328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39"/>
        <v>41372.803900462961</v>
      </c>
      <c r="K871">
        <v>1362860257</v>
      </c>
      <c r="L871" s="14">
        <f t="shared" si="40"/>
        <v>41342.845567129632</v>
      </c>
      <c r="M871" s="6">
        <f t="shared" si="41"/>
        <v>30</v>
      </c>
      <c r="N871" t="b">
        <v>0</v>
      </c>
      <c r="O871">
        <v>3</v>
      </c>
      <c r="P871" t="b">
        <v>0</v>
      </c>
      <c r="Q871" t="s">
        <v>8278</v>
      </c>
      <c r="R871" s="6">
        <v>11.818181818181818</v>
      </c>
      <c r="S871" s="10">
        <f>AVERAGE(E871/O871)</f>
        <v>346.66666666666669</v>
      </c>
      <c r="T871" t="s">
        <v>8325</v>
      </c>
      <c r="U871" t="s">
        <v>8328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39"/>
        <v>41518.022256944445</v>
      </c>
      <c r="K872">
        <v>1375403523</v>
      </c>
      <c r="L872" s="14">
        <f t="shared" si="40"/>
        <v>41488.022256944445</v>
      </c>
      <c r="M872" s="6">
        <f t="shared" si="41"/>
        <v>30</v>
      </c>
      <c r="N872" t="b">
        <v>0</v>
      </c>
      <c r="O872">
        <v>5</v>
      </c>
      <c r="P872" t="b">
        <v>0</v>
      </c>
      <c r="Q872" t="s">
        <v>8278</v>
      </c>
      <c r="R872" s="6">
        <v>0.31</v>
      </c>
      <c r="S872" s="10">
        <f>AVERAGE(E872/O872)</f>
        <v>12.4</v>
      </c>
      <c r="T872" t="s">
        <v>8325</v>
      </c>
      <c r="U872" t="s">
        <v>8328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39"/>
        <v>41607.602951388886</v>
      </c>
      <c r="K873">
        <v>1383139695</v>
      </c>
      <c r="L873" s="14">
        <f t="shared" si="40"/>
        <v>41577.561284722222</v>
      </c>
      <c r="M873" s="6">
        <f t="shared" si="41"/>
        <v>30</v>
      </c>
      <c r="N873" t="b">
        <v>0</v>
      </c>
      <c r="O873">
        <v>12</v>
      </c>
      <c r="P873" t="b">
        <v>0</v>
      </c>
      <c r="Q873" t="s">
        <v>8278</v>
      </c>
      <c r="R873" s="6">
        <v>5.416666666666667</v>
      </c>
      <c r="S873" s="10">
        <f>AVERAGE(E873/O873)</f>
        <v>27.083333333333332</v>
      </c>
      <c r="T873" t="s">
        <v>8325</v>
      </c>
      <c r="U873" t="s">
        <v>8328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39"/>
        <v>40612.825543981482</v>
      </c>
      <c r="K874">
        <v>1295898527</v>
      </c>
      <c r="L874" s="14">
        <f t="shared" si="40"/>
        <v>40567.825543981482</v>
      </c>
      <c r="M874" s="6">
        <f t="shared" si="41"/>
        <v>45</v>
      </c>
      <c r="N874" t="b">
        <v>0</v>
      </c>
      <c r="O874">
        <v>2</v>
      </c>
      <c r="P874" t="b">
        <v>0</v>
      </c>
      <c r="Q874" t="s">
        <v>8278</v>
      </c>
      <c r="R874" s="6">
        <v>0.8125</v>
      </c>
      <c r="S874" s="10">
        <f>AVERAGE(E874/O874)</f>
        <v>32.5</v>
      </c>
      <c r="T874" t="s">
        <v>8325</v>
      </c>
      <c r="U874" t="s">
        <v>8328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39"/>
        <v>41224.208796296298</v>
      </c>
      <c r="K875">
        <v>1349150440</v>
      </c>
      <c r="L875" s="14">
        <f t="shared" si="40"/>
        <v>41184.167129629634</v>
      </c>
      <c r="M875" s="6">
        <f t="shared" si="41"/>
        <v>40</v>
      </c>
      <c r="N875" t="b">
        <v>0</v>
      </c>
      <c r="O875">
        <v>5</v>
      </c>
      <c r="P875" t="b">
        <v>0</v>
      </c>
      <c r="Q875" t="s">
        <v>8278</v>
      </c>
      <c r="R875" s="6">
        <v>1.2857142857142856</v>
      </c>
      <c r="S875" s="10">
        <f>AVERAGE(E875/O875)</f>
        <v>9</v>
      </c>
      <c r="T875" t="s">
        <v>8325</v>
      </c>
      <c r="U875" t="s">
        <v>8328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39"/>
        <v>41398.583726851852</v>
      </c>
      <c r="K876">
        <v>1365084034</v>
      </c>
      <c r="L876" s="14">
        <f t="shared" si="40"/>
        <v>41368.583726851852</v>
      </c>
      <c r="M876" s="6">
        <f t="shared" si="41"/>
        <v>30</v>
      </c>
      <c r="N876" t="b">
        <v>0</v>
      </c>
      <c r="O876">
        <v>21</v>
      </c>
      <c r="P876" t="b">
        <v>0</v>
      </c>
      <c r="Q876" t="s">
        <v>8278</v>
      </c>
      <c r="R876" s="6">
        <v>24.333333333333336</v>
      </c>
      <c r="S876" s="10">
        <f>AVERAGE(E876/O876)</f>
        <v>34.761904761904759</v>
      </c>
      <c r="T876" t="s">
        <v>8325</v>
      </c>
      <c r="U876" t="s">
        <v>8328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39"/>
        <v>42268.723738425921</v>
      </c>
      <c r="K877">
        <v>1441128131</v>
      </c>
      <c r="L877" s="14">
        <f t="shared" si="40"/>
        <v>42248.723738425921</v>
      </c>
      <c r="M877" s="6">
        <f t="shared" si="41"/>
        <v>20</v>
      </c>
      <c r="N877" t="b">
        <v>0</v>
      </c>
      <c r="O877">
        <v>0</v>
      </c>
      <c r="P877" t="b">
        <v>0</v>
      </c>
      <c r="Q877" t="s">
        <v>8278</v>
      </c>
      <c r="R877" s="6">
        <v>0</v>
      </c>
      <c r="S877" s="10">
        <v>0</v>
      </c>
      <c r="T877" t="s">
        <v>8325</v>
      </c>
      <c r="U877" t="s">
        <v>8328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39"/>
        <v>41309.496840277774</v>
      </c>
      <c r="K878">
        <v>1357127727</v>
      </c>
      <c r="L878" s="14">
        <f t="shared" si="40"/>
        <v>41276.496840277774</v>
      </c>
      <c r="M878" s="6">
        <f t="shared" si="41"/>
        <v>33</v>
      </c>
      <c r="N878" t="b">
        <v>0</v>
      </c>
      <c r="O878">
        <v>45</v>
      </c>
      <c r="P878" t="b">
        <v>0</v>
      </c>
      <c r="Q878" t="s">
        <v>8278</v>
      </c>
      <c r="R878" s="6">
        <v>40.799492385786799</v>
      </c>
      <c r="S878" s="10">
        <f>AVERAGE(E878/O878)</f>
        <v>28.577777777777779</v>
      </c>
      <c r="T878" t="s">
        <v>8325</v>
      </c>
      <c r="U878" t="s">
        <v>8328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39"/>
        <v>41627.788888888892</v>
      </c>
      <c r="K879">
        <v>1384887360</v>
      </c>
      <c r="L879" s="14">
        <f t="shared" si="40"/>
        <v>41597.788888888892</v>
      </c>
      <c r="M879" s="6">
        <f t="shared" si="41"/>
        <v>30</v>
      </c>
      <c r="N879" t="b">
        <v>0</v>
      </c>
      <c r="O879">
        <v>29</v>
      </c>
      <c r="P879" t="b">
        <v>0</v>
      </c>
      <c r="Q879" t="s">
        <v>8278</v>
      </c>
      <c r="R879" s="6">
        <v>67.55</v>
      </c>
      <c r="S879" s="10">
        <f>AVERAGE(E879/O879)</f>
        <v>46.586206896551722</v>
      </c>
      <c r="T879" t="s">
        <v>8325</v>
      </c>
      <c r="U879" t="s">
        <v>8328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39"/>
        <v>40535.232916666668</v>
      </c>
      <c r="K880">
        <v>1290490524</v>
      </c>
      <c r="L880" s="14">
        <f t="shared" si="40"/>
        <v>40505.232916666668</v>
      </c>
      <c r="M880" s="6">
        <f t="shared" si="41"/>
        <v>30</v>
      </c>
      <c r="N880" t="b">
        <v>0</v>
      </c>
      <c r="O880">
        <v>2</v>
      </c>
      <c r="P880" t="b">
        <v>0</v>
      </c>
      <c r="Q880" t="s">
        <v>8278</v>
      </c>
      <c r="R880" s="6">
        <v>1.3</v>
      </c>
      <c r="S880" s="10">
        <f>AVERAGE(E880/O880)</f>
        <v>32.5</v>
      </c>
      <c r="T880" t="s">
        <v>8325</v>
      </c>
      <c r="U880" t="s">
        <v>8328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39"/>
        <v>41058.829918981479</v>
      </c>
      <c r="K881">
        <v>1336506905</v>
      </c>
      <c r="L881" s="14">
        <f t="shared" si="40"/>
        <v>41037.829918981479</v>
      </c>
      <c r="M881" s="6">
        <f t="shared" si="41"/>
        <v>21</v>
      </c>
      <c r="N881" t="b">
        <v>0</v>
      </c>
      <c r="O881">
        <v>30</v>
      </c>
      <c r="P881" t="b">
        <v>0</v>
      </c>
      <c r="Q881" t="s">
        <v>8278</v>
      </c>
      <c r="R881" s="6">
        <v>30.666666666666664</v>
      </c>
      <c r="S881" s="10">
        <f>AVERAGE(E881/O881)</f>
        <v>21.466666666666665</v>
      </c>
      <c r="T881" t="s">
        <v>8325</v>
      </c>
      <c r="U881" t="s">
        <v>8328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39"/>
        <v>41212.32104166667</v>
      </c>
      <c r="K882">
        <v>1348731738</v>
      </c>
      <c r="L882" s="14">
        <f t="shared" si="40"/>
        <v>41179.32104166667</v>
      </c>
      <c r="M882" s="6">
        <f t="shared" si="41"/>
        <v>33</v>
      </c>
      <c r="N882" t="b">
        <v>0</v>
      </c>
      <c r="O882">
        <v>8</v>
      </c>
      <c r="P882" t="b">
        <v>0</v>
      </c>
      <c r="Q882" t="s">
        <v>8279</v>
      </c>
      <c r="R882" s="6">
        <v>2.9894179894179893</v>
      </c>
      <c r="S882" s="10">
        <f>AVERAGE(E882/O882)</f>
        <v>14.125</v>
      </c>
      <c r="T882" t="s">
        <v>8325</v>
      </c>
      <c r="U882" t="s">
        <v>8329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39"/>
        <v>40922.25099537037</v>
      </c>
      <c r="K883">
        <v>1322632886</v>
      </c>
      <c r="L883" s="14">
        <f t="shared" si="40"/>
        <v>40877.25099537037</v>
      </c>
      <c r="M883" s="6">
        <f t="shared" si="41"/>
        <v>45</v>
      </c>
      <c r="N883" t="b">
        <v>0</v>
      </c>
      <c r="O883">
        <v>1</v>
      </c>
      <c r="P883" t="b">
        <v>0</v>
      </c>
      <c r="Q883" t="s">
        <v>8279</v>
      </c>
      <c r="R883" s="6">
        <v>0.8</v>
      </c>
      <c r="S883" s="10">
        <f>AVERAGE(E883/O883)</f>
        <v>30</v>
      </c>
      <c r="T883" t="s">
        <v>8325</v>
      </c>
      <c r="U883" t="s">
        <v>8329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39"/>
        <v>40792.860532407409</v>
      </c>
      <c r="K884">
        <v>1312490350</v>
      </c>
      <c r="L884" s="14">
        <f t="shared" si="40"/>
        <v>40759.860532407409</v>
      </c>
      <c r="M884" s="6">
        <f t="shared" si="41"/>
        <v>33</v>
      </c>
      <c r="N884" t="b">
        <v>0</v>
      </c>
      <c r="O884">
        <v>14</v>
      </c>
      <c r="P884" t="b">
        <v>0</v>
      </c>
      <c r="Q884" t="s">
        <v>8279</v>
      </c>
      <c r="R884" s="6">
        <v>20.133333333333333</v>
      </c>
      <c r="S884" s="10">
        <f>AVERAGE(E884/O884)</f>
        <v>21.571428571428573</v>
      </c>
      <c r="T884" t="s">
        <v>8325</v>
      </c>
      <c r="U884" t="s">
        <v>8329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39"/>
        <v>42431.935590277775</v>
      </c>
      <c r="K885">
        <v>1451773635</v>
      </c>
      <c r="L885" s="14">
        <f t="shared" si="40"/>
        <v>42371.935590277775</v>
      </c>
      <c r="M885" s="6">
        <f t="shared" si="41"/>
        <v>60</v>
      </c>
      <c r="N885" t="b">
        <v>0</v>
      </c>
      <c r="O885">
        <v>24</v>
      </c>
      <c r="P885" t="b">
        <v>0</v>
      </c>
      <c r="Q885" t="s">
        <v>8279</v>
      </c>
      <c r="R885" s="6">
        <v>40.020000000000003</v>
      </c>
      <c r="S885" s="10">
        <f>AVERAGE(E885/O885)</f>
        <v>83.375</v>
      </c>
      <c r="T885" t="s">
        <v>8325</v>
      </c>
      <c r="U885" t="s">
        <v>8329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39"/>
        <v>41041.104861111111</v>
      </c>
      <c r="K886">
        <v>1331666146</v>
      </c>
      <c r="L886" s="14">
        <f t="shared" si="40"/>
        <v>40981.802615740737</v>
      </c>
      <c r="M886" s="6">
        <f t="shared" si="41"/>
        <v>60</v>
      </c>
      <c r="N886" t="b">
        <v>0</v>
      </c>
      <c r="O886">
        <v>2</v>
      </c>
      <c r="P886" t="b">
        <v>0</v>
      </c>
      <c r="Q886" t="s">
        <v>8279</v>
      </c>
      <c r="R886" s="6">
        <v>1</v>
      </c>
      <c r="S886" s="10">
        <f>AVERAGE(E886/O886)</f>
        <v>10</v>
      </c>
      <c r="T886" t="s">
        <v>8325</v>
      </c>
      <c r="U886" t="s">
        <v>8329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39"/>
        <v>42734.941099537042</v>
      </c>
      <c r="K887">
        <v>1481322911</v>
      </c>
      <c r="L887" s="14">
        <f t="shared" si="40"/>
        <v>42713.941099537042</v>
      </c>
      <c r="M887" s="6">
        <f t="shared" si="41"/>
        <v>21</v>
      </c>
      <c r="N887" t="b">
        <v>0</v>
      </c>
      <c r="O887">
        <v>21</v>
      </c>
      <c r="P887" t="b">
        <v>0</v>
      </c>
      <c r="Q887" t="s">
        <v>8279</v>
      </c>
      <c r="R887" s="6">
        <v>75</v>
      </c>
      <c r="S887" s="10">
        <f>AVERAGE(E887/O887)</f>
        <v>35.714285714285715</v>
      </c>
      <c r="T887" t="s">
        <v>8325</v>
      </c>
      <c r="U887" t="s">
        <v>8329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39"/>
        <v>42628.870520833334</v>
      </c>
      <c r="K888">
        <v>1471812813</v>
      </c>
      <c r="L888" s="14">
        <f t="shared" si="40"/>
        <v>42603.870520833334</v>
      </c>
      <c r="M888" s="6">
        <f t="shared" si="41"/>
        <v>25</v>
      </c>
      <c r="N888" t="b">
        <v>0</v>
      </c>
      <c r="O888">
        <v>7</v>
      </c>
      <c r="P888" t="b">
        <v>0</v>
      </c>
      <c r="Q888" t="s">
        <v>8279</v>
      </c>
      <c r="R888" s="6">
        <v>41</v>
      </c>
      <c r="S888" s="10">
        <f>AVERAGE(E888/O888)</f>
        <v>29.285714285714285</v>
      </c>
      <c r="T888" t="s">
        <v>8325</v>
      </c>
      <c r="U888" t="s">
        <v>8329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39"/>
        <v>41056.958969907406</v>
      </c>
      <c r="K889">
        <v>1335567655</v>
      </c>
      <c r="L889" s="14">
        <f t="shared" si="40"/>
        <v>41026.958969907406</v>
      </c>
      <c r="M889" s="6">
        <f t="shared" si="41"/>
        <v>30</v>
      </c>
      <c r="N889" t="b">
        <v>0</v>
      </c>
      <c r="O889">
        <v>0</v>
      </c>
      <c r="P889" t="b">
        <v>0</v>
      </c>
      <c r="Q889" t="s">
        <v>8279</v>
      </c>
      <c r="R889" s="6">
        <v>0</v>
      </c>
      <c r="S889" s="10">
        <v>0</v>
      </c>
      <c r="T889" t="s">
        <v>8325</v>
      </c>
      <c r="U889" t="s">
        <v>8329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39"/>
        <v>40787.25</v>
      </c>
      <c r="K890">
        <v>1311789885</v>
      </c>
      <c r="L890" s="14">
        <f t="shared" si="40"/>
        <v>40751.753298611111</v>
      </c>
      <c r="M890" s="6">
        <f t="shared" si="41"/>
        <v>36</v>
      </c>
      <c r="N890" t="b">
        <v>0</v>
      </c>
      <c r="O890">
        <v>4</v>
      </c>
      <c r="P890" t="b">
        <v>0</v>
      </c>
      <c r="Q890" t="s">
        <v>8279</v>
      </c>
      <c r="R890" s="6">
        <v>7.1999999999999993</v>
      </c>
      <c r="S890" s="10">
        <f>AVERAGE(E890/O890)</f>
        <v>18</v>
      </c>
      <c r="T890" t="s">
        <v>8325</v>
      </c>
      <c r="U890" t="s">
        <v>8329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39"/>
        <v>41917.784062500003</v>
      </c>
      <c r="K891">
        <v>1409942943</v>
      </c>
      <c r="L891" s="14">
        <f t="shared" si="40"/>
        <v>41887.784062500003</v>
      </c>
      <c r="M891" s="6">
        <f t="shared" si="41"/>
        <v>30</v>
      </c>
      <c r="N891" t="b">
        <v>0</v>
      </c>
      <c r="O891">
        <v>32</v>
      </c>
      <c r="P891" t="b">
        <v>0</v>
      </c>
      <c r="Q891" t="s">
        <v>8279</v>
      </c>
      <c r="R891" s="6">
        <v>9.4412800000000008</v>
      </c>
      <c r="S891" s="10">
        <f>AVERAGE(E891/O891)</f>
        <v>73.760000000000005</v>
      </c>
      <c r="T891" t="s">
        <v>8325</v>
      </c>
      <c r="U891" t="s">
        <v>8329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39"/>
        <v>41599.740497685183</v>
      </c>
      <c r="K892">
        <v>1382460379</v>
      </c>
      <c r="L892" s="14">
        <f t="shared" si="40"/>
        <v>41569.698831018519</v>
      </c>
      <c r="M892" s="6">
        <f t="shared" si="41"/>
        <v>30</v>
      </c>
      <c r="N892" t="b">
        <v>0</v>
      </c>
      <c r="O892">
        <v>4</v>
      </c>
      <c r="P892" t="b">
        <v>0</v>
      </c>
      <c r="Q892" t="s">
        <v>8279</v>
      </c>
      <c r="R892" s="6">
        <v>4.1666666666666661</v>
      </c>
      <c r="S892" s="10">
        <f>AVERAGE(E892/O892)</f>
        <v>31.25</v>
      </c>
      <c r="T892" t="s">
        <v>8325</v>
      </c>
      <c r="U892" t="s">
        <v>8329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39"/>
        <v>41872.031597222223</v>
      </c>
      <c r="K893">
        <v>1405989930</v>
      </c>
      <c r="L893" s="14">
        <f t="shared" si="40"/>
        <v>41842.031597222223</v>
      </c>
      <c r="M893" s="6">
        <f t="shared" si="41"/>
        <v>30</v>
      </c>
      <c r="N893" t="b">
        <v>0</v>
      </c>
      <c r="O893">
        <v>9</v>
      </c>
      <c r="P893" t="b">
        <v>0</v>
      </c>
      <c r="Q893" t="s">
        <v>8279</v>
      </c>
      <c r="R893" s="6">
        <v>3.25</v>
      </c>
      <c r="S893" s="10">
        <f>AVERAGE(E893/O893)</f>
        <v>28.888888888888889</v>
      </c>
      <c r="T893" t="s">
        <v>8325</v>
      </c>
      <c r="U893" t="s">
        <v>8329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39"/>
        <v>40391.166666666664</v>
      </c>
      <c r="K894">
        <v>1273121283</v>
      </c>
      <c r="L894" s="14">
        <f t="shared" si="40"/>
        <v>40304.20003472222</v>
      </c>
      <c r="M894" s="6">
        <f t="shared" si="41"/>
        <v>87</v>
      </c>
      <c r="N894" t="b">
        <v>0</v>
      </c>
      <c r="O894">
        <v>17</v>
      </c>
      <c r="P894" t="b">
        <v>0</v>
      </c>
      <c r="Q894" t="s">
        <v>8279</v>
      </c>
      <c r="R894" s="6">
        <v>40.75</v>
      </c>
      <c r="S894" s="10">
        <f>AVERAGE(E894/O894)</f>
        <v>143.8235294117647</v>
      </c>
      <c r="T894" t="s">
        <v>8325</v>
      </c>
      <c r="U894" t="s">
        <v>8329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39"/>
        <v>42095.856053240743</v>
      </c>
      <c r="K895">
        <v>1425331963</v>
      </c>
      <c r="L895" s="14">
        <f t="shared" si="40"/>
        <v>42065.897719907407</v>
      </c>
      <c r="M895" s="6">
        <f t="shared" si="41"/>
        <v>30</v>
      </c>
      <c r="N895" t="b">
        <v>0</v>
      </c>
      <c r="O895">
        <v>5</v>
      </c>
      <c r="P895" t="b">
        <v>0</v>
      </c>
      <c r="Q895" t="s">
        <v>8279</v>
      </c>
      <c r="R895" s="6">
        <v>10</v>
      </c>
      <c r="S895" s="10">
        <f>AVERAGE(E895/O895)</f>
        <v>40</v>
      </c>
      <c r="T895" t="s">
        <v>8325</v>
      </c>
      <c r="U895" t="s">
        <v>8329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39"/>
        <v>42526.981597222228</v>
      </c>
      <c r="K896">
        <v>1462577610</v>
      </c>
      <c r="L896" s="14">
        <f t="shared" si="40"/>
        <v>42496.981597222228</v>
      </c>
      <c r="M896" s="6">
        <f t="shared" si="41"/>
        <v>30</v>
      </c>
      <c r="N896" t="b">
        <v>0</v>
      </c>
      <c r="O896">
        <v>53</v>
      </c>
      <c r="P896" t="b">
        <v>0</v>
      </c>
      <c r="Q896" t="s">
        <v>8279</v>
      </c>
      <c r="R896" s="6">
        <v>39.17</v>
      </c>
      <c r="S896" s="10">
        <f>AVERAGE(E896/O896)</f>
        <v>147.81132075471697</v>
      </c>
      <c r="T896" t="s">
        <v>8325</v>
      </c>
      <c r="U896" t="s">
        <v>8329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39"/>
        <v>40476.127650462964</v>
      </c>
      <c r="K897">
        <v>1284087829</v>
      </c>
      <c r="L897" s="14">
        <f t="shared" si="40"/>
        <v>40431.127650462964</v>
      </c>
      <c r="M897" s="6">
        <f t="shared" si="41"/>
        <v>45</v>
      </c>
      <c r="N897" t="b">
        <v>0</v>
      </c>
      <c r="O897">
        <v>7</v>
      </c>
      <c r="P897" t="b">
        <v>0</v>
      </c>
      <c r="Q897" t="s">
        <v>8279</v>
      </c>
      <c r="R897" s="6">
        <v>2.4375</v>
      </c>
      <c r="S897" s="10">
        <f>AVERAGE(E897/O897)</f>
        <v>27.857142857142858</v>
      </c>
      <c r="T897" t="s">
        <v>8325</v>
      </c>
      <c r="U897" t="s">
        <v>8329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39"/>
        <v>42244.166666666672</v>
      </c>
      <c r="K898">
        <v>1438549026</v>
      </c>
      <c r="L898" s="14">
        <f t="shared" si="40"/>
        <v>42218.872986111113</v>
      </c>
      <c r="M898" s="6">
        <f t="shared" si="41"/>
        <v>26</v>
      </c>
      <c r="N898" t="b">
        <v>0</v>
      </c>
      <c r="O898">
        <v>72</v>
      </c>
      <c r="P898" t="b">
        <v>0</v>
      </c>
      <c r="Q898" t="s">
        <v>8279</v>
      </c>
      <c r="R898" s="6">
        <v>40</v>
      </c>
      <c r="S898" s="10">
        <f>AVERAGE(E898/O898)</f>
        <v>44.444444444444443</v>
      </c>
      <c r="T898" t="s">
        <v>8325</v>
      </c>
      <c r="U898" t="s">
        <v>8329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42">(((I899/60)/60)/24)+DATE(1970,1,1)</f>
        <v>41241.730416666665</v>
      </c>
      <c r="K899">
        <v>1351528308</v>
      </c>
      <c r="L899" s="14">
        <f t="shared" ref="L899:L962" si="43">(((K899/60)/60)/24)+DATE(1970,1,1)</f>
        <v>41211.688750000001</v>
      </c>
      <c r="M899" s="6">
        <f t="shared" ref="M899:M962" si="44">_xlfn.DAYS(J:J,L:L)</f>
        <v>30</v>
      </c>
      <c r="N899" t="b">
        <v>0</v>
      </c>
      <c r="O899">
        <v>0</v>
      </c>
      <c r="P899" t="b">
        <v>0</v>
      </c>
      <c r="Q899" t="s">
        <v>8279</v>
      </c>
      <c r="R899" s="6">
        <v>0</v>
      </c>
      <c r="S899" s="10">
        <v>0</v>
      </c>
      <c r="T899" t="s">
        <v>8325</v>
      </c>
      <c r="U899" t="s">
        <v>8329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42"/>
        <v>40923.758217592593</v>
      </c>
      <c r="K900">
        <v>1322763110</v>
      </c>
      <c r="L900" s="14">
        <f t="shared" si="43"/>
        <v>40878.758217592593</v>
      </c>
      <c r="M900" s="6">
        <f t="shared" si="44"/>
        <v>45</v>
      </c>
      <c r="N900" t="b">
        <v>0</v>
      </c>
      <c r="O900">
        <v>2</v>
      </c>
      <c r="P900" t="b">
        <v>0</v>
      </c>
      <c r="Q900" t="s">
        <v>8279</v>
      </c>
      <c r="R900" s="6">
        <v>2.8000000000000003</v>
      </c>
      <c r="S900" s="10">
        <f>AVERAGE(E900/O900)</f>
        <v>35</v>
      </c>
      <c r="T900" t="s">
        <v>8325</v>
      </c>
      <c r="U900" t="s">
        <v>8329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42"/>
        <v>40691.099097222221</v>
      </c>
      <c r="K901">
        <v>1302661362</v>
      </c>
      <c r="L901" s="14">
        <f t="shared" si="43"/>
        <v>40646.099097222221</v>
      </c>
      <c r="M901" s="6">
        <f t="shared" si="44"/>
        <v>45</v>
      </c>
      <c r="N901" t="b">
        <v>0</v>
      </c>
      <c r="O901">
        <v>8</v>
      </c>
      <c r="P901" t="b">
        <v>0</v>
      </c>
      <c r="Q901" t="s">
        <v>8279</v>
      </c>
      <c r="R901" s="6">
        <v>37.333333333333336</v>
      </c>
      <c r="S901" s="10">
        <f>AVERAGE(E901/O901)</f>
        <v>35</v>
      </c>
      <c r="T901" t="s">
        <v>8325</v>
      </c>
      <c r="U901" t="s">
        <v>8329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42"/>
        <v>42459.807893518519</v>
      </c>
      <c r="K902">
        <v>1456777402</v>
      </c>
      <c r="L902" s="14">
        <f t="shared" si="43"/>
        <v>42429.84956018519</v>
      </c>
      <c r="M902" s="6">
        <f t="shared" si="44"/>
        <v>30</v>
      </c>
      <c r="N902" t="b">
        <v>0</v>
      </c>
      <c r="O902">
        <v>2</v>
      </c>
      <c r="P902" t="b">
        <v>0</v>
      </c>
      <c r="Q902" t="s">
        <v>8278</v>
      </c>
      <c r="R902" s="6">
        <v>0.42</v>
      </c>
      <c r="S902" s="10">
        <f>AVERAGE(E902/O902)</f>
        <v>10.5</v>
      </c>
      <c r="T902" t="s">
        <v>8325</v>
      </c>
      <c r="U902" t="s">
        <v>8328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42"/>
        <v>40337.799305555556</v>
      </c>
      <c r="K903">
        <v>1272050914</v>
      </c>
      <c r="L903" s="14">
        <f t="shared" si="43"/>
        <v>40291.81150462963</v>
      </c>
      <c r="M903" s="6">
        <f t="shared" si="44"/>
        <v>46</v>
      </c>
      <c r="N903" t="b">
        <v>0</v>
      </c>
      <c r="O903">
        <v>0</v>
      </c>
      <c r="P903" t="b">
        <v>0</v>
      </c>
      <c r="Q903" t="s">
        <v>8278</v>
      </c>
      <c r="R903" s="6">
        <v>0</v>
      </c>
      <c r="S903" s="10">
        <v>0</v>
      </c>
      <c r="T903" t="s">
        <v>8325</v>
      </c>
      <c r="U903" t="s">
        <v>8328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42"/>
        <v>41881.645833333336</v>
      </c>
      <c r="K904">
        <v>1404947422</v>
      </c>
      <c r="L904" s="14">
        <f t="shared" si="43"/>
        <v>41829.965532407405</v>
      </c>
      <c r="M904" s="6">
        <f t="shared" si="44"/>
        <v>52</v>
      </c>
      <c r="N904" t="b">
        <v>0</v>
      </c>
      <c r="O904">
        <v>3</v>
      </c>
      <c r="P904" t="b">
        <v>0</v>
      </c>
      <c r="Q904" t="s">
        <v>8278</v>
      </c>
      <c r="R904" s="6">
        <v>0.3</v>
      </c>
      <c r="S904" s="10">
        <f>AVERAGE(E904/O904)</f>
        <v>30</v>
      </c>
      <c r="T904" t="s">
        <v>8325</v>
      </c>
      <c r="U904" t="s">
        <v>8328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42"/>
        <v>41175.100694444445</v>
      </c>
      <c r="K905">
        <v>1346180780</v>
      </c>
      <c r="L905" s="14">
        <f t="shared" si="43"/>
        <v>41149.796064814815</v>
      </c>
      <c r="M905" s="6">
        <f t="shared" si="44"/>
        <v>26</v>
      </c>
      <c r="N905" t="b">
        <v>0</v>
      </c>
      <c r="O905">
        <v>4</v>
      </c>
      <c r="P905" t="b">
        <v>0</v>
      </c>
      <c r="Q905" t="s">
        <v>8278</v>
      </c>
      <c r="R905" s="6">
        <v>3.2</v>
      </c>
      <c r="S905" s="10">
        <f>AVERAGE(E905/O905)</f>
        <v>40</v>
      </c>
      <c r="T905" t="s">
        <v>8325</v>
      </c>
      <c r="U905" t="s">
        <v>8328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42"/>
        <v>42372.080289351856</v>
      </c>
      <c r="K906">
        <v>1449194137</v>
      </c>
      <c r="L906" s="14">
        <f t="shared" si="43"/>
        <v>42342.080289351856</v>
      </c>
      <c r="M906" s="6">
        <f t="shared" si="44"/>
        <v>30</v>
      </c>
      <c r="N906" t="b">
        <v>0</v>
      </c>
      <c r="O906">
        <v>3</v>
      </c>
      <c r="P906" t="b">
        <v>0</v>
      </c>
      <c r="Q906" t="s">
        <v>8278</v>
      </c>
      <c r="R906" s="6">
        <v>0.30199999999999999</v>
      </c>
      <c r="S906" s="10">
        <f>AVERAGE(E906/O906)</f>
        <v>50.333333333333336</v>
      </c>
      <c r="T906" t="s">
        <v>8325</v>
      </c>
      <c r="U906" t="s">
        <v>8328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42"/>
        <v>40567.239884259259</v>
      </c>
      <c r="K907">
        <v>1290663926</v>
      </c>
      <c r="L907" s="14">
        <f t="shared" si="43"/>
        <v>40507.239884259259</v>
      </c>
      <c r="M907" s="6">
        <f t="shared" si="44"/>
        <v>60</v>
      </c>
      <c r="N907" t="b">
        <v>0</v>
      </c>
      <c r="O907">
        <v>6</v>
      </c>
      <c r="P907" t="b">
        <v>0</v>
      </c>
      <c r="Q907" t="s">
        <v>8278</v>
      </c>
      <c r="R907" s="6">
        <v>3.0153846153846153</v>
      </c>
      <c r="S907" s="10">
        <f>AVERAGE(E907/O907)</f>
        <v>32.666666666666664</v>
      </c>
      <c r="T907" t="s">
        <v>8325</v>
      </c>
      <c r="U907" t="s">
        <v>8328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42"/>
        <v>41711.148032407407</v>
      </c>
      <c r="K908">
        <v>1392093190</v>
      </c>
      <c r="L908" s="14">
        <f t="shared" si="43"/>
        <v>41681.189699074072</v>
      </c>
      <c r="M908" s="6">
        <f t="shared" si="44"/>
        <v>30</v>
      </c>
      <c r="N908" t="b">
        <v>0</v>
      </c>
      <c r="O908">
        <v>0</v>
      </c>
      <c r="P908" t="b">
        <v>0</v>
      </c>
      <c r="Q908" t="s">
        <v>8278</v>
      </c>
      <c r="R908" s="6">
        <v>0</v>
      </c>
      <c r="S908" s="10">
        <v>0</v>
      </c>
      <c r="T908" t="s">
        <v>8325</v>
      </c>
      <c r="U908" t="s">
        <v>8328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42"/>
        <v>40797.192395833335</v>
      </c>
      <c r="K909">
        <v>1313123823</v>
      </c>
      <c r="L909" s="14">
        <f t="shared" si="43"/>
        <v>40767.192395833335</v>
      </c>
      <c r="M909" s="6">
        <f t="shared" si="44"/>
        <v>30</v>
      </c>
      <c r="N909" t="b">
        <v>0</v>
      </c>
      <c r="O909">
        <v>0</v>
      </c>
      <c r="P909" t="b">
        <v>0</v>
      </c>
      <c r="Q909" t="s">
        <v>8278</v>
      </c>
      <c r="R909" s="6">
        <v>0</v>
      </c>
      <c r="S909" s="10">
        <v>0</v>
      </c>
      <c r="T909" t="s">
        <v>8325</v>
      </c>
      <c r="U909" t="s">
        <v>8328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42"/>
        <v>40386.207638888889</v>
      </c>
      <c r="K910">
        <v>1276283655</v>
      </c>
      <c r="L910" s="14">
        <f t="shared" si="43"/>
        <v>40340.801562499997</v>
      </c>
      <c r="M910" s="6">
        <f t="shared" si="44"/>
        <v>46</v>
      </c>
      <c r="N910" t="b">
        <v>0</v>
      </c>
      <c r="O910">
        <v>0</v>
      </c>
      <c r="P910" t="b">
        <v>0</v>
      </c>
      <c r="Q910" t="s">
        <v>8278</v>
      </c>
      <c r="R910" s="6">
        <v>0</v>
      </c>
      <c r="S910" s="10">
        <v>0</v>
      </c>
      <c r="T910" t="s">
        <v>8325</v>
      </c>
      <c r="U910" t="s">
        <v>8328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42"/>
        <v>41113.166666666664</v>
      </c>
      <c r="K911">
        <v>1340296440</v>
      </c>
      <c r="L911" s="14">
        <f t="shared" si="43"/>
        <v>41081.69027777778</v>
      </c>
      <c r="M911" s="6">
        <f t="shared" si="44"/>
        <v>32</v>
      </c>
      <c r="N911" t="b">
        <v>0</v>
      </c>
      <c r="O911">
        <v>8</v>
      </c>
      <c r="P911" t="b">
        <v>0</v>
      </c>
      <c r="Q911" t="s">
        <v>8278</v>
      </c>
      <c r="R911" s="6">
        <v>3.25</v>
      </c>
      <c r="S911" s="10">
        <f>AVERAGE(E911/O911)</f>
        <v>65</v>
      </c>
      <c r="T911" t="s">
        <v>8325</v>
      </c>
      <c r="U911" t="s">
        <v>8328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42"/>
        <v>42797.545358796298</v>
      </c>
      <c r="K912">
        <v>1483362319</v>
      </c>
      <c r="L912" s="14">
        <f t="shared" si="43"/>
        <v>42737.545358796298</v>
      </c>
      <c r="M912" s="6">
        <f t="shared" si="44"/>
        <v>60</v>
      </c>
      <c r="N912" t="b">
        <v>0</v>
      </c>
      <c r="O912">
        <v>5</v>
      </c>
      <c r="P912" t="b">
        <v>0</v>
      </c>
      <c r="Q912" t="s">
        <v>8278</v>
      </c>
      <c r="R912" s="6">
        <v>22.363636363636363</v>
      </c>
      <c r="S912" s="10">
        <f>AVERAGE(E912/O912)</f>
        <v>24.6</v>
      </c>
      <c r="T912" t="s">
        <v>8325</v>
      </c>
      <c r="U912" t="s">
        <v>8328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42"/>
        <v>41663.005150462966</v>
      </c>
      <c r="K913">
        <v>1388707645</v>
      </c>
      <c r="L913" s="14">
        <f t="shared" si="43"/>
        <v>41642.005150462966</v>
      </c>
      <c r="M913" s="6">
        <f t="shared" si="44"/>
        <v>21</v>
      </c>
      <c r="N913" t="b">
        <v>0</v>
      </c>
      <c r="O913">
        <v>0</v>
      </c>
      <c r="P913" t="b">
        <v>0</v>
      </c>
      <c r="Q913" t="s">
        <v>8278</v>
      </c>
      <c r="R913" s="6">
        <v>0</v>
      </c>
      <c r="S913" s="10">
        <v>0</v>
      </c>
      <c r="T913" t="s">
        <v>8325</v>
      </c>
      <c r="U913" t="s">
        <v>8328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42"/>
        <v>41254.151006944441</v>
      </c>
      <c r="K914">
        <v>1350009447</v>
      </c>
      <c r="L914" s="14">
        <f t="shared" si="43"/>
        <v>41194.109340277777</v>
      </c>
      <c r="M914" s="6">
        <f t="shared" si="44"/>
        <v>60</v>
      </c>
      <c r="N914" t="b">
        <v>0</v>
      </c>
      <c r="O914">
        <v>2</v>
      </c>
      <c r="P914" t="b">
        <v>0</v>
      </c>
      <c r="Q914" t="s">
        <v>8278</v>
      </c>
      <c r="R914" s="6">
        <v>0.85714285714285721</v>
      </c>
      <c r="S914" s="10">
        <f>AVERAGE(E914/O914)</f>
        <v>15</v>
      </c>
      <c r="T914" t="s">
        <v>8325</v>
      </c>
      <c r="U914" t="s">
        <v>8328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42"/>
        <v>41034.139108796298</v>
      </c>
      <c r="K915">
        <v>1333596019</v>
      </c>
      <c r="L915" s="14">
        <f t="shared" si="43"/>
        <v>41004.139108796298</v>
      </c>
      <c r="M915" s="6">
        <f t="shared" si="44"/>
        <v>30</v>
      </c>
      <c r="N915" t="b">
        <v>0</v>
      </c>
      <c r="O915">
        <v>24</v>
      </c>
      <c r="P915" t="b">
        <v>0</v>
      </c>
      <c r="Q915" t="s">
        <v>8278</v>
      </c>
      <c r="R915" s="6">
        <v>6.6066666666666665</v>
      </c>
      <c r="S915" s="10">
        <f>AVERAGE(E915/O915)</f>
        <v>82.583333333333329</v>
      </c>
      <c r="T915" t="s">
        <v>8325</v>
      </c>
      <c r="U915" t="s">
        <v>8328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42"/>
        <v>41146.763275462967</v>
      </c>
      <c r="K916">
        <v>1343326747</v>
      </c>
      <c r="L916" s="14">
        <f t="shared" si="43"/>
        <v>41116.763275462967</v>
      </c>
      <c r="M916" s="6">
        <f t="shared" si="44"/>
        <v>30</v>
      </c>
      <c r="N916" t="b">
        <v>0</v>
      </c>
      <c r="O916">
        <v>0</v>
      </c>
      <c r="P916" t="b">
        <v>0</v>
      </c>
      <c r="Q916" t="s">
        <v>8278</v>
      </c>
      <c r="R916" s="6">
        <v>0</v>
      </c>
      <c r="S916" s="10">
        <v>0</v>
      </c>
      <c r="T916" t="s">
        <v>8325</v>
      </c>
      <c r="U916" t="s">
        <v>8328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42"/>
        <v>40969.207638888889</v>
      </c>
      <c r="K917">
        <v>1327853914</v>
      </c>
      <c r="L917" s="14">
        <f t="shared" si="43"/>
        <v>40937.679560185185</v>
      </c>
      <c r="M917" s="6">
        <f t="shared" si="44"/>
        <v>32</v>
      </c>
      <c r="N917" t="b">
        <v>0</v>
      </c>
      <c r="O917">
        <v>9</v>
      </c>
      <c r="P917" t="b">
        <v>0</v>
      </c>
      <c r="Q917" t="s">
        <v>8278</v>
      </c>
      <c r="R917" s="6">
        <v>5.7692307692307692</v>
      </c>
      <c r="S917" s="10">
        <f>AVERAGE(E917/O917)</f>
        <v>41.666666666666664</v>
      </c>
      <c r="T917" t="s">
        <v>8325</v>
      </c>
      <c r="U917" t="s">
        <v>8328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42"/>
        <v>40473.208333333336</v>
      </c>
      <c r="K918">
        <v>1284409734</v>
      </c>
      <c r="L918" s="14">
        <f t="shared" si="43"/>
        <v>40434.853402777779</v>
      </c>
      <c r="M918" s="6">
        <f t="shared" si="44"/>
        <v>39</v>
      </c>
      <c r="N918" t="b">
        <v>0</v>
      </c>
      <c r="O918">
        <v>0</v>
      </c>
      <c r="P918" t="b">
        <v>0</v>
      </c>
      <c r="Q918" t="s">
        <v>8278</v>
      </c>
      <c r="R918" s="6">
        <v>0</v>
      </c>
      <c r="S918" s="10">
        <v>0</v>
      </c>
      <c r="T918" t="s">
        <v>8325</v>
      </c>
      <c r="U918" t="s">
        <v>8328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42"/>
        <v>41834.104166666664</v>
      </c>
      <c r="K919">
        <v>1402612730</v>
      </c>
      <c r="L919" s="14">
        <f t="shared" si="43"/>
        <v>41802.94363425926</v>
      </c>
      <c r="M919" s="6">
        <f t="shared" si="44"/>
        <v>32</v>
      </c>
      <c r="N919" t="b">
        <v>0</v>
      </c>
      <c r="O919">
        <v>1</v>
      </c>
      <c r="P919" t="b">
        <v>0</v>
      </c>
      <c r="Q919" t="s">
        <v>8278</v>
      </c>
      <c r="R919" s="6">
        <v>0.6</v>
      </c>
      <c r="S919" s="10">
        <f>AVERAGE(E919/O919)</f>
        <v>30</v>
      </c>
      <c r="T919" t="s">
        <v>8325</v>
      </c>
      <c r="U919" t="s">
        <v>8328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42"/>
        <v>41974.957881944443</v>
      </c>
      <c r="K920">
        <v>1414879161</v>
      </c>
      <c r="L920" s="14">
        <f t="shared" si="43"/>
        <v>41944.916215277779</v>
      </c>
      <c r="M920" s="6">
        <f t="shared" si="44"/>
        <v>30</v>
      </c>
      <c r="N920" t="b">
        <v>0</v>
      </c>
      <c r="O920">
        <v>10</v>
      </c>
      <c r="P920" t="b">
        <v>0</v>
      </c>
      <c r="Q920" t="s">
        <v>8278</v>
      </c>
      <c r="R920" s="6">
        <v>5.0256410256410255</v>
      </c>
      <c r="S920" s="10">
        <f>AVERAGE(E920/O920)</f>
        <v>19.600000000000001</v>
      </c>
      <c r="T920" t="s">
        <v>8325</v>
      </c>
      <c r="U920" t="s">
        <v>8328</v>
      </c>
    </row>
    <row r="921" spans="1:21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42"/>
        <v>41262.641724537039</v>
      </c>
      <c r="K921">
        <v>1352906645</v>
      </c>
      <c r="L921" s="14">
        <f t="shared" si="43"/>
        <v>41227.641724537039</v>
      </c>
      <c r="M921" s="6">
        <f t="shared" si="44"/>
        <v>35</v>
      </c>
      <c r="N921" t="b">
        <v>0</v>
      </c>
      <c r="O921">
        <v>1</v>
      </c>
      <c r="P921" t="b">
        <v>0</v>
      </c>
      <c r="Q921" t="s">
        <v>8278</v>
      </c>
      <c r="R921" s="6">
        <v>0.5</v>
      </c>
      <c r="S921" s="10">
        <f>AVERAGE(E921/O921)</f>
        <v>100</v>
      </c>
      <c r="T921" t="s">
        <v>8325</v>
      </c>
      <c r="U921" t="s">
        <v>8328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42"/>
        <v>41592.713217592594</v>
      </c>
      <c r="K922">
        <v>1381853222</v>
      </c>
      <c r="L922" s="14">
        <f t="shared" si="43"/>
        <v>41562.67155092593</v>
      </c>
      <c r="M922" s="6">
        <f t="shared" si="44"/>
        <v>30</v>
      </c>
      <c r="N922" t="b">
        <v>0</v>
      </c>
      <c r="O922">
        <v>0</v>
      </c>
      <c r="P922" t="b">
        <v>0</v>
      </c>
      <c r="Q922" t="s">
        <v>8278</v>
      </c>
      <c r="R922" s="6">
        <v>0</v>
      </c>
      <c r="S922" s="10">
        <v>0</v>
      </c>
      <c r="T922" t="s">
        <v>8325</v>
      </c>
      <c r="U922" t="s">
        <v>8328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42"/>
        <v>40889.212685185186</v>
      </c>
      <c r="K923">
        <v>1320033976</v>
      </c>
      <c r="L923" s="14">
        <f t="shared" si="43"/>
        <v>40847.171018518515</v>
      </c>
      <c r="M923" s="6">
        <f t="shared" si="44"/>
        <v>42</v>
      </c>
      <c r="N923" t="b">
        <v>0</v>
      </c>
      <c r="O923">
        <v>20</v>
      </c>
      <c r="P923" t="b">
        <v>0</v>
      </c>
      <c r="Q923" t="s">
        <v>8278</v>
      </c>
      <c r="R923" s="6">
        <v>30.9</v>
      </c>
      <c r="S923" s="10">
        <f>AVERAGE(E923/O923)</f>
        <v>231.75</v>
      </c>
      <c r="T923" t="s">
        <v>8325</v>
      </c>
      <c r="U923" t="s">
        <v>8328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42"/>
        <v>41913.530011574076</v>
      </c>
      <c r="K924">
        <v>1409143393</v>
      </c>
      <c r="L924" s="14">
        <f t="shared" si="43"/>
        <v>41878.530011574076</v>
      </c>
      <c r="M924" s="6">
        <f t="shared" si="44"/>
        <v>35</v>
      </c>
      <c r="N924" t="b">
        <v>0</v>
      </c>
      <c r="O924">
        <v>30</v>
      </c>
      <c r="P924" t="b">
        <v>0</v>
      </c>
      <c r="Q924" t="s">
        <v>8278</v>
      </c>
      <c r="R924" s="6">
        <v>21.037037037037038</v>
      </c>
      <c r="S924" s="10">
        <f>AVERAGE(E924/O924)</f>
        <v>189.33333333333334</v>
      </c>
      <c r="T924" t="s">
        <v>8325</v>
      </c>
      <c r="U924" t="s">
        <v>8328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42"/>
        <v>41965.001423611116</v>
      </c>
      <c r="K925">
        <v>1414018923</v>
      </c>
      <c r="L925" s="14">
        <f t="shared" si="43"/>
        <v>41934.959756944445</v>
      </c>
      <c r="M925" s="6">
        <f t="shared" si="44"/>
        <v>31</v>
      </c>
      <c r="N925" t="b">
        <v>0</v>
      </c>
      <c r="O925">
        <v>6</v>
      </c>
      <c r="P925" t="b">
        <v>0</v>
      </c>
      <c r="Q925" t="s">
        <v>8278</v>
      </c>
      <c r="R925" s="6">
        <v>2.1999999999999997</v>
      </c>
      <c r="S925" s="10">
        <f>AVERAGE(E925/O925)</f>
        <v>55</v>
      </c>
      <c r="T925" t="s">
        <v>8325</v>
      </c>
      <c r="U925" t="s">
        <v>8328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42"/>
        <v>41318.942928240744</v>
      </c>
      <c r="K926">
        <v>1358203069</v>
      </c>
      <c r="L926" s="14">
        <f t="shared" si="43"/>
        <v>41288.942928240744</v>
      </c>
      <c r="M926" s="6">
        <f t="shared" si="44"/>
        <v>30</v>
      </c>
      <c r="N926" t="b">
        <v>0</v>
      </c>
      <c r="O926">
        <v>15</v>
      </c>
      <c r="P926" t="b">
        <v>0</v>
      </c>
      <c r="Q926" t="s">
        <v>8278</v>
      </c>
      <c r="R926" s="6">
        <v>10.9</v>
      </c>
      <c r="S926" s="10">
        <f>AVERAGE(E926/O926)</f>
        <v>21.8</v>
      </c>
      <c r="T926" t="s">
        <v>8325</v>
      </c>
      <c r="U926" t="s">
        <v>8328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42"/>
        <v>41605.922581018516</v>
      </c>
      <c r="K927">
        <v>1382994511</v>
      </c>
      <c r="L927" s="14">
        <f t="shared" si="43"/>
        <v>41575.880914351852</v>
      </c>
      <c r="M927" s="6">
        <f t="shared" si="44"/>
        <v>30</v>
      </c>
      <c r="N927" t="b">
        <v>0</v>
      </c>
      <c r="O927">
        <v>5</v>
      </c>
      <c r="P927" t="b">
        <v>0</v>
      </c>
      <c r="Q927" t="s">
        <v>8278</v>
      </c>
      <c r="R927" s="6">
        <v>2.666666666666667</v>
      </c>
      <c r="S927" s="10">
        <f>AVERAGE(E927/O927)</f>
        <v>32</v>
      </c>
      <c r="T927" t="s">
        <v>8325</v>
      </c>
      <c r="U927" t="s">
        <v>8328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42"/>
        <v>40367.944444444445</v>
      </c>
      <c r="K928">
        <v>1276043330</v>
      </c>
      <c r="L928" s="14">
        <f t="shared" si="43"/>
        <v>40338.02002314815</v>
      </c>
      <c r="M928" s="6">
        <f t="shared" si="44"/>
        <v>29</v>
      </c>
      <c r="N928" t="b">
        <v>0</v>
      </c>
      <c r="O928">
        <v>0</v>
      </c>
      <c r="P928" t="b">
        <v>0</v>
      </c>
      <c r="Q928" t="s">
        <v>8278</v>
      </c>
      <c r="R928" s="6">
        <v>0</v>
      </c>
      <c r="S928" s="10">
        <v>0</v>
      </c>
      <c r="T928" t="s">
        <v>8325</v>
      </c>
      <c r="U928" t="s">
        <v>8328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42"/>
        <v>41043.822858796295</v>
      </c>
      <c r="K929">
        <v>1334432695</v>
      </c>
      <c r="L929" s="14">
        <f t="shared" si="43"/>
        <v>41013.822858796295</v>
      </c>
      <c r="M929" s="6">
        <f t="shared" si="44"/>
        <v>30</v>
      </c>
      <c r="N929" t="b">
        <v>0</v>
      </c>
      <c r="O929">
        <v>0</v>
      </c>
      <c r="P929" t="b">
        <v>0</v>
      </c>
      <c r="Q929" t="s">
        <v>8278</v>
      </c>
      <c r="R929" s="6">
        <v>0</v>
      </c>
      <c r="S929" s="10">
        <v>0</v>
      </c>
      <c r="T929" t="s">
        <v>8325</v>
      </c>
      <c r="U929" t="s">
        <v>8328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42"/>
        <v>41231</v>
      </c>
      <c r="K930">
        <v>1348864913</v>
      </c>
      <c r="L930" s="14">
        <f t="shared" si="43"/>
        <v>41180.86241898148</v>
      </c>
      <c r="M930" s="6">
        <f t="shared" si="44"/>
        <v>51</v>
      </c>
      <c r="N930" t="b">
        <v>0</v>
      </c>
      <c r="O930">
        <v>28</v>
      </c>
      <c r="P930" t="b">
        <v>0</v>
      </c>
      <c r="Q930" t="s">
        <v>8278</v>
      </c>
      <c r="R930" s="6">
        <v>10.86206896551724</v>
      </c>
      <c r="S930" s="10">
        <f>AVERAGE(E930/O930)</f>
        <v>56.25</v>
      </c>
      <c r="T930" t="s">
        <v>8325</v>
      </c>
      <c r="U930" t="s">
        <v>8328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42"/>
        <v>41008.196400462963</v>
      </c>
      <c r="K931">
        <v>1331358169</v>
      </c>
      <c r="L931" s="14">
        <f t="shared" si="43"/>
        <v>40978.238067129627</v>
      </c>
      <c r="M931" s="6">
        <f t="shared" si="44"/>
        <v>30</v>
      </c>
      <c r="N931" t="b">
        <v>0</v>
      </c>
      <c r="O931">
        <v>0</v>
      </c>
      <c r="P931" t="b">
        <v>0</v>
      </c>
      <c r="Q931" t="s">
        <v>8278</v>
      </c>
      <c r="R931" s="6">
        <v>0</v>
      </c>
      <c r="S931" s="10">
        <v>0</v>
      </c>
      <c r="T931" t="s">
        <v>8325</v>
      </c>
      <c r="U931" t="s">
        <v>8328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42"/>
        <v>40354.897222222222</v>
      </c>
      <c r="K932">
        <v>1273874306</v>
      </c>
      <c r="L932" s="14">
        <f t="shared" si="43"/>
        <v>40312.915578703702</v>
      </c>
      <c r="M932" s="6">
        <f t="shared" si="44"/>
        <v>42</v>
      </c>
      <c r="N932" t="b">
        <v>0</v>
      </c>
      <c r="O932">
        <v>5</v>
      </c>
      <c r="P932" t="b">
        <v>0</v>
      </c>
      <c r="Q932" t="s">
        <v>8278</v>
      </c>
      <c r="R932" s="6">
        <v>38.333333333333336</v>
      </c>
      <c r="S932" s="10">
        <f>AVERAGE(E932/O932)</f>
        <v>69</v>
      </c>
      <c r="T932" t="s">
        <v>8325</v>
      </c>
      <c r="U932" t="s">
        <v>8328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42"/>
        <v>41714.916666666664</v>
      </c>
      <c r="K933">
        <v>1392021502</v>
      </c>
      <c r="L933" s="14">
        <f t="shared" si="43"/>
        <v>41680.359976851854</v>
      </c>
      <c r="M933" s="6">
        <f t="shared" si="44"/>
        <v>34</v>
      </c>
      <c r="N933" t="b">
        <v>0</v>
      </c>
      <c r="O933">
        <v>7</v>
      </c>
      <c r="P933" t="b">
        <v>0</v>
      </c>
      <c r="Q933" t="s">
        <v>8278</v>
      </c>
      <c r="R933" s="6">
        <v>6.5500000000000007</v>
      </c>
      <c r="S933" s="10">
        <f>AVERAGE(E933/O933)</f>
        <v>18.714285714285715</v>
      </c>
      <c r="T933" t="s">
        <v>8325</v>
      </c>
      <c r="U933" t="s">
        <v>8328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42"/>
        <v>41355.927604166667</v>
      </c>
      <c r="K934">
        <v>1360106145</v>
      </c>
      <c r="L934" s="14">
        <f t="shared" si="43"/>
        <v>41310.969270833331</v>
      </c>
      <c r="M934" s="6">
        <f t="shared" si="44"/>
        <v>45</v>
      </c>
      <c r="N934" t="b">
        <v>0</v>
      </c>
      <c r="O934">
        <v>30</v>
      </c>
      <c r="P934" t="b">
        <v>0</v>
      </c>
      <c r="Q934" t="s">
        <v>8278</v>
      </c>
      <c r="R934" s="6">
        <v>14.536842105263158</v>
      </c>
      <c r="S934" s="10">
        <f>AVERAGE(E934/O934)</f>
        <v>46.033333333333331</v>
      </c>
      <c r="T934" t="s">
        <v>8325</v>
      </c>
      <c r="U934" t="s">
        <v>8328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42"/>
        <v>41771.169085648151</v>
      </c>
      <c r="K935">
        <v>1394683409</v>
      </c>
      <c r="L935" s="14">
        <f t="shared" si="43"/>
        <v>41711.169085648151</v>
      </c>
      <c r="M935" s="6">
        <f t="shared" si="44"/>
        <v>60</v>
      </c>
      <c r="N935" t="b">
        <v>0</v>
      </c>
      <c r="O935">
        <v>2</v>
      </c>
      <c r="P935" t="b">
        <v>0</v>
      </c>
      <c r="Q935" t="s">
        <v>8278</v>
      </c>
      <c r="R935" s="6">
        <v>6</v>
      </c>
      <c r="S935" s="10">
        <f>AVERAGE(E935/O935)</f>
        <v>60</v>
      </c>
      <c r="T935" t="s">
        <v>8325</v>
      </c>
      <c r="U935" t="s">
        <v>8328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42"/>
        <v>41763.25</v>
      </c>
      <c r="K936">
        <v>1396633284</v>
      </c>
      <c r="L936" s="14">
        <f t="shared" si="43"/>
        <v>41733.737083333333</v>
      </c>
      <c r="M936" s="6">
        <f t="shared" si="44"/>
        <v>30</v>
      </c>
      <c r="N936" t="b">
        <v>0</v>
      </c>
      <c r="O936">
        <v>30</v>
      </c>
      <c r="P936" t="b">
        <v>0</v>
      </c>
      <c r="Q936" t="s">
        <v>8278</v>
      </c>
      <c r="R936" s="6">
        <v>30.4</v>
      </c>
      <c r="S936" s="10">
        <f>AVERAGE(E936/O936)</f>
        <v>50.666666666666664</v>
      </c>
      <c r="T936" t="s">
        <v>8325</v>
      </c>
      <c r="U936" t="s">
        <v>8328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42"/>
        <v>42398.333668981482</v>
      </c>
      <c r="K937">
        <v>1451462429</v>
      </c>
      <c r="L937" s="14">
        <f t="shared" si="43"/>
        <v>42368.333668981482</v>
      </c>
      <c r="M937" s="6">
        <f t="shared" si="44"/>
        <v>30</v>
      </c>
      <c r="N937" t="b">
        <v>0</v>
      </c>
      <c r="O937">
        <v>2</v>
      </c>
      <c r="P937" t="b">
        <v>0</v>
      </c>
      <c r="Q937" t="s">
        <v>8278</v>
      </c>
      <c r="R937" s="6">
        <v>1.4285714285714286</v>
      </c>
      <c r="S937" s="10">
        <f>AVERAGE(E937/O937)</f>
        <v>25</v>
      </c>
      <c r="T937" t="s">
        <v>8325</v>
      </c>
      <c r="U937" t="s">
        <v>8328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42"/>
        <v>40926.833333333336</v>
      </c>
      <c r="K938">
        <v>1323131689</v>
      </c>
      <c r="L938" s="14">
        <f t="shared" si="43"/>
        <v>40883.024178240739</v>
      </c>
      <c r="M938" s="6">
        <f t="shared" si="44"/>
        <v>43</v>
      </c>
      <c r="N938" t="b">
        <v>0</v>
      </c>
      <c r="O938">
        <v>0</v>
      </c>
      <c r="P938" t="b">
        <v>0</v>
      </c>
      <c r="Q938" t="s">
        <v>8278</v>
      </c>
      <c r="R938" s="6">
        <v>0</v>
      </c>
      <c r="S938" s="10">
        <v>0</v>
      </c>
      <c r="T938" t="s">
        <v>8325</v>
      </c>
      <c r="U938" t="s">
        <v>8328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42"/>
        <v>41581.839780092596</v>
      </c>
      <c r="K939">
        <v>1380913757</v>
      </c>
      <c r="L939" s="14">
        <f t="shared" si="43"/>
        <v>41551.798113425924</v>
      </c>
      <c r="M939" s="6">
        <f t="shared" si="44"/>
        <v>30</v>
      </c>
      <c r="N939" t="b">
        <v>0</v>
      </c>
      <c r="O939">
        <v>2</v>
      </c>
      <c r="P939" t="b">
        <v>0</v>
      </c>
      <c r="Q939" t="s">
        <v>8278</v>
      </c>
      <c r="R939" s="6">
        <v>1.1428571428571428</v>
      </c>
      <c r="S939" s="10">
        <f>AVERAGE(E939/O939)</f>
        <v>20</v>
      </c>
      <c r="T939" t="s">
        <v>8325</v>
      </c>
      <c r="U939" t="s">
        <v>8328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42"/>
        <v>41154.479722222226</v>
      </c>
      <c r="K940">
        <v>1343993448</v>
      </c>
      <c r="L940" s="14">
        <f t="shared" si="43"/>
        <v>41124.479722222226</v>
      </c>
      <c r="M940" s="6">
        <f t="shared" si="44"/>
        <v>30</v>
      </c>
      <c r="N940" t="b">
        <v>0</v>
      </c>
      <c r="O940">
        <v>1</v>
      </c>
      <c r="P940" t="b">
        <v>0</v>
      </c>
      <c r="Q940" t="s">
        <v>8278</v>
      </c>
      <c r="R940" s="6">
        <v>0.35714285714285715</v>
      </c>
      <c r="S940" s="10">
        <f>AVERAGE(E940/O940)</f>
        <v>25</v>
      </c>
      <c r="T940" t="s">
        <v>8325</v>
      </c>
      <c r="U940" t="s">
        <v>8328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42"/>
        <v>41455.831944444442</v>
      </c>
      <c r="K941">
        <v>1369246738</v>
      </c>
      <c r="L941" s="14">
        <f t="shared" si="43"/>
        <v>41416.763171296298</v>
      </c>
      <c r="M941" s="6">
        <f t="shared" si="44"/>
        <v>39</v>
      </c>
      <c r="N941" t="b">
        <v>0</v>
      </c>
      <c r="O941">
        <v>2</v>
      </c>
      <c r="P941" t="b">
        <v>0</v>
      </c>
      <c r="Q941" t="s">
        <v>8278</v>
      </c>
      <c r="R941" s="6">
        <v>1.4545454545454546</v>
      </c>
      <c r="S941" s="10">
        <f>AVERAGE(E941/O941)</f>
        <v>20</v>
      </c>
      <c r="T941" t="s">
        <v>8325</v>
      </c>
      <c r="U941" t="s">
        <v>8328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42"/>
        <v>42227.008402777778</v>
      </c>
      <c r="K942">
        <v>1435363926</v>
      </c>
      <c r="L942" s="14">
        <f t="shared" si="43"/>
        <v>42182.008402777778</v>
      </c>
      <c r="M942" s="6">
        <f t="shared" si="44"/>
        <v>45</v>
      </c>
      <c r="N942" t="b">
        <v>0</v>
      </c>
      <c r="O942">
        <v>14</v>
      </c>
      <c r="P942" t="b">
        <v>0</v>
      </c>
      <c r="Q942" t="s">
        <v>8273</v>
      </c>
      <c r="R942" s="6">
        <v>17.155555555555555</v>
      </c>
      <c r="S942" s="10">
        <f>AVERAGE(E942/O942)</f>
        <v>110.28571428571429</v>
      </c>
      <c r="T942" t="s">
        <v>8319</v>
      </c>
      <c r="U942" t="s">
        <v>8321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42"/>
        <v>42776.096585648149</v>
      </c>
      <c r="K943">
        <v>1484101145</v>
      </c>
      <c r="L943" s="14">
        <f t="shared" si="43"/>
        <v>42746.096585648149</v>
      </c>
      <c r="M943" s="6">
        <f t="shared" si="44"/>
        <v>30</v>
      </c>
      <c r="N943" t="b">
        <v>0</v>
      </c>
      <c r="O943">
        <v>31</v>
      </c>
      <c r="P943" t="b">
        <v>0</v>
      </c>
      <c r="Q943" t="s">
        <v>8273</v>
      </c>
      <c r="R943" s="6">
        <v>2.3220000000000001</v>
      </c>
      <c r="S943" s="10">
        <f>AVERAGE(E943/O943)</f>
        <v>37.451612903225808</v>
      </c>
      <c r="T943" t="s">
        <v>8319</v>
      </c>
      <c r="U943" t="s">
        <v>8321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42"/>
        <v>42418.843287037031</v>
      </c>
      <c r="K944">
        <v>1452716060</v>
      </c>
      <c r="L944" s="14">
        <f t="shared" si="43"/>
        <v>42382.843287037031</v>
      </c>
      <c r="M944" s="6">
        <f t="shared" si="44"/>
        <v>36</v>
      </c>
      <c r="N944" t="b">
        <v>0</v>
      </c>
      <c r="O944">
        <v>16</v>
      </c>
      <c r="P944" t="b">
        <v>0</v>
      </c>
      <c r="Q944" t="s">
        <v>8273</v>
      </c>
      <c r="R944" s="6">
        <v>8.9066666666666663</v>
      </c>
      <c r="S944" s="10">
        <f>AVERAGE(E944/O944)</f>
        <v>41.75</v>
      </c>
      <c r="T944" t="s">
        <v>8319</v>
      </c>
      <c r="U944" t="s">
        <v>8321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42"/>
        <v>42703.709548611107</v>
      </c>
      <c r="K945">
        <v>1477843305</v>
      </c>
      <c r="L945" s="14">
        <f t="shared" si="43"/>
        <v>42673.66788194445</v>
      </c>
      <c r="M945" s="6">
        <f t="shared" si="44"/>
        <v>30</v>
      </c>
      <c r="N945" t="b">
        <v>0</v>
      </c>
      <c r="O945">
        <v>12</v>
      </c>
      <c r="P945" t="b">
        <v>0</v>
      </c>
      <c r="Q945" t="s">
        <v>8273</v>
      </c>
      <c r="R945" s="6">
        <v>9.6333333333333346</v>
      </c>
      <c r="S945" s="10">
        <f>AVERAGE(E945/O945)</f>
        <v>24.083333333333332</v>
      </c>
      <c r="T945" t="s">
        <v>8319</v>
      </c>
      <c r="U945" t="s">
        <v>8321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42"/>
        <v>42478.583333333328</v>
      </c>
      <c r="K946">
        <v>1458050450</v>
      </c>
      <c r="L946" s="14">
        <f t="shared" si="43"/>
        <v>42444.583912037036</v>
      </c>
      <c r="M946" s="6">
        <f t="shared" si="44"/>
        <v>34</v>
      </c>
      <c r="N946" t="b">
        <v>0</v>
      </c>
      <c r="O946">
        <v>96</v>
      </c>
      <c r="P946" t="b">
        <v>0</v>
      </c>
      <c r="Q946" t="s">
        <v>8273</v>
      </c>
      <c r="R946" s="6">
        <v>13.325999999999999</v>
      </c>
      <c r="S946" s="10">
        <f>AVERAGE(E946/O946)</f>
        <v>69.40625</v>
      </c>
      <c r="T946" t="s">
        <v>8319</v>
      </c>
      <c r="U946" t="s">
        <v>8321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42"/>
        <v>42784.999305555553</v>
      </c>
      <c r="K947">
        <v>1482958626</v>
      </c>
      <c r="L947" s="14">
        <f t="shared" si="43"/>
        <v>42732.872986111113</v>
      </c>
      <c r="M947" s="6">
        <f t="shared" si="44"/>
        <v>52</v>
      </c>
      <c r="N947" t="b">
        <v>0</v>
      </c>
      <c r="O947">
        <v>16</v>
      </c>
      <c r="P947" t="b">
        <v>0</v>
      </c>
      <c r="Q947" t="s">
        <v>8273</v>
      </c>
      <c r="R947" s="6">
        <v>2.484</v>
      </c>
      <c r="S947" s="10">
        <f>AVERAGE(E947/O947)</f>
        <v>155.25</v>
      </c>
      <c r="T947" t="s">
        <v>8319</v>
      </c>
      <c r="U947" t="s">
        <v>8321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42"/>
        <v>42622.750555555554</v>
      </c>
      <c r="K948">
        <v>1470852048</v>
      </c>
      <c r="L948" s="14">
        <f t="shared" si="43"/>
        <v>42592.750555555554</v>
      </c>
      <c r="M948" s="6">
        <f t="shared" si="44"/>
        <v>30</v>
      </c>
      <c r="N948" t="b">
        <v>0</v>
      </c>
      <c r="O948">
        <v>5</v>
      </c>
      <c r="P948" t="b">
        <v>0</v>
      </c>
      <c r="Q948" t="s">
        <v>8273</v>
      </c>
      <c r="R948" s="6">
        <v>1.9066666666666665</v>
      </c>
      <c r="S948" s="10">
        <f>AVERAGE(E948/O948)</f>
        <v>57.2</v>
      </c>
      <c r="T948" t="s">
        <v>8319</v>
      </c>
      <c r="U948" t="s">
        <v>8321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42"/>
        <v>42551.781319444446</v>
      </c>
      <c r="K949">
        <v>1462128306</v>
      </c>
      <c r="L949" s="14">
        <f t="shared" si="43"/>
        <v>42491.781319444446</v>
      </c>
      <c r="M949" s="6">
        <f t="shared" si="44"/>
        <v>60</v>
      </c>
      <c r="N949" t="b">
        <v>0</v>
      </c>
      <c r="O949">
        <v>0</v>
      </c>
      <c r="P949" t="b">
        <v>0</v>
      </c>
      <c r="Q949" t="s">
        <v>8273</v>
      </c>
      <c r="R949" s="6">
        <v>0</v>
      </c>
      <c r="S949" s="10">
        <v>0</v>
      </c>
      <c r="T949" t="s">
        <v>8319</v>
      </c>
      <c r="U949" t="s">
        <v>8321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42"/>
        <v>42441.828287037039</v>
      </c>
      <c r="K950">
        <v>1455220364</v>
      </c>
      <c r="L950" s="14">
        <f t="shared" si="43"/>
        <v>42411.828287037039</v>
      </c>
      <c r="M950" s="6">
        <f t="shared" si="44"/>
        <v>30</v>
      </c>
      <c r="N950" t="b">
        <v>0</v>
      </c>
      <c r="O950">
        <v>8</v>
      </c>
      <c r="P950" t="b">
        <v>0</v>
      </c>
      <c r="Q950" t="s">
        <v>8273</v>
      </c>
      <c r="R950" s="6">
        <v>12</v>
      </c>
      <c r="S950" s="10">
        <f>AVERAGE(E950/O950)</f>
        <v>60</v>
      </c>
      <c r="T950" t="s">
        <v>8319</v>
      </c>
      <c r="U950" t="s">
        <v>8321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42"/>
        <v>42421.043703703705</v>
      </c>
      <c r="K951">
        <v>1450832576</v>
      </c>
      <c r="L951" s="14">
        <f t="shared" si="43"/>
        <v>42361.043703703705</v>
      </c>
      <c r="M951" s="6">
        <f t="shared" si="44"/>
        <v>60</v>
      </c>
      <c r="N951" t="b">
        <v>0</v>
      </c>
      <c r="O951">
        <v>7</v>
      </c>
      <c r="P951" t="b">
        <v>0</v>
      </c>
      <c r="Q951" t="s">
        <v>8273</v>
      </c>
      <c r="R951" s="6">
        <v>1.365</v>
      </c>
      <c r="S951" s="10">
        <f>AVERAGE(E951/O951)</f>
        <v>39</v>
      </c>
      <c r="T951" t="s">
        <v>8319</v>
      </c>
      <c r="U951" t="s">
        <v>8321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42"/>
        <v>42386.750706018516</v>
      </c>
      <c r="K952">
        <v>1450461661</v>
      </c>
      <c r="L952" s="14">
        <f t="shared" si="43"/>
        <v>42356.750706018516</v>
      </c>
      <c r="M952" s="6">
        <f t="shared" si="44"/>
        <v>30</v>
      </c>
      <c r="N952" t="b">
        <v>0</v>
      </c>
      <c r="O952">
        <v>24</v>
      </c>
      <c r="P952" t="b">
        <v>0</v>
      </c>
      <c r="Q952" t="s">
        <v>8273</v>
      </c>
      <c r="R952" s="6">
        <v>28.04</v>
      </c>
      <c r="S952" s="10">
        <f>AVERAGE(E952/O952)</f>
        <v>58.416666666666664</v>
      </c>
      <c r="T952" t="s">
        <v>8319</v>
      </c>
      <c r="U952" t="s">
        <v>8321</v>
      </c>
    </row>
    <row r="953" spans="1:21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42"/>
        <v>42525.653611111105</v>
      </c>
      <c r="K953">
        <v>1461166872</v>
      </c>
      <c r="L953" s="14">
        <f t="shared" si="43"/>
        <v>42480.653611111105</v>
      </c>
      <c r="M953" s="6">
        <f t="shared" si="44"/>
        <v>45</v>
      </c>
      <c r="N953" t="b">
        <v>0</v>
      </c>
      <c r="O953">
        <v>121</v>
      </c>
      <c r="P953" t="b">
        <v>0</v>
      </c>
      <c r="Q953" t="s">
        <v>8273</v>
      </c>
      <c r="R953" s="6">
        <v>38.39</v>
      </c>
      <c r="S953" s="10">
        <f>AVERAGE(E953/O953)</f>
        <v>158.63636363636363</v>
      </c>
      <c r="T953" t="s">
        <v>8319</v>
      </c>
      <c r="U953" t="s">
        <v>8321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42"/>
        <v>42692.655231481483</v>
      </c>
      <c r="K954">
        <v>1476888212</v>
      </c>
      <c r="L954" s="14">
        <f t="shared" si="43"/>
        <v>42662.613564814819</v>
      </c>
      <c r="M954" s="6">
        <f t="shared" si="44"/>
        <v>30</v>
      </c>
      <c r="N954" t="b">
        <v>0</v>
      </c>
      <c r="O954">
        <v>196</v>
      </c>
      <c r="P954" t="b">
        <v>0</v>
      </c>
      <c r="Q954" t="s">
        <v>8273</v>
      </c>
      <c r="R954" s="6">
        <v>39.942857142857143</v>
      </c>
      <c r="S954" s="10">
        <f>AVERAGE(E954/O954)</f>
        <v>99.857142857142861</v>
      </c>
      <c r="T954" t="s">
        <v>8319</v>
      </c>
      <c r="U954" t="s">
        <v>8321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42"/>
        <v>42029.164340277777</v>
      </c>
      <c r="K955">
        <v>1419566199</v>
      </c>
      <c r="L955" s="14">
        <f t="shared" si="43"/>
        <v>41999.164340277777</v>
      </c>
      <c r="M955" s="6">
        <f t="shared" si="44"/>
        <v>30</v>
      </c>
      <c r="N955" t="b">
        <v>0</v>
      </c>
      <c r="O955">
        <v>5</v>
      </c>
      <c r="P955" t="b">
        <v>0</v>
      </c>
      <c r="Q955" t="s">
        <v>8273</v>
      </c>
      <c r="R955" s="6">
        <v>0.84</v>
      </c>
      <c r="S955" s="10">
        <f>AVERAGE(E955/O955)</f>
        <v>25.2</v>
      </c>
      <c r="T955" t="s">
        <v>8319</v>
      </c>
      <c r="U955" t="s">
        <v>8321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42"/>
        <v>42236.833784722221</v>
      </c>
      <c r="K956">
        <v>1436472039</v>
      </c>
      <c r="L956" s="14">
        <f t="shared" si="43"/>
        <v>42194.833784722221</v>
      </c>
      <c r="M956" s="6">
        <f t="shared" si="44"/>
        <v>42</v>
      </c>
      <c r="N956" t="b">
        <v>0</v>
      </c>
      <c r="O956">
        <v>73</v>
      </c>
      <c r="P956" t="b">
        <v>0</v>
      </c>
      <c r="Q956" t="s">
        <v>8273</v>
      </c>
      <c r="R956" s="6">
        <v>43.406666666666666</v>
      </c>
      <c r="S956" s="10">
        <f>AVERAGE(E956/O956)</f>
        <v>89.191780821917803</v>
      </c>
      <c r="T956" t="s">
        <v>8319</v>
      </c>
      <c r="U956" t="s">
        <v>8321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42"/>
        <v>42626.295138888891</v>
      </c>
      <c r="K957">
        <v>1470294300</v>
      </c>
      <c r="L957" s="14">
        <f t="shared" si="43"/>
        <v>42586.295138888891</v>
      </c>
      <c r="M957" s="6">
        <f t="shared" si="44"/>
        <v>40</v>
      </c>
      <c r="N957" t="b">
        <v>0</v>
      </c>
      <c r="O957">
        <v>93</v>
      </c>
      <c r="P957" t="b">
        <v>0</v>
      </c>
      <c r="Q957" t="s">
        <v>8273</v>
      </c>
      <c r="R957" s="6">
        <v>5.6613333333333333</v>
      </c>
      <c r="S957" s="10">
        <f>AVERAGE(E957/O957)</f>
        <v>182.6236559139785</v>
      </c>
      <c r="T957" t="s">
        <v>8319</v>
      </c>
      <c r="U957" t="s">
        <v>8321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42"/>
        <v>42120.872210648144</v>
      </c>
      <c r="K958">
        <v>1424901359</v>
      </c>
      <c r="L958" s="14">
        <f t="shared" si="43"/>
        <v>42060.913877314815</v>
      </c>
      <c r="M958" s="6">
        <f t="shared" si="44"/>
        <v>60</v>
      </c>
      <c r="N958" t="b">
        <v>0</v>
      </c>
      <c r="O958">
        <v>17</v>
      </c>
      <c r="P958" t="b">
        <v>0</v>
      </c>
      <c r="Q958" t="s">
        <v>8273</v>
      </c>
      <c r="R958" s="6">
        <v>1.722</v>
      </c>
      <c r="S958" s="10">
        <f>AVERAGE(E958/O958)</f>
        <v>50.647058823529413</v>
      </c>
      <c r="T958" t="s">
        <v>8319</v>
      </c>
      <c r="U958" t="s">
        <v>8321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42"/>
        <v>42691.594131944439</v>
      </c>
      <c r="K959">
        <v>1476710133</v>
      </c>
      <c r="L959" s="14">
        <f t="shared" si="43"/>
        <v>42660.552465277782</v>
      </c>
      <c r="M959" s="6">
        <f t="shared" si="44"/>
        <v>31</v>
      </c>
      <c r="N959" t="b">
        <v>0</v>
      </c>
      <c r="O959">
        <v>7</v>
      </c>
      <c r="P959" t="b">
        <v>0</v>
      </c>
      <c r="Q959" t="s">
        <v>8273</v>
      </c>
      <c r="R959" s="6">
        <v>1.9416666666666664</v>
      </c>
      <c r="S959" s="10">
        <f>AVERAGE(E959/O959)</f>
        <v>33.285714285714285</v>
      </c>
      <c r="T959" t="s">
        <v>8319</v>
      </c>
      <c r="U959" t="s">
        <v>8321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42"/>
        <v>42104.207638888889</v>
      </c>
      <c r="K960">
        <v>1426792563</v>
      </c>
      <c r="L960" s="14">
        <f t="shared" si="43"/>
        <v>42082.802812499998</v>
      </c>
      <c r="M960" s="6">
        <f t="shared" si="44"/>
        <v>22</v>
      </c>
      <c r="N960" t="b">
        <v>0</v>
      </c>
      <c r="O960">
        <v>17</v>
      </c>
      <c r="P960" t="b">
        <v>0</v>
      </c>
      <c r="Q960" t="s">
        <v>8273</v>
      </c>
      <c r="R960" s="6">
        <v>11.328275684711327</v>
      </c>
      <c r="S960" s="10">
        <f>AVERAGE(E960/O960)</f>
        <v>51.823529411764703</v>
      </c>
      <c r="T960" t="s">
        <v>8319</v>
      </c>
      <c r="U960" t="s">
        <v>8321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42"/>
        <v>42023.174363425926</v>
      </c>
      <c r="K961">
        <v>1419048665</v>
      </c>
      <c r="L961" s="14">
        <f t="shared" si="43"/>
        <v>41993.174363425926</v>
      </c>
      <c r="M961" s="6">
        <f t="shared" si="44"/>
        <v>30</v>
      </c>
      <c r="N961" t="b">
        <v>0</v>
      </c>
      <c r="O961">
        <v>171</v>
      </c>
      <c r="P961" t="b">
        <v>0</v>
      </c>
      <c r="Q961" t="s">
        <v>8273</v>
      </c>
      <c r="R961" s="6">
        <v>38.86</v>
      </c>
      <c r="S961" s="10">
        <f>AVERAGE(E961/O961)</f>
        <v>113.62573099415205</v>
      </c>
      <c r="T961" t="s">
        <v>8319</v>
      </c>
      <c r="U961" t="s">
        <v>8321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42"/>
        <v>42808.585127314815</v>
      </c>
      <c r="K962">
        <v>1485874955</v>
      </c>
      <c r="L962" s="14">
        <f t="shared" si="43"/>
        <v>42766.626793981486</v>
      </c>
      <c r="M962" s="6">
        <f t="shared" si="44"/>
        <v>42</v>
      </c>
      <c r="N962" t="b">
        <v>0</v>
      </c>
      <c r="O962">
        <v>188</v>
      </c>
      <c r="P962" t="b">
        <v>0</v>
      </c>
      <c r="Q962" t="s">
        <v>8273</v>
      </c>
      <c r="R962" s="6">
        <v>46.100628930817614</v>
      </c>
      <c r="S962" s="10">
        <f>AVERAGE(E962/O962)</f>
        <v>136.46276595744681</v>
      </c>
      <c r="T962" t="s">
        <v>8319</v>
      </c>
      <c r="U962" t="s">
        <v>8321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45">(((I963/60)/60)/24)+DATE(1970,1,1)</f>
        <v>42786.791666666672</v>
      </c>
      <c r="K963">
        <v>1483634335</v>
      </c>
      <c r="L963" s="14">
        <f t="shared" ref="L963:L1026" si="46">(((K963/60)/60)/24)+DATE(1970,1,1)</f>
        <v>42740.693692129629</v>
      </c>
      <c r="M963" s="6">
        <f t="shared" ref="M963:M1026" si="47">_xlfn.DAYS(J:J,L:L)</f>
        <v>46</v>
      </c>
      <c r="N963" t="b">
        <v>0</v>
      </c>
      <c r="O963">
        <v>110</v>
      </c>
      <c r="P963" t="b">
        <v>0</v>
      </c>
      <c r="Q963" t="s">
        <v>8273</v>
      </c>
      <c r="R963" s="6">
        <v>42.188421052631583</v>
      </c>
      <c r="S963" s="10">
        <f>AVERAGE(E963/O963)</f>
        <v>364.35454545454547</v>
      </c>
      <c r="T963" t="s">
        <v>8319</v>
      </c>
      <c r="U963" t="s">
        <v>8321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45"/>
        <v>42411.712418981479</v>
      </c>
      <c r="K964">
        <v>1451927153</v>
      </c>
      <c r="L964" s="14">
        <f t="shared" si="46"/>
        <v>42373.712418981479</v>
      </c>
      <c r="M964" s="6">
        <f t="shared" si="47"/>
        <v>38</v>
      </c>
      <c r="N964" t="b">
        <v>0</v>
      </c>
      <c r="O964">
        <v>37</v>
      </c>
      <c r="P964" t="b">
        <v>0</v>
      </c>
      <c r="Q964" t="s">
        <v>8273</v>
      </c>
      <c r="R964" s="6">
        <v>28.48</v>
      </c>
      <c r="S964" s="10">
        <f>AVERAGE(E964/O964)</f>
        <v>19.243243243243242</v>
      </c>
      <c r="T964" t="s">
        <v>8319</v>
      </c>
      <c r="U964" t="s">
        <v>8321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45"/>
        <v>42660.635636574079</v>
      </c>
      <c r="K965">
        <v>1473693319</v>
      </c>
      <c r="L965" s="14">
        <f t="shared" si="46"/>
        <v>42625.635636574079</v>
      </c>
      <c r="M965" s="6">
        <f t="shared" si="47"/>
        <v>35</v>
      </c>
      <c r="N965" t="b">
        <v>0</v>
      </c>
      <c r="O965">
        <v>9</v>
      </c>
      <c r="P965" t="b">
        <v>0</v>
      </c>
      <c r="Q965" t="s">
        <v>8273</v>
      </c>
      <c r="R965" s="6">
        <v>1.077142857142857</v>
      </c>
      <c r="S965" s="10">
        <f>AVERAGE(E965/O965)</f>
        <v>41.888888888888886</v>
      </c>
      <c r="T965" t="s">
        <v>8319</v>
      </c>
      <c r="U965" t="s">
        <v>8321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45"/>
        <v>42248.628692129627</v>
      </c>
      <c r="K966">
        <v>1437663919</v>
      </c>
      <c r="L966" s="14">
        <f t="shared" si="46"/>
        <v>42208.628692129627</v>
      </c>
      <c r="M966" s="6">
        <f t="shared" si="47"/>
        <v>40</v>
      </c>
      <c r="N966" t="b">
        <v>0</v>
      </c>
      <c r="O966">
        <v>29</v>
      </c>
      <c r="P966" t="b">
        <v>0</v>
      </c>
      <c r="Q966" t="s">
        <v>8273</v>
      </c>
      <c r="R966" s="6">
        <v>0.79909090909090907</v>
      </c>
      <c r="S966" s="10">
        <f>AVERAGE(E966/O966)</f>
        <v>30.310344827586206</v>
      </c>
      <c r="T966" t="s">
        <v>8319</v>
      </c>
      <c r="U966" t="s">
        <v>8321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45"/>
        <v>42669.165972222225</v>
      </c>
      <c r="K967">
        <v>1474676646</v>
      </c>
      <c r="L967" s="14">
        <f t="shared" si="46"/>
        <v>42637.016736111109</v>
      </c>
      <c r="M967" s="6">
        <f t="shared" si="47"/>
        <v>32</v>
      </c>
      <c r="N967" t="b">
        <v>0</v>
      </c>
      <c r="O967">
        <v>6</v>
      </c>
      <c r="P967" t="b">
        <v>0</v>
      </c>
      <c r="Q967" t="s">
        <v>8273</v>
      </c>
      <c r="R967" s="6">
        <v>1.1919999999999999</v>
      </c>
      <c r="S967" s="10">
        <f>AVERAGE(E967/O967)</f>
        <v>49.666666666666664</v>
      </c>
      <c r="T967" t="s">
        <v>8319</v>
      </c>
      <c r="U967" t="s">
        <v>8321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45"/>
        <v>42649.635787037041</v>
      </c>
      <c r="K968">
        <v>1473174932</v>
      </c>
      <c r="L968" s="14">
        <f t="shared" si="46"/>
        <v>42619.635787037041</v>
      </c>
      <c r="M968" s="6">
        <f t="shared" si="47"/>
        <v>30</v>
      </c>
      <c r="N968" t="b">
        <v>0</v>
      </c>
      <c r="O968">
        <v>30</v>
      </c>
      <c r="P968" t="b">
        <v>0</v>
      </c>
      <c r="Q968" t="s">
        <v>8273</v>
      </c>
      <c r="R968" s="6">
        <v>14.799999999999999</v>
      </c>
      <c r="S968" s="10">
        <f>AVERAGE(E968/O968)</f>
        <v>59.2</v>
      </c>
      <c r="T968" t="s">
        <v>8319</v>
      </c>
      <c r="U968" t="s">
        <v>8321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45"/>
        <v>42482.21266203704</v>
      </c>
      <c r="K969">
        <v>1456121174</v>
      </c>
      <c r="L969" s="14">
        <f t="shared" si="46"/>
        <v>42422.254328703704</v>
      </c>
      <c r="M969" s="6">
        <f t="shared" si="47"/>
        <v>60</v>
      </c>
      <c r="N969" t="b">
        <v>0</v>
      </c>
      <c r="O969">
        <v>81</v>
      </c>
      <c r="P969" t="b">
        <v>0</v>
      </c>
      <c r="Q969" t="s">
        <v>8273</v>
      </c>
      <c r="R969" s="6">
        <v>17.810000000000002</v>
      </c>
      <c r="S969" s="10">
        <f>AVERAGE(E969/O969)</f>
        <v>43.97530864197531</v>
      </c>
      <c r="T969" t="s">
        <v>8319</v>
      </c>
      <c r="U969" t="s">
        <v>8321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45"/>
        <v>41866.847615740742</v>
      </c>
      <c r="K970">
        <v>1405542034</v>
      </c>
      <c r="L970" s="14">
        <f t="shared" si="46"/>
        <v>41836.847615740742</v>
      </c>
      <c r="M970" s="6">
        <f t="shared" si="47"/>
        <v>30</v>
      </c>
      <c r="N970" t="b">
        <v>0</v>
      </c>
      <c r="O970">
        <v>4</v>
      </c>
      <c r="P970" t="b">
        <v>0</v>
      </c>
      <c r="Q970" t="s">
        <v>8273</v>
      </c>
      <c r="R970" s="6">
        <v>1.325</v>
      </c>
      <c r="S970" s="10">
        <f>AVERAGE(E970/O970)</f>
        <v>26.5</v>
      </c>
      <c r="T970" t="s">
        <v>8319</v>
      </c>
      <c r="U970" t="s">
        <v>8321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45"/>
        <v>42775.30332175926</v>
      </c>
      <c r="K971">
        <v>1483773407</v>
      </c>
      <c r="L971" s="14">
        <f t="shared" si="46"/>
        <v>42742.30332175926</v>
      </c>
      <c r="M971" s="6">
        <f t="shared" si="47"/>
        <v>33</v>
      </c>
      <c r="N971" t="b">
        <v>0</v>
      </c>
      <c r="O971">
        <v>11</v>
      </c>
      <c r="P971" t="b">
        <v>0</v>
      </c>
      <c r="Q971" t="s">
        <v>8273</v>
      </c>
      <c r="R971" s="6">
        <v>46.666666666666664</v>
      </c>
      <c r="S971" s="10">
        <f>AVERAGE(E971/O971)</f>
        <v>1272.7272727272727</v>
      </c>
      <c r="T971" t="s">
        <v>8319</v>
      </c>
      <c r="U971" t="s">
        <v>8321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45"/>
        <v>42758.207638888889</v>
      </c>
      <c r="K972">
        <v>1481951853</v>
      </c>
      <c r="L972" s="14">
        <f t="shared" si="46"/>
        <v>42721.220520833333</v>
      </c>
      <c r="M972" s="6">
        <f t="shared" si="47"/>
        <v>37</v>
      </c>
      <c r="N972" t="b">
        <v>0</v>
      </c>
      <c r="O972">
        <v>14</v>
      </c>
      <c r="P972" t="b">
        <v>0</v>
      </c>
      <c r="Q972" t="s">
        <v>8273</v>
      </c>
      <c r="R972" s="6">
        <v>45.92</v>
      </c>
      <c r="S972" s="10">
        <f>AVERAGE(E972/O972)</f>
        <v>164</v>
      </c>
      <c r="T972" t="s">
        <v>8319</v>
      </c>
      <c r="U972" t="s">
        <v>8321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45"/>
        <v>42156.709027777775</v>
      </c>
      <c r="K973">
        <v>1429290060</v>
      </c>
      <c r="L973" s="14">
        <f t="shared" si="46"/>
        <v>42111.709027777775</v>
      </c>
      <c r="M973" s="6">
        <f t="shared" si="47"/>
        <v>45</v>
      </c>
      <c r="N973" t="b">
        <v>0</v>
      </c>
      <c r="O973">
        <v>5</v>
      </c>
      <c r="P973" t="b">
        <v>0</v>
      </c>
      <c r="Q973" t="s">
        <v>8273</v>
      </c>
      <c r="R973" s="6">
        <v>0.22599999999999998</v>
      </c>
      <c r="S973" s="10">
        <f>AVERAGE(E973/O973)</f>
        <v>45.2</v>
      </c>
      <c r="T973" t="s">
        <v>8319</v>
      </c>
      <c r="U973" t="s">
        <v>8321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45"/>
        <v>41886.290972222225</v>
      </c>
      <c r="K974">
        <v>1407271598</v>
      </c>
      <c r="L974" s="14">
        <f t="shared" si="46"/>
        <v>41856.865717592591</v>
      </c>
      <c r="M974" s="6">
        <f t="shared" si="47"/>
        <v>30</v>
      </c>
      <c r="N974" t="b">
        <v>0</v>
      </c>
      <c r="O974">
        <v>45</v>
      </c>
      <c r="P974" t="b">
        <v>0</v>
      </c>
      <c r="Q974" t="s">
        <v>8273</v>
      </c>
      <c r="R974" s="6">
        <v>34.625</v>
      </c>
      <c r="S974" s="10">
        <f>AVERAGE(E974/O974)</f>
        <v>153.88888888888889</v>
      </c>
      <c r="T974" t="s">
        <v>8319</v>
      </c>
      <c r="U974" t="s">
        <v>8321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45"/>
        <v>42317.056631944448</v>
      </c>
      <c r="K975">
        <v>1441844493</v>
      </c>
      <c r="L975" s="14">
        <f t="shared" si="46"/>
        <v>42257.014965277776</v>
      </c>
      <c r="M975" s="6">
        <f t="shared" si="47"/>
        <v>60</v>
      </c>
      <c r="N975" t="b">
        <v>0</v>
      </c>
      <c r="O975">
        <v>8</v>
      </c>
      <c r="P975" t="b">
        <v>0</v>
      </c>
      <c r="Q975" t="s">
        <v>8273</v>
      </c>
      <c r="R975" s="6">
        <v>2.0549999999999997</v>
      </c>
      <c r="S975" s="10">
        <f>AVERAGE(E975/O975)</f>
        <v>51.375</v>
      </c>
      <c r="T975" t="s">
        <v>8319</v>
      </c>
      <c r="U975" t="s">
        <v>8321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45"/>
        <v>42454.707824074074</v>
      </c>
      <c r="K976">
        <v>1456336756</v>
      </c>
      <c r="L976" s="14">
        <f t="shared" si="46"/>
        <v>42424.749490740738</v>
      </c>
      <c r="M976" s="6">
        <f t="shared" si="47"/>
        <v>30</v>
      </c>
      <c r="N976" t="b">
        <v>0</v>
      </c>
      <c r="O976">
        <v>3</v>
      </c>
      <c r="P976" t="b">
        <v>0</v>
      </c>
      <c r="Q976" t="s">
        <v>8273</v>
      </c>
      <c r="R976" s="6">
        <v>0.55999999999999994</v>
      </c>
      <c r="S976" s="10">
        <f>AVERAGE(E976/O976)</f>
        <v>93.333333333333329</v>
      </c>
      <c r="T976" t="s">
        <v>8319</v>
      </c>
      <c r="U976" t="s">
        <v>8321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45"/>
        <v>42549.696585648147</v>
      </c>
      <c r="K977">
        <v>1461948185</v>
      </c>
      <c r="L977" s="14">
        <f t="shared" si="46"/>
        <v>42489.696585648147</v>
      </c>
      <c r="M977" s="6">
        <f t="shared" si="47"/>
        <v>60</v>
      </c>
      <c r="N977" t="b">
        <v>0</v>
      </c>
      <c r="O977">
        <v>24</v>
      </c>
      <c r="P977" t="b">
        <v>0</v>
      </c>
      <c r="Q977" t="s">
        <v>8273</v>
      </c>
      <c r="R977" s="6">
        <v>2.6069999999999998</v>
      </c>
      <c r="S977" s="10">
        <f>AVERAGE(E977/O977)</f>
        <v>108.625</v>
      </c>
      <c r="T977" t="s">
        <v>8319</v>
      </c>
      <c r="U977" t="s">
        <v>8321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45"/>
        <v>42230.058993055558</v>
      </c>
      <c r="K978">
        <v>1435627497</v>
      </c>
      <c r="L978" s="14">
        <f t="shared" si="46"/>
        <v>42185.058993055558</v>
      </c>
      <c r="M978" s="6">
        <f t="shared" si="47"/>
        <v>45</v>
      </c>
      <c r="N978" t="b">
        <v>0</v>
      </c>
      <c r="O978">
        <v>18</v>
      </c>
      <c r="P978" t="b">
        <v>0</v>
      </c>
      <c r="Q978" t="s">
        <v>8273</v>
      </c>
      <c r="R978" s="6">
        <v>1.9259999999999999</v>
      </c>
      <c r="S978" s="10">
        <f>AVERAGE(E978/O978)</f>
        <v>160.5</v>
      </c>
      <c r="T978" t="s">
        <v>8319</v>
      </c>
      <c r="U978" t="s">
        <v>8321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45"/>
        <v>42421.942094907412</v>
      </c>
      <c r="K979">
        <v>1453502197</v>
      </c>
      <c r="L979" s="14">
        <f t="shared" si="46"/>
        <v>42391.942094907412</v>
      </c>
      <c r="M979" s="6">
        <f t="shared" si="47"/>
        <v>30</v>
      </c>
      <c r="N979" t="b">
        <v>0</v>
      </c>
      <c r="O979">
        <v>12</v>
      </c>
      <c r="P979" t="b">
        <v>0</v>
      </c>
      <c r="Q979" t="s">
        <v>8273</v>
      </c>
      <c r="R979" s="6">
        <v>33.666666666666664</v>
      </c>
      <c r="S979" s="10">
        <f>AVERAGE(E979/O979)</f>
        <v>75.75</v>
      </c>
      <c r="T979" t="s">
        <v>8319</v>
      </c>
      <c r="U979" t="s">
        <v>8321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45"/>
        <v>42425.309039351851</v>
      </c>
      <c r="K980">
        <v>1453793101</v>
      </c>
      <c r="L980" s="14">
        <f t="shared" si="46"/>
        <v>42395.309039351851</v>
      </c>
      <c r="M980" s="6">
        <f t="shared" si="47"/>
        <v>30</v>
      </c>
      <c r="N980" t="b">
        <v>0</v>
      </c>
      <c r="O980">
        <v>123</v>
      </c>
      <c r="P980" t="b">
        <v>0</v>
      </c>
      <c r="Q980" t="s">
        <v>8273</v>
      </c>
      <c r="R980" s="6">
        <v>56.263267182990241</v>
      </c>
      <c r="S980" s="10">
        <f>AVERAGE(E980/O980)</f>
        <v>790.83739837398377</v>
      </c>
      <c r="T980" t="s">
        <v>8319</v>
      </c>
      <c r="U980" t="s">
        <v>8321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45"/>
        <v>42541.790972222225</v>
      </c>
      <c r="K981">
        <v>1463392828</v>
      </c>
      <c r="L981" s="14">
        <f t="shared" si="46"/>
        <v>42506.416990740734</v>
      </c>
      <c r="M981" s="6">
        <f t="shared" si="47"/>
        <v>35</v>
      </c>
      <c r="N981" t="b">
        <v>0</v>
      </c>
      <c r="O981">
        <v>96</v>
      </c>
      <c r="P981" t="b">
        <v>0</v>
      </c>
      <c r="Q981" t="s">
        <v>8273</v>
      </c>
      <c r="R981" s="6">
        <v>82.817599999999999</v>
      </c>
      <c r="S981" s="10">
        <f>AVERAGE(E981/O981)</f>
        <v>301.93916666666667</v>
      </c>
      <c r="T981" t="s">
        <v>8319</v>
      </c>
      <c r="U981" t="s">
        <v>8321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45"/>
        <v>41973.945856481485</v>
      </c>
      <c r="K982">
        <v>1413495722</v>
      </c>
      <c r="L982" s="14">
        <f t="shared" si="46"/>
        <v>41928.904189814813</v>
      </c>
      <c r="M982" s="6">
        <f t="shared" si="47"/>
        <v>45</v>
      </c>
      <c r="N982" t="b">
        <v>0</v>
      </c>
      <c r="O982">
        <v>31</v>
      </c>
      <c r="P982" t="b">
        <v>0</v>
      </c>
      <c r="Q982" t="s">
        <v>8273</v>
      </c>
      <c r="R982" s="6">
        <v>14.860000000000001</v>
      </c>
      <c r="S982" s="10">
        <f>AVERAGE(E982/O982)</f>
        <v>47.935483870967744</v>
      </c>
      <c r="T982" t="s">
        <v>8319</v>
      </c>
      <c r="U982" t="s">
        <v>8321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45"/>
        <v>41860.947013888886</v>
      </c>
      <c r="K983">
        <v>1405032222</v>
      </c>
      <c r="L983" s="14">
        <f t="shared" si="46"/>
        <v>41830.947013888886</v>
      </c>
      <c r="M983" s="6">
        <f t="shared" si="47"/>
        <v>30</v>
      </c>
      <c r="N983" t="b">
        <v>0</v>
      </c>
      <c r="O983">
        <v>4</v>
      </c>
      <c r="P983" t="b">
        <v>0</v>
      </c>
      <c r="Q983" t="s">
        <v>8273</v>
      </c>
      <c r="R983" s="6">
        <v>1.2375123751237513E-2</v>
      </c>
      <c r="S983" s="10">
        <f>AVERAGE(E983/O983)</f>
        <v>2.75</v>
      </c>
      <c r="T983" t="s">
        <v>8319</v>
      </c>
      <c r="U983" t="s">
        <v>8321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45"/>
        <v>42645.753310185188</v>
      </c>
      <c r="K984">
        <v>1472839486</v>
      </c>
      <c r="L984" s="14">
        <f t="shared" si="46"/>
        <v>42615.753310185188</v>
      </c>
      <c r="M984" s="6">
        <f t="shared" si="47"/>
        <v>30</v>
      </c>
      <c r="N984" t="b">
        <v>0</v>
      </c>
      <c r="O984">
        <v>3</v>
      </c>
      <c r="P984" t="b">
        <v>0</v>
      </c>
      <c r="Q984" t="s">
        <v>8273</v>
      </c>
      <c r="R984" s="6">
        <v>1.7142857142857144E-2</v>
      </c>
      <c r="S984" s="10">
        <f>AVERAGE(E984/O984)</f>
        <v>1</v>
      </c>
      <c r="T984" t="s">
        <v>8319</v>
      </c>
      <c r="U984" t="s">
        <v>8321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45"/>
        <v>42605.870833333334</v>
      </c>
      <c r="K985">
        <v>1469289685</v>
      </c>
      <c r="L985" s="14">
        <f t="shared" si="46"/>
        <v>42574.667650462965</v>
      </c>
      <c r="M985" s="6">
        <f t="shared" si="47"/>
        <v>31</v>
      </c>
      <c r="N985" t="b">
        <v>0</v>
      </c>
      <c r="O985">
        <v>179</v>
      </c>
      <c r="P985" t="b">
        <v>0</v>
      </c>
      <c r="Q985" t="s">
        <v>8273</v>
      </c>
      <c r="R985" s="6">
        <v>29.506136117214709</v>
      </c>
      <c r="S985" s="10">
        <f>AVERAGE(E985/O985)</f>
        <v>171.79329608938548</v>
      </c>
      <c r="T985" t="s">
        <v>8319</v>
      </c>
      <c r="U985" t="s">
        <v>8321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45"/>
        <v>42091.074166666673</v>
      </c>
      <c r="K986">
        <v>1424918808</v>
      </c>
      <c r="L986" s="14">
        <f t="shared" si="46"/>
        <v>42061.11583333333</v>
      </c>
      <c r="M986" s="6">
        <f t="shared" si="47"/>
        <v>30</v>
      </c>
      <c r="N986" t="b">
        <v>0</v>
      </c>
      <c r="O986">
        <v>3</v>
      </c>
      <c r="P986" t="b">
        <v>0</v>
      </c>
      <c r="Q986" t="s">
        <v>8273</v>
      </c>
      <c r="R986" s="6">
        <v>1.06</v>
      </c>
      <c r="S986" s="10">
        <f>AVERAGE(E986/O986)</f>
        <v>35.333333333333336</v>
      </c>
      <c r="T986" t="s">
        <v>8319</v>
      </c>
      <c r="U986" t="s">
        <v>8321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45"/>
        <v>42369.958333333328</v>
      </c>
      <c r="K987">
        <v>1449011610</v>
      </c>
      <c r="L987" s="14">
        <f t="shared" si="46"/>
        <v>42339.967708333337</v>
      </c>
      <c r="M987" s="6">
        <f t="shared" si="47"/>
        <v>30</v>
      </c>
      <c r="N987" t="b">
        <v>0</v>
      </c>
      <c r="O987">
        <v>23</v>
      </c>
      <c r="P987" t="b">
        <v>0</v>
      </c>
      <c r="Q987" t="s">
        <v>8273</v>
      </c>
      <c r="R987" s="6">
        <v>6.293333333333333</v>
      </c>
      <c r="S987" s="10">
        <f>AVERAGE(E987/O987)</f>
        <v>82.086956521739125</v>
      </c>
      <c r="T987" t="s">
        <v>8319</v>
      </c>
      <c r="U987" t="s">
        <v>8321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45"/>
        <v>42379</v>
      </c>
      <c r="K988">
        <v>1447698300</v>
      </c>
      <c r="L988" s="14">
        <f t="shared" si="46"/>
        <v>42324.767361111109</v>
      </c>
      <c r="M988" s="6">
        <f t="shared" si="47"/>
        <v>55</v>
      </c>
      <c r="N988" t="b">
        <v>0</v>
      </c>
      <c r="O988">
        <v>23</v>
      </c>
      <c r="P988" t="b">
        <v>0</v>
      </c>
      <c r="Q988" t="s">
        <v>8273</v>
      </c>
      <c r="R988" s="6">
        <v>12.75</v>
      </c>
      <c r="S988" s="10">
        <f>AVERAGE(E988/O988)</f>
        <v>110.8695652173913</v>
      </c>
      <c r="T988" t="s">
        <v>8319</v>
      </c>
      <c r="U988" t="s">
        <v>8321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45"/>
        <v>41813.294560185182</v>
      </c>
      <c r="K989">
        <v>1400051050</v>
      </c>
      <c r="L989" s="14">
        <f t="shared" si="46"/>
        <v>41773.294560185182</v>
      </c>
      <c r="M989" s="6">
        <f t="shared" si="47"/>
        <v>40</v>
      </c>
      <c r="N989" t="b">
        <v>0</v>
      </c>
      <c r="O989">
        <v>41</v>
      </c>
      <c r="P989" t="b">
        <v>0</v>
      </c>
      <c r="Q989" t="s">
        <v>8273</v>
      </c>
      <c r="R989" s="6">
        <v>13.22</v>
      </c>
      <c r="S989" s="10">
        <f>AVERAGE(E989/O989)</f>
        <v>161.21951219512195</v>
      </c>
      <c r="T989" t="s">
        <v>8319</v>
      </c>
      <c r="U989" t="s">
        <v>8321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45"/>
        <v>42644.356770833328</v>
      </c>
      <c r="K990">
        <v>1472718825</v>
      </c>
      <c r="L990" s="14">
        <f t="shared" si="46"/>
        <v>42614.356770833328</v>
      </c>
      <c r="M990" s="6">
        <f t="shared" si="47"/>
        <v>30</v>
      </c>
      <c r="N990" t="b">
        <v>0</v>
      </c>
      <c r="O990">
        <v>0</v>
      </c>
      <c r="P990" t="b">
        <v>0</v>
      </c>
      <c r="Q990" t="s">
        <v>8273</v>
      </c>
      <c r="R990" s="6">
        <v>0</v>
      </c>
      <c r="S990" s="10">
        <v>0</v>
      </c>
      <c r="T990" t="s">
        <v>8319</v>
      </c>
      <c r="U990" t="s">
        <v>8321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45"/>
        <v>42641.933969907404</v>
      </c>
      <c r="K991">
        <v>1472509495</v>
      </c>
      <c r="L991" s="14">
        <f t="shared" si="46"/>
        <v>42611.933969907404</v>
      </c>
      <c r="M991" s="6">
        <f t="shared" si="47"/>
        <v>30</v>
      </c>
      <c r="N991" t="b">
        <v>0</v>
      </c>
      <c r="O991">
        <v>32</v>
      </c>
      <c r="P991" t="b">
        <v>0</v>
      </c>
      <c r="Q991" t="s">
        <v>8273</v>
      </c>
      <c r="R991" s="6">
        <v>16.77</v>
      </c>
      <c r="S991" s="10">
        <f>AVERAGE(E991/O991)</f>
        <v>52.40625</v>
      </c>
      <c r="T991" t="s">
        <v>8319</v>
      </c>
      <c r="U991" t="s">
        <v>8321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45"/>
        <v>41885.784305555557</v>
      </c>
      <c r="K992">
        <v>1407178164</v>
      </c>
      <c r="L992" s="14">
        <f t="shared" si="46"/>
        <v>41855.784305555557</v>
      </c>
      <c r="M992" s="6">
        <f t="shared" si="47"/>
        <v>30</v>
      </c>
      <c r="N992" t="b">
        <v>0</v>
      </c>
      <c r="O992">
        <v>2</v>
      </c>
      <c r="P992" t="b">
        <v>0</v>
      </c>
      <c r="Q992" t="s">
        <v>8273</v>
      </c>
      <c r="R992" s="6">
        <v>0.104</v>
      </c>
      <c r="S992" s="10">
        <f>AVERAGE(E992/O992)</f>
        <v>13</v>
      </c>
      <c r="T992" t="s">
        <v>8319</v>
      </c>
      <c r="U992" t="s">
        <v>8321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45"/>
        <v>42563.785416666666</v>
      </c>
      <c r="K993">
        <v>1466186988</v>
      </c>
      <c r="L993" s="14">
        <f t="shared" si="46"/>
        <v>42538.75680555556</v>
      </c>
      <c r="M993" s="6">
        <f t="shared" si="47"/>
        <v>25</v>
      </c>
      <c r="N993" t="b">
        <v>0</v>
      </c>
      <c r="O993">
        <v>7</v>
      </c>
      <c r="P993" t="b">
        <v>0</v>
      </c>
      <c r="Q993" t="s">
        <v>8273</v>
      </c>
      <c r="R993" s="6">
        <v>4.24</v>
      </c>
      <c r="S993" s="10">
        <f>AVERAGE(E993/O993)</f>
        <v>30.285714285714285</v>
      </c>
      <c r="T993" t="s">
        <v>8319</v>
      </c>
      <c r="U993" t="s">
        <v>8321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45"/>
        <v>42497.883321759262</v>
      </c>
      <c r="K994">
        <v>1457475119</v>
      </c>
      <c r="L994" s="14">
        <f t="shared" si="46"/>
        <v>42437.924988425926</v>
      </c>
      <c r="M994" s="6">
        <f t="shared" si="47"/>
        <v>60</v>
      </c>
      <c r="N994" t="b">
        <v>0</v>
      </c>
      <c r="O994">
        <v>4</v>
      </c>
      <c r="P994" t="b">
        <v>0</v>
      </c>
      <c r="Q994" t="s">
        <v>8273</v>
      </c>
      <c r="R994" s="6">
        <v>0.46699999999999997</v>
      </c>
      <c r="S994" s="10">
        <f>AVERAGE(E994/O994)</f>
        <v>116.75</v>
      </c>
      <c r="T994" t="s">
        <v>8319</v>
      </c>
      <c r="U994" t="s">
        <v>8321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45"/>
        <v>42686.208333333328</v>
      </c>
      <c r="K995">
        <v>1476054568</v>
      </c>
      <c r="L995" s="14">
        <f t="shared" si="46"/>
        <v>42652.964907407411</v>
      </c>
      <c r="M995" s="6">
        <f t="shared" si="47"/>
        <v>34</v>
      </c>
      <c r="N995" t="b">
        <v>0</v>
      </c>
      <c r="O995">
        <v>196</v>
      </c>
      <c r="P995" t="b">
        <v>0</v>
      </c>
      <c r="Q995" t="s">
        <v>8273</v>
      </c>
      <c r="R995" s="6">
        <v>25.087142857142858</v>
      </c>
      <c r="S995" s="10">
        <f>AVERAGE(E995/O995)</f>
        <v>89.59693877551021</v>
      </c>
      <c r="T995" t="s">
        <v>8319</v>
      </c>
      <c r="U995" t="s">
        <v>8321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45"/>
        <v>41973.957638888889</v>
      </c>
      <c r="K996">
        <v>1412835530</v>
      </c>
      <c r="L996" s="14">
        <f t="shared" si="46"/>
        <v>41921.263078703705</v>
      </c>
      <c r="M996" s="6">
        <f t="shared" si="47"/>
        <v>52</v>
      </c>
      <c r="N996" t="b">
        <v>0</v>
      </c>
      <c r="O996">
        <v>11</v>
      </c>
      <c r="P996" t="b">
        <v>0</v>
      </c>
      <c r="Q996" t="s">
        <v>8273</v>
      </c>
      <c r="R996" s="6">
        <v>2.3345000000000002</v>
      </c>
      <c r="S996" s="10">
        <f>AVERAGE(E996/O996)</f>
        <v>424.45454545454544</v>
      </c>
      <c r="T996" t="s">
        <v>8319</v>
      </c>
      <c r="U996" t="s">
        <v>8321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45"/>
        <v>41972.666666666672</v>
      </c>
      <c r="K997">
        <v>1415140480</v>
      </c>
      <c r="L997" s="14">
        <f t="shared" si="46"/>
        <v>41947.940740740742</v>
      </c>
      <c r="M997" s="6">
        <f t="shared" si="47"/>
        <v>25</v>
      </c>
      <c r="N997" t="b">
        <v>0</v>
      </c>
      <c r="O997">
        <v>9</v>
      </c>
      <c r="P997" t="b">
        <v>0</v>
      </c>
      <c r="Q997" t="s">
        <v>8273</v>
      </c>
      <c r="R997" s="6">
        <v>7.26</v>
      </c>
      <c r="S997" s="10">
        <f>AVERAGE(E997/O997)</f>
        <v>80.666666666666671</v>
      </c>
      <c r="T997" t="s">
        <v>8319</v>
      </c>
      <c r="U997" t="s">
        <v>8321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45"/>
        <v>41847.643750000003</v>
      </c>
      <c r="K998">
        <v>1403902060</v>
      </c>
      <c r="L998" s="14">
        <f t="shared" si="46"/>
        <v>41817.866435185184</v>
      </c>
      <c r="M998" s="6">
        <f t="shared" si="47"/>
        <v>30</v>
      </c>
      <c r="N998" t="b">
        <v>0</v>
      </c>
      <c r="O998">
        <v>5</v>
      </c>
      <c r="P998" t="b">
        <v>0</v>
      </c>
      <c r="Q998" t="s">
        <v>8273</v>
      </c>
      <c r="R998" s="6">
        <v>1.625</v>
      </c>
      <c r="S998" s="10">
        <f>AVERAGE(E998/O998)</f>
        <v>13</v>
      </c>
      <c r="T998" t="s">
        <v>8319</v>
      </c>
      <c r="U998" t="s">
        <v>8321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45"/>
        <v>41971.144641203704</v>
      </c>
      <c r="K999">
        <v>1414549697</v>
      </c>
      <c r="L999" s="14">
        <f t="shared" si="46"/>
        <v>41941.10297453704</v>
      </c>
      <c r="M999" s="6">
        <f t="shared" si="47"/>
        <v>30</v>
      </c>
      <c r="N999" t="b">
        <v>0</v>
      </c>
      <c r="O999">
        <v>8</v>
      </c>
      <c r="P999" t="b">
        <v>0</v>
      </c>
      <c r="Q999" t="s">
        <v>8273</v>
      </c>
      <c r="R999" s="6">
        <v>1.3</v>
      </c>
      <c r="S999" s="10">
        <f>AVERAGE(E999/O999)</f>
        <v>8.125</v>
      </c>
      <c r="T999" t="s">
        <v>8319</v>
      </c>
      <c r="U999" t="s">
        <v>8321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45"/>
        <v>42327.210659722223</v>
      </c>
      <c r="K1000">
        <v>1444017801</v>
      </c>
      <c r="L1000" s="14">
        <f t="shared" si="46"/>
        <v>42282.168993055559</v>
      </c>
      <c r="M1000" s="6">
        <f t="shared" si="47"/>
        <v>45</v>
      </c>
      <c r="N1000" t="b">
        <v>0</v>
      </c>
      <c r="O1000">
        <v>229</v>
      </c>
      <c r="P1000" t="b">
        <v>0</v>
      </c>
      <c r="Q1000" t="s">
        <v>8273</v>
      </c>
      <c r="R1000" s="6">
        <v>58.558333333333337</v>
      </c>
      <c r="S1000" s="10">
        <f>AVERAGE(E1000/O1000)</f>
        <v>153.42794759825327</v>
      </c>
      <c r="T1000" t="s">
        <v>8319</v>
      </c>
      <c r="U1000" t="s">
        <v>8321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45"/>
        <v>41956.334722222222</v>
      </c>
      <c r="K1001">
        <v>1413270690</v>
      </c>
      <c r="L1001" s="14">
        <f t="shared" si="46"/>
        <v>41926.29965277778</v>
      </c>
      <c r="M1001" s="6">
        <f t="shared" si="47"/>
        <v>30</v>
      </c>
      <c r="N1001" t="b">
        <v>0</v>
      </c>
      <c r="O1001">
        <v>40</v>
      </c>
      <c r="P1001" t="b">
        <v>0</v>
      </c>
      <c r="Q1001" t="s">
        <v>8273</v>
      </c>
      <c r="R1001" s="6">
        <v>7.7886666666666677</v>
      </c>
      <c r="S1001" s="10">
        <f>AVERAGE(E1001/O1001)</f>
        <v>292.07499999999999</v>
      </c>
      <c r="T1001" t="s">
        <v>8319</v>
      </c>
      <c r="U1001" t="s">
        <v>8321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45"/>
        <v>42809.018055555556</v>
      </c>
      <c r="K1002">
        <v>1484357160</v>
      </c>
      <c r="L1002" s="14">
        <f t="shared" si="46"/>
        <v>42749.059722222228</v>
      </c>
      <c r="M1002" s="6">
        <f t="shared" si="47"/>
        <v>60</v>
      </c>
      <c r="N1002" t="b">
        <v>0</v>
      </c>
      <c r="O1002">
        <v>6</v>
      </c>
      <c r="P1002" t="b">
        <v>0</v>
      </c>
      <c r="Q1002" t="s">
        <v>8273</v>
      </c>
      <c r="R1002" s="6">
        <v>2.2157147647256061</v>
      </c>
      <c r="S1002" s="10">
        <f>AVERAGE(E1002/O1002)</f>
        <v>3304</v>
      </c>
      <c r="T1002" t="s">
        <v>8319</v>
      </c>
      <c r="U1002" t="s">
        <v>8321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45"/>
        <v>42765.720057870371</v>
      </c>
      <c r="K1003">
        <v>1481908613</v>
      </c>
      <c r="L1003" s="14">
        <f t="shared" si="46"/>
        <v>42720.720057870371</v>
      </c>
      <c r="M1003" s="6">
        <f t="shared" si="47"/>
        <v>45</v>
      </c>
      <c r="N1003" t="b">
        <v>0</v>
      </c>
      <c r="O1003">
        <v>4</v>
      </c>
      <c r="P1003" t="b">
        <v>0</v>
      </c>
      <c r="Q1003" t="s">
        <v>8273</v>
      </c>
      <c r="R1003" s="6">
        <v>104</v>
      </c>
      <c r="S1003" s="10">
        <f>AVERAGE(E1003/O1003)</f>
        <v>1300</v>
      </c>
      <c r="T1003" t="s">
        <v>8319</v>
      </c>
      <c r="U1003" t="s">
        <v>8321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45"/>
        <v>42355.249305555553</v>
      </c>
      <c r="K1004">
        <v>1447777514</v>
      </c>
      <c r="L1004" s="14">
        <f t="shared" si="46"/>
        <v>42325.684189814812</v>
      </c>
      <c r="M1004" s="6">
        <f t="shared" si="47"/>
        <v>30</v>
      </c>
      <c r="N1004" t="b">
        <v>0</v>
      </c>
      <c r="O1004">
        <v>22</v>
      </c>
      <c r="P1004" t="b">
        <v>0</v>
      </c>
      <c r="Q1004" t="s">
        <v>8273</v>
      </c>
      <c r="R1004" s="6">
        <v>29.6029602960296</v>
      </c>
      <c r="S1004" s="10">
        <f>AVERAGE(E1004/O1004)</f>
        <v>134.54545454545453</v>
      </c>
      <c r="T1004" t="s">
        <v>8319</v>
      </c>
      <c r="U1004" t="s">
        <v>8321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45"/>
        <v>42810.667372685188</v>
      </c>
      <c r="K1005">
        <v>1487091661</v>
      </c>
      <c r="L1005" s="14">
        <f t="shared" si="46"/>
        <v>42780.709039351852</v>
      </c>
      <c r="M1005" s="6">
        <f t="shared" si="47"/>
        <v>30</v>
      </c>
      <c r="N1005" t="b">
        <v>0</v>
      </c>
      <c r="O1005">
        <v>15</v>
      </c>
      <c r="P1005" t="b">
        <v>0</v>
      </c>
      <c r="Q1005" t="s">
        <v>8273</v>
      </c>
      <c r="R1005" s="6">
        <v>16.055</v>
      </c>
      <c r="S1005" s="10">
        <f>AVERAGE(E1005/O1005)</f>
        <v>214.06666666666666</v>
      </c>
      <c r="T1005" t="s">
        <v>8319</v>
      </c>
      <c r="U1005" t="s">
        <v>8321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45"/>
        <v>42418.708645833336</v>
      </c>
      <c r="K1006">
        <v>1453222827</v>
      </c>
      <c r="L1006" s="14">
        <f t="shared" si="46"/>
        <v>42388.708645833336</v>
      </c>
      <c r="M1006" s="6">
        <f t="shared" si="47"/>
        <v>30</v>
      </c>
      <c r="N1006" t="b">
        <v>0</v>
      </c>
      <c r="O1006">
        <v>95</v>
      </c>
      <c r="P1006" t="b">
        <v>0</v>
      </c>
      <c r="Q1006" t="s">
        <v>8273</v>
      </c>
      <c r="R1006" s="6">
        <v>82.207999999999998</v>
      </c>
      <c r="S1006" s="10">
        <f>AVERAGE(E1006/O1006)</f>
        <v>216.33684210526314</v>
      </c>
      <c r="T1006" t="s">
        <v>8319</v>
      </c>
      <c r="U1006" t="s">
        <v>8321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45"/>
        <v>42307.624803240738</v>
      </c>
      <c r="K1007">
        <v>1443538783</v>
      </c>
      <c r="L1007" s="14">
        <f t="shared" si="46"/>
        <v>42276.624803240738</v>
      </c>
      <c r="M1007" s="6">
        <f t="shared" si="47"/>
        <v>31</v>
      </c>
      <c r="N1007" t="b">
        <v>0</v>
      </c>
      <c r="O1007">
        <v>161</v>
      </c>
      <c r="P1007" t="b">
        <v>0</v>
      </c>
      <c r="Q1007" t="s">
        <v>8273</v>
      </c>
      <c r="R1007" s="6">
        <v>75.051000000000002</v>
      </c>
      <c r="S1007" s="10">
        <f>AVERAGE(E1007/O1007)</f>
        <v>932.31055900621118</v>
      </c>
      <c r="T1007" t="s">
        <v>8319</v>
      </c>
      <c r="U1007" t="s">
        <v>8321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45"/>
        <v>41985.299305555556</v>
      </c>
      <c r="K1008">
        <v>1417654672</v>
      </c>
      <c r="L1008" s="14">
        <f t="shared" si="46"/>
        <v>41977.040185185186</v>
      </c>
      <c r="M1008" s="6">
        <f t="shared" si="47"/>
        <v>8</v>
      </c>
      <c r="N1008" t="b">
        <v>0</v>
      </c>
      <c r="O1008">
        <v>8</v>
      </c>
      <c r="P1008" t="b">
        <v>0</v>
      </c>
      <c r="Q1008" t="s">
        <v>8273</v>
      </c>
      <c r="R1008" s="6">
        <v>5.8500000000000005</v>
      </c>
      <c r="S1008" s="10">
        <f>AVERAGE(E1008/O1008)</f>
        <v>29.25</v>
      </c>
      <c r="T1008" t="s">
        <v>8319</v>
      </c>
      <c r="U1008" t="s">
        <v>8321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45"/>
        <v>42718.6252662037</v>
      </c>
      <c r="K1009">
        <v>1478095223</v>
      </c>
      <c r="L1009" s="14">
        <f t="shared" si="46"/>
        <v>42676.583599537036</v>
      </c>
      <c r="M1009" s="6">
        <f t="shared" si="47"/>
        <v>42</v>
      </c>
      <c r="N1009" t="b">
        <v>0</v>
      </c>
      <c r="O1009">
        <v>76</v>
      </c>
      <c r="P1009" t="b">
        <v>0</v>
      </c>
      <c r="Q1009" t="s">
        <v>8273</v>
      </c>
      <c r="R1009" s="6">
        <v>44.32</v>
      </c>
      <c r="S1009" s="10">
        <f>AVERAGE(E1009/O1009)</f>
        <v>174.94736842105263</v>
      </c>
      <c r="T1009" t="s">
        <v>8319</v>
      </c>
      <c r="U1009" t="s">
        <v>8321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45"/>
        <v>42732.809201388889</v>
      </c>
      <c r="K1010">
        <v>1480361115</v>
      </c>
      <c r="L1010" s="14">
        <f t="shared" si="46"/>
        <v>42702.809201388889</v>
      </c>
      <c r="M1010" s="6">
        <f t="shared" si="47"/>
        <v>30</v>
      </c>
      <c r="N1010" t="b">
        <v>0</v>
      </c>
      <c r="O1010">
        <v>1</v>
      </c>
      <c r="P1010" t="b">
        <v>0</v>
      </c>
      <c r="Q1010" t="s">
        <v>8273</v>
      </c>
      <c r="R1010" s="6">
        <v>0.26737967914438499</v>
      </c>
      <c r="S1010" s="10">
        <f>AVERAGE(E1010/O1010)</f>
        <v>250</v>
      </c>
      <c r="T1010" t="s">
        <v>8319</v>
      </c>
      <c r="U1010" t="s">
        <v>8321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45"/>
        <v>42540.604699074072</v>
      </c>
      <c r="K1011">
        <v>1463754646</v>
      </c>
      <c r="L1011" s="14">
        <f t="shared" si="46"/>
        <v>42510.604699074072</v>
      </c>
      <c r="M1011" s="6">
        <f t="shared" si="47"/>
        <v>30</v>
      </c>
      <c r="N1011" t="b">
        <v>0</v>
      </c>
      <c r="O1011">
        <v>101</v>
      </c>
      <c r="P1011" t="b">
        <v>0</v>
      </c>
      <c r="Q1011" t="s">
        <v>8273</v>
      </c>
      <c r="R1011" s="6">
        <v>13.13</v>
      </c>
      <c r="S1011" s="10">
        <f>AVERAGE(E1011/O1011)</f>
        <v>65</v>
      </c>
      <c r="T1011" t="s">
        <v>8319</v>
      </c>
      <c r="U1011" t="s">
        <v>8321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45"/>
        <v>42618.124305555553</v>
      </c>
      <c r="K1012">
        <v>1468180462</v>
      </c>
      <c r="L1012" s="14">
        <f t="shared" si="46"/>
        <v>42561.829421296294</v>
      </c>
      <c r="M1012" s="6">
        <f t="shared" si="47"/>
        <v>57</v>
      </c>
      <c r="N1012" t="b">
        <v>0</v>
      </c>
      <c r="O1012">
        <v>4</v>
      </c>
      <c r="P1012" t="b">
        <v>0</v>
      </c>
      <c r="Q1012" t="s">
        <v>8273</v>
      </c>
      <c r="R1012" s="6">
        <v>0.19088937093275488</v>
      </c>
      <c r="S1012" s="10">
        <f>AVERAGE(E1012/O1012)</f>
        <v>55</v>
      </c>
      <c r="T1012" t="s">
        <v>8319</v>
      </c>
      <c r="U1012" t="s">
        <v>8321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45"/>
        <v>41991.898090277777</v>
      </c>
      <c r="K1013">
        <v>1415050395</v>
      </c>
      <c r="L1013" s="14">
        <f t="shared" si="46"/>
        <v>41946.898090277777</v>
      </c>
      <c r="M1013" s="6">
        <f t="shared" si="47"/>
        <v>45</v>
      </c>
      <c r="N1013" t="b">
        <v>0</v>
      </c>
      <c r="O1013">
        <v>1</v>
      </c>
      <c r="P1013" t="b">
        <v>0</v>
      </c>
      <c r="Q1013" t="s">
        <v>8273</v>
      </c>
      <c r="R1013" s="6">
        <v>0.375</v>
      </c>
      <c r="S1013" s="10">
        <f>AVERAGE(E1013/O1013)</f>
        <v>75</v>
      </c>
      <c r="T1013" t="s">
        <v>8319</v>
      </c>
      <c r="U1013" t="s">
        <v>8321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45"/>
        <v>42759.440416666665</v>
      </c>
      <c r="K1014">
        <v>1481366052</v>
      </c>
      <c r="L1014" s="14">
        <f t="shared" si="46"/>
        <v>42714.440416666665</v>
      </c>
      <c r="M1014" s="6">
        <f t="shared" si="47"/>
        <v>45</v>
      </c>
      <c r="N1014" t="b">
        <v>0</v>
      </c>
      <c r="O1014">
        <v>775</v>
      </c>
      <c r="P1014" t="b">
        <v>0</v>
      </c>
      <c r="Q1014" t="s">
        <v>8273</v>
      </c>
      <c r="R1014" s="6">
        <v>21535.021000000001</v>
      </c>
      <c r="S1014" s="10">
        <f>AVERAGE(E1014/O1014)</f>
        <v>1389.3561935483872</v>
      </c>
      <c r="T1014" t="s">
        <v>8319</v>
      </c>
      <c r="U1014" t="s">
        <v>8321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45"/>
        <v>42367.833333333328</v>
      </c>
      <c r="K1015">
        <v>1449000056</v>
      </c>
      <c r="L1015" s="14">
        <f t="shared" si="46"/>
        <v>42339.833981481483</v>
      </c>
      <c r="M1015" s="6">
        <f t="shared" si="47"/>
        <v>28</v>
      </c>
      <c r="N1015" t="b">
        <v>0</v>
      </c>
      <c r="O1015">
        <v>90</v>
      </c>
      <c r="P1015" t="b">
        <v>0</v>
      </c>
      <c r="Q1015" t="s">
        <v>8273</v>
      </c>
      <c r="R1015" s="6">
        <v>34.527999999999999</v>
      </c>
      <c r="S1015" s="10">
        <f>AVERAGE(E1015/O1015)</f>
        <v>95.911111111111111</v>
      </c>
      <c r="T1015" t="s">
        <v>8319</v>
      </c>
      <c r="U1015" t="s">
        <v>8321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45"/>
        <v>42005.002488425926</v>
      </c>
      <c r="K1016">
        <v>1415750615</v>
      </c>
      <c r="L1016" s="14">
        <f t="shared" si="46"/>
        <v>41955.002488425926</v>
      </c>
      <c r="M1016" s="6">
        <f t="shared" si="47"/>
        <v>50</v>
      </c>
      <c r="N1016" t="b">
        <v>0</v>
      </c>
      <c r="O1016">
        <v>16</v>
      </c>
      <c r="P1016" t="b">
        <v>0</v>
      </c>
      <c r="Q1016" t="s">
        <v>8273</v>
      </c>
      <c r="R1016" s="6">
        <v>30.599999999999998</v>
      </c>
      <c r="S1016" s="10">
        <f>AVERAGE(E1016/O1016)</f>
        <v>191.25</v>
      </c>
      <c r="T1016" t="s">
        <v>8319</v>
      </c>
      <c r="U1016" t="s">
        <v>8321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45"/>
        <v>42333.920081018514</v>
      </c>
      <c r="K1017">
        <v>1445893495</v>
      </c>
      <c r="L1017" s="14">
        <f t="shared" si="46"/>
        <v>42303.878414351857</v>
      </c>
      <c r="M1017" s="6">
        <f t="shared" si="47"/>
        <v>30</v>
      </c>
      <c r="N1017" t="b">
        <v>0</v>
      </c>
      <c r="O1017">
        <v>6</v>
      </c>
      <c r="P1017" t="b">
        <v>0</v>
      </c>
      <c r="Q1017" t="s">
        <v>8273</v>
      </c>
      <c r="R1017" s="6">
        <v>2.666666666666667</v>
      </c>
      <c r="S1017" s="10">
        <f>AVERAGE(E1017/O1017)</f>
        <v>40</v>
      </c>
      <c r="T1017" t="s">
        <v>8319</v>
      </c>
      <c r="U1017" t="s">
        <v>8321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45"/>
        <v>42467.065462962957</v>
      </c>
      <c r="K1018">
        <v>1456108456</v>
      </c>
      <c r="L1018" s="14">
        <f t="shared" si="46"/>
        <v>42422.107129629629</v>
      </c>
      <c r="M1018" s="6">
        <f t="shared" si="47"/>
        <v>45</v>
      </c>
      <c r="N1018" t="b">
        <v>0</v>
      </c>
      <c r="O1018">
        <v>38</v>
      </c>
      <c r="P1018" t="b">
        <v>0</v>
      </c>
      <c r="Q1018" t="s">
        <v>8273</v>
      </c>
      <c r="R1018" s="6">
        <v>2.8420000000000001</v>
      </c>
      <c r="S1018" s="10">
        <f>AVERAGE(E1018/O1018)</f>
        <v>74.78947368421052</v>
      </c>
      <c r="T1018" t="s">
        <v>8319</v>
      </c>
      <c r="U1018" t="s">
        <v>8321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45"/>
        <v>42329.716840277775</v>
      </c>
      <c r="K1019">
        <v>1444666335</v>
      </c>
      <c r="L1019" s="14">
        <f t="shared" si="46"/>
        <v>42289.675173611111</v>
      </c>
      <c r="M1019" s="6">
        <f t="shared" si="47"/>
        <v>40</v>
      </c>
      <c r="N1019" t="b">
        <v>0</v>
      </c>
      <c r="O1019">
        <v>355</v>
      </c>
      <c r="P1019" t="b">
        <v>0</v>
      </c>
      <c r="Q1019" t="s">
        <v>8273</v>
      </c>
      <c r="R1019" s="6">
        <v>22.878799999999998</v>
      </c>
      <c r="S1019" s="10">
        <f>AVERAGE(E1019/O1019)</f>
        <v>161.11830985915492</v>
      </c>
      <c r="T1019" t="s">
        <v>8319</v>
      </c>
      <c r="U1019" t="s">
        <v>8321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45"/>
        <v>42565.492280092592</v>
      </c>
      <c r="K1020">
        <v>1465904933</v>
      </c>
      <c r="L1020" s="14">
        <f t="shared" si="46"/>
        <v>42535.492280092592</v>
      </c>
      <c r="M1020" s="6">
        <f t="shared" si="47"/>
        <v>30</v>
      </c>
      <c r="N1020" t="b">
        <v>0</v>
      </c>
      <c r="O1020">
        <v>7</v>
      </c>
      <c r="P1020" t="b">
        <v>0</v>
      </c>
      <c r="Q1020" t="s">
        <v>8273</v>
      </c>
      <c r="R1020" s="6">
        <v>3.105</v>
      </c>
      <c r="S1020" s="10">
        <f>AVERAGE(E1020/O1020)</f>
        <v>88.714285714285708</v>
      </c>
      <c r="T1020" t="s">
        <v>8319</v>
      </c>
      <c r="U1020" t="s">
        <v>8321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45"/>
        <v>42039.973946759259</v>
      </c>
      <c r="K1021">
        <v>1420500149</v>
      </c>
      <c r="L1021" s="14">
        <f t="shared" si="46"/>
        <v>42009.973946759259</v>
      </c>
      <c r="M1021" s="6">
        <f t="shared" si="47"/>
        <v>30</v>
      </c>
      <c r="N1021" t="b">
        <v>0</v>
      </c>
      <c r="O1021">
        <v>400</v>
      </c>
      <c r="P1021" t="b">
        <v>0</v>
      </c>
      <c r="Q1021" t="s">
        <v>8273</v>
      </c>
      <c r="R1021" s="6">
        <v>47.333333333333336</v>
      </c>
      <c r="S1021" s="10">
        <f>AVERAGE(E1021/O1021)</f>
        <v>53.25</v>
      </c>
      <c r="T1021" t="s">
        <v>8319</v>
      </c>
      <c r="U1021" t="s">
        <v>8321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45"/>
        <v>42157.032638888893</v>
      </c>
      <c r="K1022">
        <v>1430617209</v>
      </c>
      <c r="L1022" s="14">
        <f t="shared" si="46"/>
        <v>42127.069548611107</v>
      </c>
      <c r="M1022" s="6">
        <f t="shared" si="47"/>
        <v>30</v>
      </c>
      <c r="N1022" t="b">
        <v>0</v>
      </c>
      <c r="O1022">
        <v>30</v>
      </c>
      <c r="P1022" t="b">
        <v>1</v>
      </c>
      <c r="Q1022" t="s">
        <v>8280</v>
      </c>
      <c r="R1022" s="6">
        <v>205.54838709677421</v>
      </c>
      <c r="S1022" s="10">
        <f>AVERAGE(E1022/O1022)</f>
        <v>106.2</v>
      </c>
      <c r="T1022" t="s">
        <v>8325</v>
      </c>
      <c r="U1022" t="s">
        <v>8330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45"/>
        <v>42294.166666666672</v>
      </c>
      <c r="K1023">
        <v>1443074571</v>
      </c>
      <c r="L1023" s="14">
        <f t="shared" si="46"/>
        <v>42271.251979166671</v>
      </c>
      <c r="M1023" s="6">
        <f t="shared" si="47"/>
        <v>23</v>
      </c>
      <c r="N1023" t="b">
        <v>1</v>
      </c>
      <c r="O1023">
        <v>478</v>
      </c>
      <c r="P1023" t="b">
        <v>1</v>
      </c>
      <c r="Q1023" t="s">
        <v>8280</v>
      </c>
      <c r="R1023" s="6">
        <v>351.80366666666669</v>
      </c>
      <c r="S1023" s="10">
        <f>AVERAGE(E1023/O1023)</f>
        <v>22.079728033472804</v>
      </c>
      <c r="T1023" t="s">
        <v>8325</v>
      </c>
      <c r="U1023" t="s">
        <v>8330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45"/>
        <v>42141.646724537044</v>
      </c>
      <c r="K1024">
        <v>1429284677</v>
      </c>
      <c r="L1024" s="14">
        <f t="shared" si="46"/>
        <v>42111.646724537044</v>
      </c>
      <c r="M1024" s="6">
        <f t="shared" si="47"/>
        <v>30</v>
      </c>
      <c r="N1024" t="b">
        <v>1</v>
      </c>
      <c r="O1024">
        <v>74</v>
      </c>
      <c r="P1024" t="b">
        <v>1</v>
      </c>
      <c r="Q1024" t="s">
        <v>8280</v>
      </c>
      <c r="R1024" s="6">
        <v>114.9</v>
      </c>
      <c r="S1024" s="10">
        <f>AVERAGE(E1024/O1024)</f>
        <v>31.054054054054053</v>
      </c>
      <c r="T1024" t="s">
        <v>8325</v>
      </c>
      <c r="U1024" t="s">
        <v>8330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45"/>
        <v>42175.919687500005</v>
      </c>
      <c r="K1025">
        <v>1432245861</v>
      </c>
      <c r="L1025" s="14">
        <f t="shared" si="46"/>
        <v>42145.919687500005</v>
      </c>
      <c r="M1025" s="6">
        <f t="shared" si="47"/>
        <v>30</v>
      </c>
      <c r="N1025" t="b">
        <v>0</v>
      </c>
      <c r="O1025">
        <v>131</v>
      </c>
      <c r="P1025" t="b">
        <v>1</v>
      </c>
      <c r="Q1025" t="s">
        <v>8280</v>
      </c>
      <c r="R1025" s="6">
        <v>237.15</v>
      </c>
      <c r="S1025" s="10">
        <f>AVERAGE(E1025/O1025)</f>
        <v>36.206106870229007</v>
      </c>
      <c r="T1025" t="s">
        <v>8325</v>
      </c>
      <c r="U1025" t="s">
        <v>8330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45"/>
        <v>42400.580590277779</v>
      </c>
      <c r="K1026">
        <v>1451656563</v>
      </c>
      <c r="L1026" s="14">
        <f t="shared" si="46"/>
        <v>42370.580590277779</v>
      </c>
      <c r="M1026" s="6">
        <f t="shared" si="47"/>
        <v>30</v>
      </c>
      <c r="N1026" t="b">
        <v>1</v>
      </c>
      <c r="O1026">
        <v>61</v>
      </c>
      <c r="P1026" t="b">
        <v>1</v>
      </c>
      <c r="Q1026" t="s">
        <v>8280</v>
      </c>
      <c r="R1026" s="6">
        <v>118.63774999999998</v>
      </c>
      <c r="S1026" s="10">
        <f>AVERAGE(E1026/O1026)</f>
        <v>388.9762295081967</v>
      </c>
      <c r="T1026" t="s">
        <v>8325</v>
      </c>
      <c r="U1026" t="s">
        <v>8330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48">(((I1027/60)/60)/24)+DATE(1970,1,1)</f>
        <v>42079.792094907403</v>
      </c>
      <c r="K1027">
        <v>1423944037</v>
      </c>
      <c r="L1027" s="14">
        <f t="shared" ref="L1027:L1090" si="49">(((K1027/60)/60)/24)+DATE(1970,1,1)</f>
        <v>42049.833761574075</v>
      </c>
      <c r="M1027" s="6">
        <f t="shared" ref="M1027:M1090" si="50">_xlfn.DAYS(J:J,L:L)</f>
        <v>30</v>
      </c>
      <c r="N1027" t="b">
        <v>1</v>
      </c>
      <c r="O1027">
        <v>1071</v>
      </c>
      <c r="P1027" t="b">
        <v>1</v>
      </c>
      <c r="Q1027" t="s">
        <v>8280</v>
      </c>
      <c r="R1027" s="6">
        <v>109.92831428571431</v>
      </c>
      <c r="S1027" s="10">
        <f>AVERAGE(E1027/O1027)</f>
        <v>71.848571428571432</v>
      </c>
      <c r="T1027" t="s">
        <v>8325</v>
      </c>
      <c r="U1027" t="s">
        <v>8330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48"/>
        <v>42460.365925925929</v>
      </c>
      <c r="K1028">
        <v>1456480016</v>
      </c>
      <c r="L1028" s="14">
        <f t="shared" si="49"/>
        <v>42426.407592592594</v>
      </c>
      <c r="M1028" s="6">
        <f t="shared" si="50"/>
        <v>34</v>
      </c>
      <c r="N1028" t="b">
        <v>1</v>
      </c>
      <c r="O1028">
        <v>122</v>
      </c>
      <c r="P1028" t="b">
        <v>1</v>
      </c>
      <c r="Q1028" t="s">
        <v>8280</v>
      </c>
      <c r="R1028" s="6">
        <v>100.00828571428571</v>
      </c>
      <c r="S1028" s="10">
        <f>AVERAGE(E1028/O1028)</f>
        <v>57.381803278688523</v>
      </c>
      <c r="T1028" t="s">
        <v>8325</v>
      </c>
      <c r="U1028" t="s">
        <v>8330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48"/>
        <v>41935.034108796295</v>
      </c>
      <c r="K1029">
        <v>1411433347</v>
      </c>
      <c r="L1029" s="14">
        <f t="shared" si="49"/>
        <v>41905.034108796295</v>
      </c>
      <c r="M1029" s="6">
        <f t="shared" si="50"/>
        <v>30</v>
      </c>
      <c r="N1029" t="b">
        <v>1</v>
      </c>
      <c r="O1029">
        <v>111</v>
      </c>
      <c r="P1029" t="b">
        <v>1</v>
      </c>
      <c r="Q1029" t="s">
        <v>8280</v>
      </c>
      <c r="R1029" s="6">
        <v>103.09292094387415</v>
      </c>
      <c r="S1029" s="10">
        <f>AVERAGE(E1029/O1029)</f>
        <v>69.666666666666671</v>
      </c>
      <c r="T1029" t="s">
        <v>8325</v>
      </c>
      <c r="U1029" t="s">
        <v>8330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48"/>
        <v>42800.833333333328</v>
      </c>
      <c r="K1030">
        <v>1484924605</v>
      </c>
      <c r="L1030" s="14">
        <f t="shared" si="49"/>
        <v>42755.627372685187</v>
      </c>
      <c r="M1030" s="6">
        <f t="shared" si="50"/>
        <v>45</v>
      </c>
      <c r="N1030" t="b">
        <v>1</v>
      </c>
      <c r="O1030">
        <v>255</v>
      </c>
      <c r="P1030" t="b">
        <v>1</v>
      </c>
      <c r="Q1030" t="s">
        <v>8280</v>
      </c>
      <c r="R1030" s="6">
        <v>117.27000000000001</v>
      </c>
      <c r="S1030" s="10">
        <f>AVERAGE(E1030/O1030)</f>
        <v>45.988235294117644</v>
      </c>
      <c r="T1030" t="s">
        <v>8325</v>
      </c>
      <c r="U1030" t="s">
        <v>8330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48"/>
        <v>42098.915972222225</v>
      </c>
      <c r="K1031">
        <v>1423501507</v>
      </c>
      <c r="L1031" s="14">
        <f t="shared" si="49"/>
        <v>42044.711886574078</v>
      </c>
      <c r="M1031" s="6">
        <f t="shared" si="50"/>
        <v>54</v>
      </c>
      <c r="N1031" t="b">
        <v>0</v>
      </c>
      <c r="O1031">
        <v>141</v>
      </c>
      <c r="P1031" t="b">
        <v>1</v>
      </c>
      <c r="Q1031" t="s">
        <v>8280</v>
      </c>
      <c r="R1031" s="6">
        <v>111.75999999999999</v>
      </c>
      <c r="S1031" s="10">
        <f>AVERAGE(E1031/O1031)</f>
        <v>79.262411347517727</v>
      </c>
      <c r="T1031" t="s">
        <v>8325</v>
      </c>
      <c r="U1031" t="s">
        <v>8330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48"/>
        <v>42625.483206018514</v>
      </c>
      <c r="K1032">
        <v>1472470549</v>
      </c>
      <c r="L1032" s="14">
        <f t="shared" si="49"/>
        <v>42611.483206018514</v>
      </c>
      <c r="M1032" s="6">
        <f t="shared" si="50"/>
        <v>14</v>
      </c>
      <c r="N1032" t="b">
        <v>0</v>
      </c>
      <c r="O1032">
        <v>159</v>
      </c>
      <c r="P1032" t="b">
        <v>1</v>
      </c>
      <c r="Q1032" t="s">
        <v>8280</v>
      </c>
      <c r="R1032" s="6">
        <v>342.09999999999997</v>
      </c>
      <c r="S1032" s="10">
        <f>AVERAGE(E1032/O1032)</f>
        <v>43.031446540880502</v>
      </c>
      <c r="T1032" t="s">
        <v>8325</v>
      </c>
      <c r="U1032" t="s">
        <v>8330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48"/>
        <v>42354.764004629629</v>
      </c>
      <c r="K1033">
        <v>1447698010</v>
      </c>
      <c r="L1033" s="14">
        <f t="shared" si="49"/>
        <v>42324.764004629629</v>
      </c>
      <c r="M1033" s="6">
        <f t="shared" si="50"/>
        <v>30</v>
      </c>
      <c r="N1033" t="b">
        <v>0</v>
      </c>
      <c r="O1033">
        <v>99</v>
      </c>
      <c r="P1033" t="b">
        <v>1</v>
      </c>
      <c r="Q1033" t="s">
        <v>8280</v>
      </c>
      <c r="R1033" s="6">
        <v>107.4</v>
      </c>
      <c r="S1033" s="10">
        <f>AVERAGE(E1033/O1033)</f>
        <v>108.48484848484848</v>
      </c>
      <c r="T1033" t="s">
        <v>8325</v>
      </c>
      <c r="U1033" t="s">
        <v>8330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48"/>
        <v>42544.666956018518</v>
      </c>
      <c r="K1034">
        <v>1464105625</v>
      </c>
      <c r="L1034" s="14">
        <f t="shared" si="49"/>
        <v>42514.666956018518</v>
      </c>
      <c r="M1034" s="6">
        <f t="shared" si="50"/>
        <v>30</v>
      </c>
      <c r="N1034" t="b">
        <v>0</v>
      </c>
      <c r="O1034">
        <v>96</v>
      </c>
      <c r="P1034" t="b">
        <v>1</v>
      </c>
      <c r="Q1034" t="s">
        <v>8280</v>
      </c>
      <c r="R1034" s="6">
        <v>108.49703703703703</v>
      </c>
      <c r="S1034" s="10">
        <f>AVERAGE(E1034/O1034)</f>
        <v>61.029583333333335</v>
      </c>
      <c r="T1034" t="s">
        <v>8325</v>
      </c>
      <c r="U1034" t="s">
        <v>8330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48"/>
        <v>42716.732407407413</v>
      </c>
      <c r="K1035">
        <v>1479144880</v>
      </c>
      <c r="L1035" s="14">
        <f t="shared" si="49"/>
        <v>42688.732407407413</v>
      </c>
      <c r="M1035" s="6">
        <f t="shared" si="50"/>
        <v>28</v>
      </c>
      <c r="N1035" t="b">
        <v>0</v>
      </c>
      <c r="O1035">
        <v>27</v>
      </c>
      <c r="P1035" t="b">
        <v>1</v>
      </c>
      <c r="Q1035" t="s">
        <v>8280</v>
      </c>
      <c r="R1035" s="6">
        <v>102.86144578313252</v>
      </c>
      <c r="S1035" s="10">
        <f>AVERAGE(E1035/O1035)</f>
        <v>50.592592592592595</v>
      </c>
      <c r="T1035" t="s">
        <v>8325</v>
      </c>
      <c r="U1035" t="s">
        <v>8330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48"/>
        <v>42587.165972222225</v>
      </c>
      <c r="K1036">
        <v>1467604804</v>
      </c>
      <c r="L1036" s="14">
        <f t="shared" si="49"/>
        <v>42555.166712962964</v>
      </c>
      <c r="M1036" s="6">
        <f t="shared" si="50"/>
        <v>32</v>
      </c>
      <c r="N1036" t="b">
        <v>0</v>
      </c>
      <c r="O1036">
        <v>166</v>
      </c>
      <c r="P1036" t="b">
        <v>1</v>
      </c>
      <c r="Q1036" t="s">
        <v>8280</v>
      </c>
      <c r="R1036" s="6">
        <v>130.0018</v>
      </c>
      <c r="S1036" s="10">
        <f>AVERAGE(E1036/O1036)</f>
        <v>39.157168674698795</v>
      </c>
      <c r="T1036" t="s">
        <v>8325</v>
      </c>
      <c r="U1036" t="s">
        <v>8330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48"/>
        <v>42046.641435185185</v>
      </c>
      <c r="K1037">
        <v>1421076220</v>
      </c>
      <c r="L1037" s="14">
        <f t="shared" si="49"/>
        <v>42016.641435185185</v>
      </c>
      <c r="M1037" s="6">
        <f t="shared" si="50"/>
        <v>30</v>
      </c>
      <c r="N1037" t="b">
        <v>0</v>
      </c>
      <c r="O1037">
        <v>76</v>
      </c>
      <c r="P1037" t="b">
        <v>1</v>
      </c>
      <c r="Q1037" t="s">
        <v>8280</v>
      </c>
      <c r="R1037" s="6">
        <v>107.65217391304347</v>
      </c>
      <c r="S1037" s="10">
        <f>AVERAGE(E1037/O1037)</f>
        <v>65.15789473684211</v>
      </c>
      <c r="T1037" t="s">
        <v>8325</v>
      </c>
      <c r="U1037" t="s">
        <v>8330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48"/>
        <v>41281.333333333336</v>
      </c>
      <c r="K1038">
        <v>1354790790</v>
      </c>
      <c r="L1038" s="14">
        <f t="shared" si="49"/>
        <v>41249.448958333334</v>
      </c>
      <c r="M1038" s="6">
        <f t="shared" si="50"/>
        <v>32</v>
      </c>
      <c r="N1038" t="b">
        <v>0</v>
      </c>
      <c r="O1038">
        <v>211</v>
      </c>
      <c r="P1038" t="b">
        <v>1</v>
      </c>
      <c r="Q1038" t="s">
        <v>8280</v>
      </c>
      <c r="R1038" s="6">
        <v>112.36044444444444</v>
      </c>
      <c r="S1038" s="10">
        <f>AVERAGE(E1038/O1038)</f>
        <v>23.963127962085309</v>
      </c>
      <c r="T1038" t="s">
        <v>8325</v>
      </c>
      <c r="U1038" t="s">
        <v>8330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48"/>
        <v>42142.208333333328</v>
      </c>
      <c r="K1039">
        <v>1429991062</v>
      </c>
      <c r="L1039" s="14">
        <f t="shared" si="49"/>
        <v>42119.822476851856</v>
      </c>
      <c r="M1039" s="6">
        <f t="shared" si="50"/>
        <v>23</v>
      </c>
      <c r="N1039" t="b">
        <v>0</v>
      </c>
      <c r="O1039">
        <v>21</v>
      </c>
      <c r="P1039" t="b">
        <v>1</v>
      </c>
      <c r="Q1039" t="s">
        <v>8280</v>
      </c>
      <c r="R1039" s="6">
        <v>102.1</v>
      </c>
      <c r="S1039" s="10">
        <f>AVERAGE(E1039/O1039)</f>
        <v>48.61904761904762</v>
      </c>
      <c r="T1039" t="s">
        <v>8325</v>
      </c>
      <c r="U1039" t="s">
        <v>8330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48"/>
        <v>42448.190081018518</v>
      </c>
      <c r="K1040">
        <v>1455773623</v>
      </c>
      <c r="L1040" s="14">
        <f t="shared" si="49"/>
        <v>42418.231747685189</v>
      </c>
      <c r="M1040" s="6">
        <f t="shared" si="50"/>
        <v>30</v>
      </c>
      <c r="N1040" t="b">
        <v>0</v>
      </c>
      <c r="O1040">
        <v>61</v>
      </c>
      <c r="P1040" t="b">
        <v>1</v>
      </c>
      <c r="Q1040" t="s">
        <v>8280</v>
      </c>
      <c r="R1040" s="6">
        <v>145.33333333333334</v>
      </c>
      <c r="S1040" s="10">
        <f>AVERAGE(E1040/O1040)</f>
        <v>35.73770491803279</v>
      </c>
      <c r="T1040" t="s">
        <v>8325</v>
      </c>
      <c r="U1040" t="s">
        <v>8330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48"/>
        <v>42717.332638888889</v>
      </c>
      <c r="K1041">
        <v>1479436646</v>
      </c>
      <c r="L1041" s="14">
        <f t="shared" si="49"/>
        <v>42692.109328703707</v>
      </c>
      <c r="M1041" s="6">
        <f t="shared" si="50"/>
        <v>25</v>
      </c>
      <c r="N1041" t="b">
        <v>0</v>
      </c>
      <c r="O1041">
        <v>30</v>
      </c>
      <c r="P1041" t="b">
        <v>1</v>
      </c>
      <c r="Q1041" t="s">
        <v>8280</v>
      </c>
      <c r="R1041" s="6">
        <v>128.19999999999999</v>
      </c>
      <c r="S1041" s="10">
        <f>AVERAGE(E1041/O1041)</f>
        <v>21.366666666666667</v>
      </c>
      <c r="T1041" t="s">
        <v>8325</v>
      </c>
      <c r="U1041" t="s">
        <v>8330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48"/>
        <v>42609.708437499998</v>
      </c>
      <c r="K1042">
        <v>1469725209</v>
      </c>
      <c r="L1042" s="14">
        <f t="shared" si="49"/>
        <v>42579.708437499998</v>
      </c>
      <c r="M1042" s="6">
        <f t="shared" si="50"/>
        <v>30</v>
      </c>
      <c r="N1042" t="b">
        <v>0</v>
      </c>
      <c r="O1042">
        <v>1</v>
      </c>
      <c r="P1042" t="b">
        <v>0</v>
      </c>
      <c r="Q1042" t="s">
        <v>8281</v>
      </c>
      <c r="R1042" s="6">
        <v>0.29411764705882354</v>
      </c>
      <c r="S1042" s="10">
        <f>AVERAGE(E1042/O1042)</f>
        <v>250</v>
      </c>
      <c r="T1042" t="s">
        <v>8331</v>
      </c>
      <c r="U1042" t="s">
        <v>8332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48"/>
        <v>41851.060092592597</v>
      </c>
      <c r="K1043">
        <v>1405041992</v>
      </c>
      <c r="L1043" s="14">
        <f t="shared" si="49"/>
        <v>41831.060092592597</v>
      </c>
      <c r="M1043" s="6">
        <f t="shared" si="50"/>
        <v>20</v>
      </c>
      <c r="N1043" t="b">
        <v>0</v>
      </c>
      <c r="O1043">
        <v>0</v>
      </c>
      <c r="P1043" t="b">
        <v>0</v>
      </c>
      <c r="Q1043" t="s">
        <v>8281</v>
      </c>
      <c r="R1043" s="6">
        <v>0</v>
      </c>
      <c r="S1043" s="10">
        <v>0</v>
      </c>
      <c r="T1043" t="s">
        <v>8331</v>
      </c>
      <c r="U1043" t="s">
        <v>8332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48"/>
        <v>41894.416666666664</v>
      </c>
      <c r="K1044">
        <v>1406824948</v>
      </c>
      <c r="L1044" s="14">
        <f t="shared" si="49"/>
        <v>41851.696157407408</v>
      </c>
      <c r="M1044" s="6">
        <f t="shared" si="50"/>
        <v>43</v>
      </c>
      <c r="N1044" t="b">
        <v>0</v>
      </c>
      <c r="O1044">
        <v>1</v>
      </c>
      <c r="P1044" t="b">
        <v>0</v>
      </c>
      <c r="Q1044" t="s">
        <v>8281</v>
      </c>
      <c r="R1044" s="6">
        <v>1.5384615384615385</v>
      </c>
      <c r="S1044" s="10">
        <f>AVERAGE(E1044/O1044)</f>
        <v>10</v>
      </c>
      <c r="T1044" t="s">
        <v>8331</v>
      </c>
      <c r="U1044" t="s">
        <v>8332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48"/>
        <v>42144.252951388888</v>
      </c>
      <c r="K1045">
        <v>1429509855</v>
      </c>
      <c r="L1045" s="14">
        <f t="shared" si="49"/>
        <v>42114.252951388888</v>
      </c>
      <c r="M1045" s="6">
        <f t="shared" si="50"/>
        <v>30</v>
      </c>
      <c r="N1045" t="b">
        <v>0</v>
      </c>
      <c r="O1045">
        <v>292</v>
      </c>
      <c r="P1045" t="b">
        <v>0</v>
      </c>
      <c r="Q1045" t="s">
        <v>8281</v>
      </c>
      <c r="R1045" s="6">
        <v>8.5370000000000008</v>
      </c>
      <c r="S1045" s="10">
        <f>AVERAGE(E1045/O1045)</f>
        <v>29.236301369863014</v>
      </c>
      <c r="T1045" t="s">
        <v>8331</v>
      </c>
      <c r="U1045" t="s">
        <v>8332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48"/>
        <v>42068.852083333331</v>
      </c>
      <c r="K1046">
        <v>1420668801</v>
      </c>
      <c r="L1046" s="14">
        <f t="shared" si="49"/>
        <v>42011.925937499997</v>
      </c>
      <c r="M1046" s="6">
        <f t="shared" si="50"/>
        <v>57</v>
      </c>
      <c r="N1046" t="b">
        <v>0</v>
      </c>
      <c r="O1046">
        <v>2</v>
      </c>
      <c r="P1046" t="b">
        <v>0</v>
      </c>
      <c r="Q1046" t="s">
        <v>8281</v>
      </c>
      <c r="R1046" s="6">
        <v>8.5714285714285715E-2</v>
      </c>
      <c r="S1046" s="10">
        <f>AVERAGE(E1046/O1046)</f>
        <v>3</v>
      </c>
      <c r="T1046" t="s">
        <v>8331</v>
      </c>
      <c r="U1046" t="s">
        <v>8332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48"/>
        <v>41874.874421296299</v>
      </c>
      <c r="K1047">
        <v>1406235550</v>
      </c>
      <c r="L1047" s="14">
        <f t="shared" si="49"/>
        <v>41844.874421296299</v>
      </c>
      <c r="M1047" s="6">
        <f t="shared" si="50"/>
        <v>30</v>
      </c>
      <c r="N1047" t="b">
        <v>0</v>
      </c>
      <c r="O1047">
        <v>8</v>
      </c>
      <c r="P1047" t="b">
        <v>0</v>
      </c>
      <c r="Q1047" t="s">
        <v>8281</v>
      </c>
      <c r="R1047" s="6">
        <v>2.6599999999999997</v>
      </c>
      <c r="S1047" s="10">
        <f>AVERAGE(E1047/O1047)</f>
        <v>33.25</v>
      </c>
      <c r="T1047" t="s">
        <v>8331</v>
      </c>
      <c r="U1047" t="s">
        <v>8332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48"/>
        <v>42364.851388888885</v>
      </c>
      <c r="K1048">
        <v>1447273560</v>
      </c>
      <c r="L1048" s="14">
        <f t="shared" si="49"/>
        <v>42319.851388888885</v>
      </c>
      <c r="M1048" s="6">
        <f t="shared" si="50"/>
        <v>45</v>
      </c>
      <c r="N1048" t="b">
        <v>0</v>
      </c>
      <c r="O1048">
        <v>0</v>
      </c>
      <c r="P1048" t="b">
        <v>0</v>
      </c>
      <c r="Q1048" t="s">
        <v>8281</v>
      </c>
      <c r="R1048" s="6">
        <v>0</v>
      </c>
      <c r="S1048" s="10">
        <v>0</v>
      </c>
      <c r="T1048" t="s">
        <v>8331</v>
      </c>
      <c r="U1048" t="s">
        <v>8332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48"/>
        <v>41948.860127314816</v>
      </c>
      <c r="K1049">
        <v>1412624315</v>
      </c>
      <c r="L1049" s="14">
        <f t="shared" si="49"/>
        <v>41918.818460648145</v>
      </c>
      <c r="M1049" s="6">
        <f t="shared" si="50"/>
        <v>30</v>
      </c>
      <c r="N1049" t="b">
        <v>0</v>
      </c>
      <c r="O1049">
        <v>1</v>
      </c>
      <c r="P1049" t="b">
        <v>0</v>
      </c>
      <c r="Q1049" t="s">
        <v>8281</v>
      </c>
      <c r="R1049" s="6">
        <v>0.05</v>
      </c>
      <c r="S1049" s="10">
        <f>AVERAGE(E1049/O1049)</f>
        <v>1</v>
      </c>
      <c r="T1049" t="s">
        <v>8331</v>
      </c>
      <c r="U1049" t="s">
        <v>8332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48"/>
        <v>42638.053113425922</v>
      </c>
      <c r="K1050">
        <v>1471310189</v>
      </c>
      <c r="L1050" s="14">
        <f t="shared" si="49"/>
        <v>42598.053113425922</v>
      </c>
      <c r="M1050" s="6">
        <f t="shared" si="50"/>
        <v>40</v>
      </c>
      <c r="N1050" t="b">
        <v>0</v>
      </c>
      <c r="O1050">
        <v>4</v>
      </c>
      <c r="P1050" t="b">
        <v>0</v>
      </c>
      <c r="Q1050" t="s">
        <v>8281</v>
      </c>
      <c r="R1050" s="6">
        <v>1.4133333333333333</v>
      </c>
      <c r="S1050" s="10">
        <f>AVERAGE(E1050/O1050)</f>
        <v>53</v>
      </c>
      <c r="T1050" t="s">
        <v>8331</v>
      </c>
      <c r="U1050" t="s">
        <v>8332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48"/>
        <v>42412.431076388893</v>
      </c>
      <c r="K1051">
        <v>1452680445</v>
      </c>
      <c r="L1051" s="14">
        <f t="shared" si="49"/>
        <v>42382.431076388893</v>
      </c>
      <c r="M1051" s="6">
        <f t="shared" si="50"/>
        <v>30</v>
      </c>
      <c r="N1051" t="b">
        <v>0</v>
      </c>
      <c r="O1051">
        <v>0</v>
      </c>
      <c r="P1051" t="b">
        <v>0</v>
      </c>
      <c r="Q1051" t="s">
        <v>8281</v>
      </c>
      <c r="R1051" s="6">
        <v>0</v>
      </c>
      <c r="S1051" s="10">
        <v>0</v>
      </c>
      <c r="T1051" t="s">
        <v>8331</v>
      </c>
      <c r="U1051" t="s">
        <v>8332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48"/>
        <v>42261.7971875</v>
      </c>
      <c r="K1052">
        <v>1439665677</v>
      </c>
      <c r="L1052" s="14">
        <f t="shared" si="49"/>
        <v>42231.7971875</v>
      </c>
      <c r="M1052" s="6">
        <f t="shared" si="50"/>
        <v>30</v>
      </c>
      <c r="N1052" t="b">
        <v>0</v>
      </c>
      <c r="O1052">
        <v>0</v>
      </c>
      <c r="P1052" t="b">
        <v>0</v>
      </c>
      <c r="Q1052" t="s">
        <v>8281</v>
      </c>
      <c r="R1052" s="6">
        <v>0</v>
      </c>
      <c r="S1052" s="10">
        <v>0</v>
      </c>
      <c r="T1052" t="s">
        <v>8331</v>
      </c>
      <c r="U1052" t="s">
        <v>8332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48"/>
        <v>41878.014178240745</v>
      </c>
      <c r="K1053">
        <v>1406679625</v>
      </c>
      <c r="L1053" s="14">
        <f t="shared" si="49"/>
        <v>41850.014178240745</v>
      </c>
      <c r="M1053" s="6">
        <f t="shared" si="50"/>
        <v>28</v>
      </c>
      <c r="N1053" t="b">
        <v>0</v>
      </c>
      <c r="O1053">
        <v>0</v>
      </c>
      <c r="P1053" t="b">
        <v>0</v>
      </c>
      <c r="Q1053" t="s">
        <v>8281</v>
      </c>
      <c r="R1053" s="6">
        <v>0</v>
      </c>
      <c r="S1053" s="10">
        <v>0</v>
      </c>
      <c r="T1053" t="s">
        <v>8331</v>
      </c>
      <c r="U1053" t="s">
        <v>8332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48"/>
        <v>42527.839583333334</v>
      </c>
      <c r="K1054">
        <v>1461438495</v>
      </c>
      <c r="L1054" s="14">
        <f t="shared" si="49"/>
        <v>42483.797395833331</v>
      </c>
      <c r="M1054" s="6">
        <f t="shared" si="50"/>
        <v>44</v>
      </c>
      <c r="N1054" t="b">
        <v>0</v>
      </c>
      <c r="O1054">
        <v>0</v>
      </c>
      <c r="P1054" t="b">
        <v>0</v>
      </c>
      <c r="Q1054" t="s">
        <v>8281</v>
      </c>
      <c r="R1054" s="6">
        <v>0</v>
      </c>
      <c r="S1054" s="10">
        <v>0</v>
      </c>
      <c r="T1054" t="s">
        <v>8331</v>
      </c>
      <c r="U1054" t="s">
        <v>8332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48"/>
        <v>42800.172824074078</v>
      </c>
      <c r="K1055">
        <v>1486613332</v>
      </c>
      <c r="L1055" s="14">
        <f t="shared" si="49"/>
        <v>42775.172824074078</v>
      </c>
      <c r="M1055" s="6">
        <f t="shared" si="50"/>
        <v>25</v>
      </c>
      <c r="N1055" t="b">
        <v>0</v>
      </c>
      <c r="O1055">
        <v>1</v>
      </c>
      <c r="P1055" t="b">
        <v>0</v>
      </c>
      <c r="Q1055" t="s">
        <v>8281</v>
      </c>
      <c r="R1055" s="6">
        <v>1</v>
      </c>
      <c r="S1055" s="10">
        <f>AVERAGE(E1055/O1055)</f>
        <v>15</v>
      </c>
      <c r="T1055" t="s">
        <v>8331</v>
      </c>
      <c r="U1055" t="s">
        <v>8332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48"/>
        <v>41861.916666666664</v>
      </c>
      <c r="K1056">
        <v>1405110399</v>
      </c>
      <c r="L1056" s="14">
        <f t="shared" si="49"/>
        <v>41831.851840277777</v>
      </c>
      <c r="M1056" s="6">
        <f t="shared" si="50"/>
        <v>30</v>
      </c>
      <c r="N1056" t="b">
        <v>0</v>
      </c>
      <c r="O1056">
        <v>0</v>
      </c>
      <c r="P1056" t="b">
        <v>0</v>
      </c>
      <c r="Q1056" t="s">
        <v>8281</v>
      </c>
      <c r="R1056" s="6">
        <v>0</v>
      </c>
      <c r="S1056" s="10">
        <v>0</v>
      </c>
      <c r="T1056" t="s">
        <v>8331</v>
      </c>
      <c r="U1056" t="s">
        <v>8332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48"/>
        <v>42436.992418981477</v>
      </c>
      <c r="K1057">
        <v>1454802545</v>
      </c>
      <c r="L1057" s="14">
        <f t="shared" si="49"/>
        <v>42406.992418981477</v>
      </c>
      <c r="M1057" s="6">
        <f t="shared" si="50"/>
        <v>30</v>
      </c>
      <c r="N1057" t="b">
        <v>0</v>
      </c>
      <c r="O1057">
        <v>0</v>
      </c>
      <c r="P1057" t="b">
        <v>0</v>
      </c>
      <c r="Q1057" t="s">
        <v>8281</v>
      </c>
      <c r="R1057" s="6">
        <v>0</v>
      </c>
      <c r="S1057" s="10">
        <v>0</v>
      </c>
      <c r="T1057" t="s">
        <v>8331</v>
      </c>
      <c r="U1057" t="s">
        <v>8332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48"/>
        <v>42118.677974537044</v>
      </c>
      <c r="K1058">
        <v>1424711777</v>
      </c>
      <c r="L1058" s="14">
        <f t="shared" si="49"/>
        <v>42058.719641203701</v>
      </c>
      <c r="M1058" s="6">
        <f t="shared" si="50"/>
        <v>60</v>
      </c>
      <c r="N1058" t="b">
        <v>0</v>
      </c>
      <c r="O1058">
        <v>0</v>
      </c>
      <c r="P1058" t="b">
        <v>0</v>
      </c>
      <c r="Q1058" t="s">
        <v>8281</v>
      </c>
      <c r="R1058" s="6">
        <v>0</v>
      </c>
      <c r="S1058" s="10">
        <v>0</v>
      </c>
      <c r="T1058" t="s">
        <v>8331</v>
      </c>
      <c r="U1058" t="s">
        <v>8332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48"/>
        <v>42708.912997685184</v>
      </c>
      <c r="K1059">
        <v>1478292883</v>
      </c>
      <c r="L1059" s="14">
        <f t="shared" si="49"/>
        <v>42678.871331018512</v>
      </c>
      <c r="M1059" s="6">
        <f t="shared" si="50"/>
        <v>30</v>
      </c>
      <c r="N1059" t="b">
        <v>0</v>
      </c>
      <c r="O1059">
        <v>0</v>
      </c>
      <c r="P1059" t="b">
        <v>0</v>
      </c>
      <c r="Q1059" t="s">
        <v>8281</v>
      </c>
      <c r="R1059" s="6">
        <v>0</v>
      </c>
      <c r="S1059" s="10">
        <v>0</v>
      </c>
      <c r="T1059" t="s">
        <v>8331</v>
      </c>
      <c r="U1059" t="s">
        <v>8332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48"/>
        <v>42089</v>
      </c>
      <c r="K1060">
        <v>1423777043</v>
      </c>
      <c r="L1060" s="14">
        <f t="shared" si="49"/>
        <v>42047.900960648149</v>
      </c>
      <c r="M1060" s="6">
        <f t="shared" si="50"/>
        <v>42</v>
      </c>
      <c r="N1060" t="b">
        <v>0</v>
      </c>
      <c r="O1060">
        <v>0</v>
      </c>
      <c r="P1060" t="b">
        <v>0</v>
      </c>
      <c r="Q1060" t="s">
        <v>8281</v>
      </c>
      <c r="R1060" s="6">
        <v>0</v>
      </c>
      <c r="S1060" s="10">
        <v>0</v>
      </c>
      <c r="T1060" t="s">
        <v>8331</v>
      </c>
      <c r="U1060" t="s">
        <v>8332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48"/>
        <v>42076.748333333337</v>
      </c>
      <c r="K1061">
        <v>1423681056</v>
      </c>
      <c r="L1061" s="14">
        <f t="shared" si="49"/>
        <v>42046.79</v>
      </c>
      <c r="M1061" s="6">
        <f t="shared" si="50"/>
        <v>30</v>
      </c>
      <c r="N1061" t="b">
        <v>0</v>
      </c>
      <c r="O1061">
        <v>0</v>
      </c>
      <c r="P1061" t="b">
        <v>0</v>
      </c>
      <c r="Q1061" t="s">
        <v>8281</v>
      </c>
      <c r="R1061" s="6">
        <v>0</v>
      </c>
      <c r="S1061" s="10">
        <v>0</v>
      </c>
      <c r="T1061" t="s">
        <v>8331</v>
      </c>
      <c r="U1061" t="s">
        <v>8332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48"/>
        <v>42109.913113425922</v>
      </c>
      <c r="K1062">
        <v>1426542893</v>
      </c>
      <c r="L1062" s="14">
        <f t="shared" si="49"/>
        <v>42079.913113425922</v>
      </c>
      <c r="M1062" s="6">
        <f t="shared" si="50"/>
        <v>30</v>
      </c>
      <c r="N1062" t="b">
        <v>0</v>
      </c>
      <c r="O1062">
        <v>1</v>
      </c>
      <c r="P1062" t="b">
        <v>0</v>
      </c>
      <c r="Q1062" t="s">
        <v>8281</v>
      </c>
      <c r="R1062" s="6">
        <v>1</v>
      </c>
      <c r="S1062" s="10">
        <f>AVERAGE(E1062/O1062)</f>
        <v>50</v>
      </c>
      <c r="T1062" t="s">
        <v>8331</v>
      </c>
      <c r="U1062" t="s">
        <v>8332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48"/>
        <v>42492.041666666672</v>
      </c>
      <c r="K1063">
        <v>1456987108</v>
      </c>
      <c r="L1063" s="14">
        <f t="shared" si="49"/>
        <v>42432.276712962965</v>
      </c>
      <c r="M1063" s="6">
        <f t="shared" si="50"/>
        <v>60</v>
      </c>
      <c r="N1063" t="b">
        <v>0</v>
      </c>
      <c r="O1063">
        <v>0</v>
      </c>
      <c r="P1063" t="b">
        <v>0</v>
      </c>
      <c r="Q1063" t="s">
        <v>8281</v>
      </c>
      <c r="R1063" s="6">
        <v>0</v>
      </c>
      <c r="S1063" s="10">
        <v>0</v>
      </c>
      <c r="T1063" t="s">
        <v>8331</v>
      </c>
      <c r="U1063" t="s">
        <v>8332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48"/>
        <v>42563.807187500002</v>
      </c>
      <c r="K1064">
        <v>1467746541</v>
      </c>
      <c r="L1064" s="14">
        <f t="shared" si="49"/>
        <v>42556.807187500002</v>
      </c>
      <c r="M1064" s="6">
        <f t="shared" si="50"/>
        <v>7</v>
      </c>
      <c r="N1064" t="b">
        <v>0</v>
      </c>
      <c r="O1064">
        <v>4</v>
      </c>
      <c r="P1064" t="b">
        <v>0</v>
      </c>
      <c r="Q1064" t="s">
        <v>8281</v>
      </c>
      <c r="R1064" s="6">
        <v>95.477386934673376</v>
      </c>
      <c r="S1064" s="10">
        <f>AVERAGE(E1064/O1064)</f>
        <v>47.5</v>
      </c>
      <c r="T1064" t="s">
        <v>8331</v>
      </c>
      <c r="U1064" t="s">
        <v>8332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48"/>
        <v>42613.030810185184</v>
      </c>
      <c r="K1065">
        <v>1470012262</v>
      </c>
      <c r="L1065" s="14">
        <f t="shared" si="49"/>
        <v>42583.030810185184</v>
      </c>
      <c r="M1065" s="6">
        <f t="shared" si="50"/>
        <v>30</v>
      </c>
      <c r="N1065" t="b">
        <v>0</v>
      </c>
      <c r="O1065">
        <v>0</v>
      </c>
      <c r="P1065" t="b">
        <v>0</v>
      </c>
      <c r="Q1065" t="s">
        <v>8281</v>
      </c>
      <c r="R1065" s="6">
        <v>0</v>
      </c>
      <c r="S1065" s="10">
        <v>0</v>
      </c>
      <c r="T1065" t="s">
        <v>8331</v>
      </c>
      <c r="U1065" t="s">
        <v>8332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48"/>
        <v>41462.228043981479</v>
      </c>
      <c r="K1066">
        <v>1369286903</v>
      </c>
      <c r="L1066" s="14">
        <f t="shared" si="49"/>
        <v>41417.228043981479</v>
      </c>
      <c r="M1066" s="6">
        <f t="shared" si="50"/>
        <v>45</v>
      </c>
      <c r="N1066" t="b">
        <v>0</v>
      </c>
      <c r="O1066">
        <v>123</v>
      </c>
      <c r="P1066" t="b">
        <v>0</v>
      </c>
      <c r="Q1066" t="s">
        <v>8282</v>
      </c>
      <c r="R1066" s="6">
        <v>8.974444444444444</v>
      </c>
      <c r="S1066" s="10">
        <f>AVERAGE(E1066/O1066)</f>
        <v>65.666666666666671</v>
      </c>
      <c r="T1066" t="s">
        <v>8333</v>
      </c>
      <c r="U1066" t="s">
        <v>8334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48"/>
        <v>41689.381041666667</v>
      </c>
      <c r="K1067">
        <v>1390381722</v>
      </c>
      <c r="L1067" s="14">
        <f t="shared" si="49"/>
        <v>41661.381041666667</v>
      </c>
      <c r="M1067" s="6">
        <f t="shared" si="50"/>
        <v>28</v>
      </c>
      <c r="N1067" t="b">
        <v>0</v>
      </c>
      <c r="O1067">
        <v>5</v>
      </c>
      <c r="P1067" t="b">
        <v>0</v>
      </c>
      <c r="Q1067" t="s">
        <v>8282</v>
      </c>
      <c r="R1067" s="6">
        <v>2.7</v>
      </c>
      <c r="S1067" s="10">
        <f>AVERAGE(E1067/O1067)</f>
        <v>16.2</v>
      </c>
      <c r="T1067" t="s">
        <v>8333</v>
      </c>
      <c r="U1067" t="s">
        <v>8334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48"/>
        <v>41490.962754629632</v>
      </c>
      <c r="K1068">
        <v>1371769582</v>
      </c>
      <c r="L1068" s="14">
        <f t="shared" si="49"/>
        <v>41445.962754629632</v>
      </c>
      <c r="M1068" s="6">
        <f t="shared" si="50"/>
        <v>45</v>
      </c>
      <c r="N1068" t="b">
        <v>0</v>
      </c>
      <c r="O1068">
        <v>148</v>
      </c>
      <c r="P1068" t="b">
        <v>0</v>
      </c>
      <c r="Q1068" t="s">
        <v>8282</v>
      </c>
      <c r="R1068" s="6">
        <v>3.3673333333333333</v>
      </c>
      <c r="S1068" s="10">
        <f>AVERAGE(E1068/O1068)</f>
        <v>34.128378378378379</v>
      </c>
      <c r="T1068" t="s">
        <v>8333</v>
      </c>
      <c r="U1068" t="s">
        <v>8334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48"/>
        <v>41629.855682870373</v>
      </c>
      <c r="K1069">
        <v>1385065931</v>
      </c>
      <c r="L1069" s="14">
        <f t="shared" si="49"/>
        <v>41599.855682870373</v>
      </c>
      <c r="M1069" s="6">
        <f t="shared" si="50"/>
        <v>30</v>
      </c>
      <c r="N1069" t="b">
        <v>0</v>
      </c>
      <c r="O1069">
        <v>10</v>
      </c>
      <c r="P1069" t="b">
        <v>0</v>
      </c>
      <c r="Q1069" t="s">
        <v>8282</v>
      </c>
      <c r="R1069" s="6">
        <v>26</v>
      </c>
      <c r="S1069" s="10">
        <f>AVERAGE(E1069/O1069)</f>
        <v>13</v>
      </c>
      <c r="T1069" t="s">
        <v>8333</v>
      </c>
      <c r="U1069" t="s">
        <v>8334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48"/>
        <v>42470.329444444447</v>
      </c>
      <c r="K1070">
        <v>1457686464</v>
      </c>
      <c r="L1070" s="14">
        <f t="shared" si="49"/>
        <v>42440.371111111104</v>
      </c>
      <c r="M1070" s="6">
        <f t="shared" si="50"/>
        <v>30</v>
      </c>
      <c r="N1070" t="b">
        <v>0</v>
      </c>
      <c r="O1070">
        <v>4</v>
      </c>
      <c r="P1070" t="b">
        <v>0</v>
      </c>
      <c r="Q1070" t="s">
        <v>8282</v>
      </c>
      <c r="R1070" s="6">
        <v>0.15</v>
      </c>
      <c r="S1070" s="10">
        <f>AVERAGE(E1070/O1070)</f>
        <v>11.25</v>
      </c>
      <c r="T1070" t="s">
        <v>8333</v>
      </c>
      <c r="U1070" t="s">
        <v>8334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48"/>
        <v>41604.271516203706</v>
      </c>
      <c r="K1071">
        <v>1382679059</v>
      </c>
      <c r="L1071" s="14">
        <f t="shared" si="49"/>
        <v>41572.229849537034</v>
      </c>
      <c r="M1071" s="6">
        <f t="shared" si="50"/>
        <v>32</v>
      </c>
      <c r="N1071" t="b">
        <v>0</v>
      </c>
      <c r="O1071">
        <v>21</v>
      </c>
      <c r="P1071" t="b">
        <v>0</v>
      </c>
      <c r="Q1071" t="s">
        <v>8282</v>
      </c>
      <c r="R1071" s="6">
        <v>38.636363636363633</v>
      </c>
      <c r="S1071" s="10">
        <f>AVERAGE(E1071/O1071)</f>
        <v>40.476190476190474</v>
      </c>
      <c r="T1071" t="s">
        <v>8333</v>
      </c>
      <c r="U1071" t="s">
        <v>8334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48"/>
        <v>41183.011828703704</v>
      </c>
      <c r="K1072">
        <v>1347322622</v>
      </c>
      <c r="L1072" s="14">
        <f t="shared" si="49"/>
        <v>41163.011828703704</v>
      </c>
      <c r="M1072" s="6">
        <f t="shared" si="50"/>
        <v>20</v>
      </c>
      <c r="N1072" t="b">
        <v>0</v>
      </c>
      <c r="O1072">
        <v>2</v>
      </c>
      <c r="P1072" t="b">
        <v>0</v>
      </c>
      <c r="Q1072" t="s">
        <v>8282</v>
      </c>
      <c r="R1072" s="6">
        <v>0.70000000000000007</v>
      </c>
      <c r="S1072" s="10">
        <f>AVERAGE(E1072/O1072)</f>
        <v>35</v>
      </c>
      <c r="T1072" t="s">
        <v>8333</v>
      </c>
      <c r="U1072" t="s">
        <v>8334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48"/>
        <v>42325.795057870375</v>
      </c>
      <c r="K1073">
        <v>1445191493</v>
      </c>
      <c r="L1073" s="14">
        <f t="shared" si="49"/>
        <v>42295.753391203703</v>
      </c>
      <c r="M1073" s="6">
        <f t="shared" si="50"/>
        <v>30</v>
      </c>
      <c r="N1073" t="b">
        <v>0</v>
      </c>
      <c r="O1073">
        <v>0</v>
      </c>
      <c r="P1073" t="b">
        <v>0</v>
      </c>
      <c r="Q1073" t="s">
        <v>8282</v>
      </c>
      <c r="R1073" s="6">
        <v>0</v>
      </c>
      <c r="S1073" s="10">
        <v>0</v>
      </c>
      <c r="T1073" t="s">
        <v>8333</v>
      </c>
      <c r="U1073" t="s">
        <v>8334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48"/>
        <v>41675.832141203704</v>
      </c>
      <c r="K1074">
        <v>1389038297</v>
      </c>
      <c r="L1074" s="14">
        <f t="shared" si="49"/>
        <v>41645.832141203704</v>
      </c>
      <c r="M1074" s="6">
        <f t="shared" si="50"/>
        <v>30</v>
      </c>
      <c r="N1074" t="b">
        <v>0</v>
      </c>
      <c r="O1074">
        <v>4</v>
      </c>
      <c r="P1074" t="b">
        <v>0</v>
      </c>
      <c r="Q1074" t="s">
        <v>8282</v>
      </c>
      <c r="R1074" s="6">
        <v>6.8000000000000005E-2</v>
      </c>
      <c r="S1074" s="10">
        <f>AVERAGE(E1074/O1074)</f>
        <v>12.75</v>
      </c>
      <c r="T1074" t="s">
        <v>8333</v>
      </c>
      <c r="U1074" t="s">
        <v>8334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48"/>
        <v>40832.964594907404</v>
      </c>
      <c r="K1075">
        <v>1316214541</v>
      </c>
      <c r="L1075" s="14">
        <f t="shared" si="49"/>
        <v>40802.964594907404</v>
      </c>
      <c r="M1075" s="6">
        <f t="shared" si="50"/>
        <v>30</v>
      </c>
      <c r="N1075" t="b">
        <v>0</v>
      </c>
      <c r="O1075">
        <v>1</v>
      </c>
      <c r="P1075" t="b">
        <v>0</v>
      </c>
      <c r="Q1075" t="s">
        <v>8282</v>
      </c>
      <c r="R1075" s="6">
        <v>1.3333333333333335</v>
      </c>
      <c r="S1075" s="10">
        <f>AVERAGE(E1075/O1075)</f>
        <v>10</v>
      </c>
      <c r="T1075" t="s">
        <v>8333</v>
      </c>
      <c r="U1075" t="s">
        <v>8334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48"/>
        <v>41643.172974537039</v>
      </c>
      <c r="K1076">
        <v>1386216545</v>
      </c>
      <c r="L1076" s="14">
        <f t="shared" si="49"/>
        <v>41613.172974537039</v>
      </c>
      <c r="M1076" s="6">
        <f t="shared" si="50"/>
        <v>30</v>
      </c>
      <c r="N1076" t="b">
        <v>0</v>
      </c>
      <c r="O1076">
        <v>30</v>
      </c>
      <c r="P1076" t="b">
        <v>0</v>
      </c>
      <c r="Q1076" t="s">
        <v>8282</v>
      </c>
      <c r="R1076" s="6">
        <v>6.3092592592592585</v>
      </c>
      <c r="S1076" s="10">
        <f>AVERAGE(E1076/O1076)</f>
        <v>113.56666666666666</v>
      </c>
      <c r="T1076" t="s">
        <v>8333</v>
      </c>
      <c r="U1076" t="s">
        <v>8334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48"/>
        <v>41035.904120370367</v>
      </c>
      <c r="K1077">
        <v>1333748516</v>
      </c>
      <c r="L1077" s="14">
        <f t="shared" si="49"/>
        <v>41005.904120370367</v>
      </c>
      <c r="M1077" s="6">
        <f t="shared" si="50"/>
        <v>30</v>
      </c>
      <c r="N1077" t="b">
        <v>0</v>
      </c>
      <c r="O1077">
        <v>3</v>
      </c>
      <c r="P1077" t="b">
        <v>0</v>
      </c>
      <c r="Q1077" t="s">
        <v>8282</v>
      </c>
      <c r="R1077" s="6">
        <v>4.5</v>
      </c>
      <c r="S1077" s="10">
        <f>AVERAGE(E1077/O1077)</f>
        <v>15</v>
      </c>
      <c r="T1077" t="s">
        <v>8333</v>
      </c>
      <c r="U1077" t="s">
        <v>8334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48"/>
        <v>41893.377893518518</v>
      </c>
      <c r="K1078">
        <v>1405674250</v>
      </c>
      <c r="L1078" s="14">
        <f t="shared" si="49"/>
        <v>41838.377893518518</v>
      </c>
      <c r="M1078" s="6">
        <f t="shared" si="50"/>
        <v>55</v>
      </c>
      <c r="N1078" t="b">
        <v>0</v>
      </c>
      <c r="O1078">
        <v>975</v>
      </c>
      <c r="P1078" t="b">
        <v>0</v>
      </c>
      <c r="Q1078" t="s">
        <v>8282</v>
      </c>
      <c r="R1078" s="6">
        <v>62.765333333333331</v>
      </c>
      <c r="S1078" s="10">
        <f>AVERAGE(E1078/O1078)</f>
        <v>48.281025641025643</v>
      </c>
      <c r="T1078" t="s">
        <v>8333</v>
      </c>
      <c r="U1078" t="s">
        <v>8334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48"/>
        <v>42383.16679398148</v>
      </c>
      <c r="K1079">
        <v>1450152011</v>
      </c>
      <c r="L1079" s="14">
        <f t="shared" si="49"/>
        <v>42353.16679398148</v>
      </c>
      <c r="M1079" s="6">
        <f t="shared" si="50"/>
        <v>30</v>
      </c>
      <c r="N1079" t="b">
        <v>0</v>
      </c>
      <c r="O1079">
        <v>167</v>
      </c>
      <c r="P1079" t="b">
        <v>0</v>
      </c>
      <c r="Q1079" t="s">
        <v>8282</v>
      </c>
      <c r="R1079" s="6">
        <v>29.376000000000001</v>
      </c>
      <c r="S1079" s="10">
        <f>AVERAGE(E1079/O1079)</f>
        <v>43.976047904191617</v>
      </c>
      <c r="T1079" t="s">
        <v>8333</v>
      </c>
      <c r="U1079" t="s">
        <v>8334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48"/>
        <v>40746.195844907408</v>
      </c>
      <c r="K1080">
        <v>1307421721</v>
      </c>
      <c r="L1080" s="14">
        <f t="shared" si="49"/>
        <v>40701.195844907408</v>
      </c>
      <c r="M1080" s="6">
        <f t="shared" si="50"/>
        <v>45</v>
      </c>
      <c r="N1080" t="b">
        <v>0</v>
      </c>
      <c r="O1080">
        <v>5</v>
      </c>
      <c r="P1080" t="b">
        <v>0</v>
      </c>
      <c r="Q1080" t="s">
        <v>8282</v>
      </c>
      <c r="R1080" s="6">
        <v>7.5</v>
      </c>
      <c r="S1080" s="10">
        <f>AVERAGE(E1080/O1080)</f>
        <v>9</v>
      </c>
      <c r="T1080" t="s">
        <v>8333</v>
      </c>
      <c r="U1080" t="s">
        <v>8334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48"/>
        <v>42504.566388888896</v>
      </c>
      <c r="K1081">
        <v>1461072936</v>
      </c>
      <c r="L1081" s="14">
        <f t="shared" si="49"/>
        <v>42479.566388888896</v>
      </c>
      <c r="M1081" s="6">
        <f t="shared" si="50"/>
        <v>25</v>
      </c>
      <c r="N1081" t="b">
        <v>0</v>
      </c>
      <c r="O1081">
        <v>18</v>
      </c>
      <c r="P1081" t="b">
        <v>0</v>
      </c>
      <c r="Q1081" t="s">
        <v>8282</v>
      </c>
      <c r="R1081" s="6">
        <v>2.6076923076923078</v>
      </c>
      <c r="S1081" s="10">
        <f>AVERAGE(E1081/O1081)</f>
        <v>37.666666666666664</v>
      </c>
      <c r="T1081" t="s">
        <v>8333</v>
      </c>
      <c r="U1081" t="s">
        <v>8334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48"/>
        <v>41770.138113425928</v>
      </c>
      <c r="K1082">
        <v>1397186333</v>
      </c>
      <c r="L1082" s="14">
        <f t="shared" si="49"/>
        <v>41740.138113425928</v>
      </c>
      <c r="M1082" s="6">
        <f t="shared" si="50"/>
        <v>30</v>
      </c>
      <c r="N1082" t="b">
        <v>0</v>
      </c>
      <c r="O1082">
        <v>98</v>
      </c>
      <c r="P1082" t="b">
        <v>0</v>
      </c>
      <c r="Q1082" t="s">
        <v>8282</v>
      </c>
      <c r="R1082" s="6">
        <v>9.1050000000000004</v>
      </c>
      <c r="S1082" s="10">
        <f>AVERAGE(E1082/O1082)</f>
        <v>18.581632653061224</v>
      </c>
      <c r="T1082" t="s">
        <v>8333</v>
      </c>
      <c r="U1082" t="s">
        <v>8334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48"/>
        <v>42032.926990740743</v>
      </c>
      <c r="K1083">
        <v>1419891292</v>
      </c>
      <c r="L1083" s="14">
        <f t="shared" si="49"/>
        <v>42002.926990740743</v>
      </c>
      <c r="M1083" s="6">
        <f t="shared" si="50"/>
        <v>30</v>
      </c>
      <c r="N1083" t="b">
        <v>0</v>
      </c>
      <c r="O1083">
        <v>4</v>
      </c>
      <c r="P1083" t="b">
        <v>0</v>
      </c>
      <c r="Q1083" t="s">
        <v>8282</v>
      </c>
      <c r="R1083" s="6">
        <v>1.7647058823529412E-2</v>
      </c>
      <c r="S1083" s="10">
        <f>AVERAGE(E1083/O1083)</f>
        <v>3</v>
      </c>
      <c r="T1083" t="s">
        <v>8333</v>
      </c>
      <c r="U1083" t="s">
        <v>8334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48"/>
        <v>41131.906111111115</v>
      </c>
      <c r="K1084">
        <v>1342043088</v>
      </c>
      <c r="L1084" s="14">
        <f t="shared" si="49"/>
        <v>41101.906111111115</v>
      </c>
      <c r="M1084" s="6">
        <f t="shared" si="50"/>
        <v>30</v>
      </c>
      <c r="N1084" t="b">
        <v>0</v>
      </c>
      <c r="O1084">
        <v>3</v>
      </c>
      <c r="P1084" t="b">
        <v>0</v>
      </c>
      <c r="Q1084" t="s">
        <v>8282</v>
      </c>
      <c r="R1084" s="6">
        <v>0.55999999999999994</v>
      </c>
      <c r="S1084" s="10">
        <f>AVERAGE(E1084/O1084)</f>
        <v>18.666666666666668</v>
      </c>
      <c r="T1084" t="s">
        <v>8333</v>
      </c>
      <c r="U1084" t="s">
        <v>8334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48"/>
        <v>41853.659525462965</v>
      </c>
      <c r="K1085">
        <v>1401810583</v>
      </c>
      <c r="L1085" s="14">
        <f t="shared" si="49"/>
        <v>41793.659525462965</v>
      </c>
      <c r="M1085" s="6">
        <f t="shared" si="50"/>
        <v>60</v>
      </c>
      <c r="N1085" t="b">
        <v>0</v>
      </c>
      <c r="O1085">
        <v>1</v>
      </c>
      <c r="P1085" t="b">
        <v>0</v>
      </c>
      <c r="Q1085" t="s">
        <v>8282</v>
      </c>
      <c r="R1085" s="6">
        <v>0.82000000000000006</v>
      </c>
      <c r="S1085" s="10">
        <f>AVERAGE(E1085/O1085)</f>
        <v>410</v>
      </c>
      <c r="T1085" t="s">
        <v>8333</v>
      </c>
      <c r="U1085" t="s">
        <v>8334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48"/>
        <v>41859.912083333329</v>
      </c>
      <c r="K1086">
        <v>1404942804</v>
      </c>
      <c r="L1086" s="14">
        <f t="shared" si="49"/>
        <v>41829.912083333329</v>
      </c>
      <c r="M1086" s="6">
        <f t="shared" si="50"/>
        <v>30</v>
      </c>
      <c r="N1086" t="b">
        <v>0</v>
      </c>
      <c r="O1086">
        <v>0</v>
      </c>
      <c r="P1086" t="b">
        <v>0</v>
      </c>
      <c r="Q1086" t="s">
        <v>8282</v>
      </c>
      <c r="R1086" s="6">
        <v>0</v>
      </c>
      <c r="S1086" s="10">
        <v>0</v>
      </c>
      <c r="T1086" t="s">
        <v>8333</v>
      </c>
      <c r="U1086" t="s">
        <v>8334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48"/>
        <v>42443.629340277781</v>
      </c>
      <c r="K1087">
        <v>1455379575</v>
      </c>
      <c r="L1087" s="14">
        <f t="shared" si="49"/>
        <v>42413.671006944445</v>
      </c>
      <c r="M1087" s="6">
        <f t="shared" si="50"/>
        <v>30</v>
      </c>
      <c r="N1087" t="b">
        <v>0</v>
      </c>
      <c r="O1087">
        <v>9</v>
      </c>
      <c r="P1087" t="b">
        <v>0</v>
      </c>
      <c r="Q1087" t="s">
        <v>8282</v>
      </c>
      <c r="R1087" s="6">
        <v>3.42</v>
      </c>
      <c r="S1087" s="10">
        <f>AVERAGE(E1087/O1087)</f>
        <v>114</v>
      </c>
      <c r="T1087" t="s">
        <v>8333</v>
      </c>
      <c r="U1087" t="s">
        <v>8334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48"/>
        <v>41875.866793981484</v>
      </c>
      <c r="K1088">
        <v>1406321291</v>
      </c>
      <c r="L1088" s="14">
        <f t="shared" si="49"/>
        <v>41845.866793981484</v>
      </c>
      <c r="M1088" s="6">
        <f t="shared" si="50"/>
        <v>30</v>
      </c>
      <c r="N1088" t="b">
        <v>0</v>
      </c>
      <c r="O1088">
        <v>2</v>
      </c>
      <c r="P1088" t="b">
        <v>0</v>
      </c>
      <c r="Q1088" t="s">
        <v>8282</v>
      </c>
      <c r="R1088" s="6">
        <v>8.3333333333333343E-2</v>
      </c>
      <c r="S1088" s="10">
        <f>AVERAGE(E1088/O1088)</f>
        <v>7.5</v>
      </c>
      <c r="T1088" t="s">
        <v>8333</v>
      </c>
      <c r="U1088" t="s">
        <v>8334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48"/>
        <v>41805.713969907411</v>
      </c>
      <c r="K1089">
        <v>1400260087</v>
      </c>
      <c r="L1089" s="14">
        <f t="shared" si="49"/>
        <v>41775.713969907411</v>
      </c>
      <c r="M1089" s="6">
        <f t="shared" si="50"/>
        <v>30</v>
      </c>
      <c r="N1089" t="b">
        <v>0</v>
      </c>
      <c r="O1089">
        <v>0</v>
      </c>
      <c r="P1089" t="b">
        <v>0</v>
      </c>
      <c r="Q1089" t="s">
        <v>8282</v>
      </c>
      <c r="R1089" s="6">
        <v>0</v>
      </c>
      <c r="S1089" s="10">
        <v>0</v>
      </c>
      <c r="T1089" t="s">
        <v>8333</v>
      </c>
      <c r="U1089" t="s">
        <v>8334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48"/>
        <v>41753.799386574072</v>
      </c>
      <c r="K1090">
        <v>1395774667</v>
      </c>
      <c r="L1090" s="14">
        <f t="shared" si="49"/>
        <v>41723.799386574072</v>
      </c>
      <c r="M1090" s="6">
        <f t="shared" si="50"/>
        <v>30</v>
      </c>
      <c r="N1090" t="b">
        <v>0</v>
      </c>
      <c r="O1090">
        <v>147</v>
      </c>
      <c r="P1090" t="b">
        <v>0</v>
      </c>
      <c r="Q1090" t="s">
        <v>8282</v>
      </c>
      <c r="R1090" s="6">
        <v>14.182977777777777</v>
      </c>
      <c r="S1090" s="10">
        <f>AVERAGE(E1090/O1090)</f>
        <v>43.41727891156463</v>
      </c>
      <c r="T1090" t="s">
        <v>8333</v>
      </c>
      <c r="U1090" t="s">
        <v>8334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51">(((I1091/60)/60)/24)+DATE(1970,1,1)</f>
        <v>42181.189525462964</v>
      </c>
      <c r="K1091">
        <v>1432701175</v>
      </c>
      <c r="L1091" s="14">
        <f t="shared" ref="L1091:L1154" si="52">(((K1091/60)/60)/24)+DATE(1970,1,1)</f>
        <v>42151.189525462964</v>
      </c>
      <c r="M1091" s="6">
        <f t="shared" ref="M1091:M1154" si="53">_xlfn.DAYS(J:J,L:L)</f>
        <v>30</v>
      </c>
      <c r="N1091" t="b">
        <v>0</v>
      </c>
      <c r="O1091">
        <v>49</v>
      </c>
      <c r="P1091" t="b">
        <v>0</v>
      </c>
      <c r="Q1091" t="s">
        <v>8282</v>
      </c>
      <c r="R1091" s="6">
        <v>7.8266666666666662</v>
      </c>
      <c r="S1091" s="10">
        <f>AVERAGE(E1091/O1091)</f>
        <v>23.959183673469386</v>
      </c>
      <c r="T1091" t="s">
        <v>8333</v>
      </c>
      <c r="U1091" t="s">
        <v>8334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51"/>
        <v>42153.185798611114</v>
      </c>
      <c r="K1092">
        <v>1430281653</v>
      </c>
      <c r="L1092" s="14">
        <f t="shared" si="52"/>
        <v>42123.185798611114</v>
      </c>
      <c r="M1092" s="6">
        <f t="shared" si="53"/>
        <v>30</v>
      </c>
      <c r="N1092" t="b">
        <v>0</v>
      </c>
      <c r="O1092">
        <v>1</v>
      </c>
      <c r="P1092" t="b">
        <v>0</v>
      </c>
      <c r="Q1092" t="s">
        <v>8282</v>
      </c>
      <c r="R1092" s="6">
        <v>3.8464497269020695E-2</v>
      </c>
      <c r="S1092" s="10">
        <f>AVERAGE(E1092/O1092)</f>
        <v>5</v>
      </c>
      <c r="T1092" t="s">
        <v>8333</v>
      </c>
      <c r="U1092" t="s">
        <v>8334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51"/>
        <v>42470.778611111105</v>
      </c>
      <c r="K1093">
        <v>1457725272</v>
      </c>
      <c r="L1093" s="14">
        <f t="shared" si="52"/>
        <v>42440.820277777777</v>
      </c>
      <c r="M1093" s="6">
        <f t="shared" si="53"/>
        <v>30</v>
      </c>
      <c r="N1093" t="b">
        <v>0</v>
      </c>
      <c r="O1093">
        <v>2</v>
      </c>
      <c r="P1093" t="b">
        <v>0</v>
      </c>
      <c r="Q1093" t="s">
        <v>8282</v>
      </c>
      <c r="R1093" s="6">
        <v>12.5</v>
      </c>
      <c r="S1093" s="10">
        <f>AVERAGE(E1093/O1093)</f>
        <v>12.5</v>
      </c>
      <c r="T1093" t="s">
        <v>8333</v>
      </c>
      <c r="U1093" t="s">
        <v>8334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51"/>
        <v>41280.025902777779</v>
      </c>
      <c r="K1094">
        <v>1354840638</v>
      </c>
      <c r="L1094" s="14">
        <f t="shared" si="52"/>
        <v>41250.025902777779</v>
      </c>
      <c r="M1094" s="6">
        <f t="shared" si="53"/>
        <v>30</v>
      </c>
      <c r="N1094" t="b">
        <v>0</v>
      </c>
      <c r="O1094">
        <v>7</v>
      </c>
      <c r="P1094" t="b">
        <v>0</v>
      </c>
      <c r="Q1094" t="s">
        <v>8282</v>
      </c>
      <c r="R1094" s="6">
        <v>1.05</v>
      </c>
      <c r="S1094" s="10">
        <f>AVERAGE(E1094/O1094)</f>
        <v>3</v>
      </c>
      <c r="T1094" t="s">
        <v>8333</v>
      </c>
      <c r="U1094" t="s">
        <v>8334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51"/>
        <v>42411.973807870367</v>
      </c>
      <c r="K1095">
        <v>1453936937</v>
      </c>
      <c r="L1095" s="14">
        <f t="shared" si="52"/>
        <v>42396.973807870367</v>
      </c>
      <c r="M1095" s="6">
        <f t="shared" si="53"/>
        <v>15</v>
      </c>
      <c r="N1095" t="b">
        <v>0</v>
      </c>
      <c r="O1095">
        <v>4</v>
      </c>
      <c r="P1095" t="b">
        <v>0</v>
      </c>
      <c r="Q1095" t="s">
        <v>8282</v>
      </c>
      <c r="R1095" s="6">
        <v>14.083333333333334</v>
      </c>
      <c r="S1095" s="10">
        <f>AVERAGE(E1095/O1095)</f>
        <v>10.5625</v>
      </c>
      <c r="T1095" t="s">
        <v>8333</v>
      </c>
      <c r="U1095" t="s">
        <v>8334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51"/>
        <v>40825.713344907403</v>
      </c>
      <c r="K1096">
        <v>1315588033</v>
      </c>
      <c r="L1096" s="14">
        <f t="shared" si="52"/>
        <v>40795.713344907403</v>
      </c>
      <c r="M1096" s="6">
        <f t="shared" si="53"/>
        <v>30</v>
      </c>
      <c r="N1096" t="b">
        <v>0</v>
      </c>
      <c r="O1096">
        <v>27</v>
      </c>
      <c r="P1096" t="b">
        <v>0</v>
      </c>
      <c r="Q1096" t="s">
        <v>8282</v>
      </c>
      <c r="R1096" s="6">
        <v>18.300055555555556</v>
      </c>
      <c r="S1096" s="10">
        <f>AVERAGE(E1096/O1096)</f>
        <v>122.00037037037038</v>
      </c>
      <c r="T1096" t="s">
        <v>8333</v>
      </c>
      <c r="U1096" t="s">
        <v>8334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51"/>
        <v>41516.537268518521</v>
      </c>
      <c r="K1097">
        <v>1375275220</v>
      </c>
      <c r="L1097" s="14">
        <f t="shared" si="52"/>
        <v>41486.537268518521</v>
      </c>
      <c r="M1097" s="6">
        <f t="shared" si="53"/>
        <v>30</v>
      </c>
      <c r="N1097" t="b">
        <v>0</v>
      </c>
      <c r="O1097">
        <v>94</v>
      </c>
      <c r="P1097" t="b">
        <v>0</v>
      </c>
      <c r="Q1097" t="s">
        <v>8282</v>
      </c>
      <c r="R1097" s="6">
        <v>5.0347999999999997</v>
      </c>
      <c r="S1097" s="10">
        <f>AVERAGE(E1097/O1097)</f>
        <v>267.80851063829789</v>
      </c>
      <c r="T1097" t="s">
        <v>8333</v>
      </c>
      <c r="U1097" t="s">
        <v>8334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51"/>
        <v>41916.145833333336</v>
      </c>
      <c r="K1098">
        <v>1409747154</v>
      </c>
      <c r="L1098" s="14">
        <f t="shared" si="52"/>
        <v>41885.51798611111</v>
      </c>
      <c r="M1098" s="6">
        <f t="shared" si="53"/>
        <v>31</v>
      </c>
      <c r="N1098" t="b">
        <v>0</v>
      </c>
      <c r="O1098">
        <v>29</v>
      </c>
      <c r="P1098" t="b">
        <v>0</v>
      </c>
      <c r="Q1098" t="s">
        <v>8282</v>
      </c>
      <c r="R1098" s="6">
        <v>17.933333333333334</v>
      </c>
      <c r="S1098" s="10">
        <f>AVERAGE(E1098/O1098)</f>
        <v>74.206896551724142</v>
      </c>
      <c r="T1098" t="s">
        <v>8333</v>
      </c>
      <c r="U1098" t="s">
        <v>8334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51"/>
        <v>41700.792557870373</v>
      </c>
      <c r="K1099">
        <v>1390330877</v>
      </c>
      <c r="L1099" s="14">
        <f t="shared" si="52"/>
        <v>41660.792557870373</v>
      </c>
      <c r="M1099" s="6">
        <f t="shared" si="53"/>
        <v>40</v>
      </c>
      <c r="N1099" t="b">
        <v>0</v>
      </c>
      <c r="O1099">
        <v>7</v>
      </c>
      <c r="P1099" t="b">
        <v>0</v>
      </c>
      <c r="Q1099" t="s">
        <v>8282</v>
      </c>
      <c r="R1099" s="6">
        <v>4.7E-2</v>
      </c>
      <c r="S1099" s="10">
        <f>AVERAGE(E1099/O1099)</f>
        <v>6.7142857142857144</v>
      </c>
      <c r="T1099" t="s">
        <v>8333</v>
      </c>
      <c r="U1099" t="s">
        <v>8334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51"/>
        <v>41742.762673611112</v>
      </c>
      <c r="K1100">
        <v>1394821095</v>
      </c>
      <c r="L1100" s="14">
        <f t="shared" si="52"/>
        <v>41712.762673611112</v>
      </c>
      <c r="M1100" s="6">
        <f t="shared" si="53"/>
        <v>30</v>
      </c>
      <c r="N1100" t="b">
        <v>0</v>
      </c>
      <c r="O1100">
        <v>22</v>
      </c>
      <c r="P1100" t="b">
        <v>0</v>
      </c>
      <c r="Q1100" t="s">
        <v>8282</v>
      </c>
      <c r="R1100" s="6">
        <v>7.2120000000000006</v>
      </c>
      <c r="S1100" s="10">
        <f>AVERAGE(E1100/O1100)</f>
        <v>81.954545454545453</v>
      </c>
      <c r="T1100" t="s">
        <v>8333</v>
      </c>
      <c r="U1100" t="s">
        <v>8334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51"/>
        <v>42137.836435185185</v>
      </c>
      <c r="K1101">
        <v>1428955468</v>
      </c>
      <c r="L1101" s="14">
        <f t="shared" si="52"/>
        <v>42107.836435185185</v>
      </c>
      <c r="M1101" s="6">
        <f t="shared" si="53"/>
        <v>30</v>
      </c>
      <c r="N1101" t="b">
        <v>0</v>
      </c>
      <c r="O1101">
        <v>1</v>
      </c>
      <c r="P1101" t="b">
        <v>0</v>
      </c>
      <c r="Q1101" t="s">
        <v>8282</v>
      </c>
      <c r="R1101" s="6">
        <v>0.5</v>
      </c>
      <c r="S1101" s="10">
        <f>AVERAGE(E1101/O1101)</f>
        <v>25</v>
      </c>
      <c r="T1101" t="s">
        <v>8333</v>
      </c>
      <c r="U1101" t="s">
        <v>8334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51"/>
        <v>42414.110775462963</v>
      </c>
      <c r="K1102">
        <v>1452825571</v>
      </c>
      <c r="L1102" s="14">
        <f t="shared" si="52"/>
        <v>42384.110775462963</v>
      </c>
      <c r="M1102" s="6">
        <f t="shared" si="53"/>
        <v>30</v>
      </c>
      <c r="N1102" t="b">
        <v>0</v>
      </c>
      <c r="O1102">
        <v>10</v>
      </c>
      <c r="P1102" t="b">
        <v>0</v>
      </c>
      <c r="Q1102" t="s">
        <v>8282</v>
      </c>
      <c r="R1102" s="6">
        <v>2.5</v>
      </c>
      <c r="S1102" s="10">
        <f>AVERAGE(E1102/O1102)</f>
        <v>10</v>
      </c>
      <c r="T1102" t="s">
        <v>8333</v>
      </c>
      <c r="U1102" t="s">
        <v>8334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51"/>
        <v>42565.758333333331</v>
      </c>
      <c r="K1103">
        <v>1466188338</v>
      </c>
      <c r="L1103" s="14">
        <f t="shared" si="52"/>
        <v>42538.77243055556</v>
      </c>
      <c r="M1103" s="6">
        <f t="shared" si="53"/>
        <v>27</v>
      </c>
      <c r="N1103" t="b">
        <v>0</v>
      </c>
      <c r="O1103">
        <v>6</v>
      </c>
      <c r="P1103" t="b">
        <v>0</v>
      </c>
      <c r="Q1103" t="s">
        <v>8282</v>
      </c>
      <c r="R1103" s="6">
        <v>4.1000000000000002E-2</v>
      </c>
      <c r="S1103" s="10">
        <f>AVERAGE(E1103/O1103)</f>
        <v>6.833333333333333</v>
      </c>
      <c r="T1103" t="s">
        <v>8333</v>
      </c>
      <c r="U1103" t="s">
        <v>8334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51"/>
        <v>41617.249305555553</v>
      </c>
      <c r="K1104">
        <v>1383095125</v>
      </c>
      <c r="L1104" s="14">
        <f t="shared" si="52"/>
        <v>41577.045428240745</v>
      </c>
      <c r="M1104" s="6">
        <f t="shared" si="53"/>
        <v>40</v>
      </c>
      <c r="N1104" t="b">
        <v>0</v>
      </c>
      <c r="O1104">
        <v>24</v>
      </c>
      <c r="P1104" t="b">
        <v>0</v>
      </c>
      <c r="Q1104" t="s">
        <v>8282</v>
      </c>
      <c r="R1104" s="6">
        <v>5.3125</v>
      </c>
      <c r="S1104" s="10">
        <f>AVERAGE(E1104/O1104)</f>
        <v>17.708333333333332</v>
      </c>
      <c r="T1104" t="s">
        <v>8333</v>
      </c>
      <c r="U1104" t="s">
        <v>8334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51"/>
        <v>42539.22210648148</v>
      </c>
      <c r="K1105">
        <v>1461043190</v>
      </c>
      <c r="L1105" s="14">
        <f t="shared" si="52"/>
        <v>42479.22210648148</v>
      </c>
      <c r="M1105" s="6">
        <f t="shared" si="53"/>
        <v>60</v>
      </c>
      <c r="N1105" t="b">
        <v>0</v>
      </c>
      <c r="O1105">
        <v>15</v>
      </c>
      <c r="P1105" t="b">
        <v>0</v>
      </c>
      <c r="Q1105" t="s">
        <v>8282</v>
      </c>
      <c r="R1105" s="6">
        <v>1.6199999999999999</v>
      </c>
      <c r="S1105" s="10">
        <f>AVERAGE(E1105/O1105)</f>
        <v>16.2</v>
      </c>
      <c r="T1105" t="s">
        <v>8333</v>
      </c>
      <c r="U1105" t="s">
        <v>8334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51"/>
        <v>41801.40996527778</v>
      </c>
      <c r="K1106">
        <v>1399888221</v>
      </c>
      <c r="L1106" s="14">
        <f t="shared" si="52"/>
        <v>41771.40996527778</v>
      </c>
      <c r="M1106" s="6">
        <f t="shared" si="53"/>
        <v>30</v>
      </c>
      <c r="N1106" t="b">
        <v>0</v>
      </c>
      <c r="O1106">
        <v>37</v>
      </c>
      <c r="P1106" t="b">
        <v>0</v>
      </c>
      <c r="Q1106" t="s">
        <v>8282</v>
      </c>
      <c r="R1106" s="6">
        <v>4.9516666666666671</v>
      </c>
      <c r="S1106" s="10">
        <f>AVERAGE(E1106/O1106)</f>
        <v>80.297297297297291</v>
      </c>
      <c r="T1106" t="s">
        <v>8333</v>
      </c>
      <c r="U1106" t="s">
        <v>8334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51"/>
        <v>41722.0940625</v>
      </c>
      <c r="K1107">
        <v>1393038927</v>
      </c>
      <c r="L1107" s="14">
        <f t="shared" si="52"/>
        <v>41692.135729166665</v>
      </c>
      <c r="M1107" s="6">
        <f t="shared" si="53"/>
        <v>30</v>
      </c>
      <c r="N1107" t="b">
        <v>0</v>
      </c>
      <c r="O1107">
        <v>20</v>
      </c>
      <c r="P1107" t="b">
        <v>0</v>
      </c>
      <c r="Q1107" t="s">
        <v>8282</v>
      </c>
      <c r="R1107" s="6">
        <v>0.159</v>
      </c>
      <c r="S1107" s="10">
        <f>AVERAGE(E1107/O1107)</f>
        <v>71.55</v>
      </c>
      <c r="T1107" t="s">
        <v>8333</v>
      </c>
      <c r="U1107" t="s">
        <v>8334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51"/>
        <v>41003.698784722219</v>
      </c>
      <c r="K1108">
        <v>1330969575</v>
      </c>
      <c r="L1108" s="14">
        <f t="shared" si="52"/>
        <v>40973.740451388891</v>
      </c>
      <c r="M1108" s="6">
        <f t="shared" si="53"/>
        <v>30</v>
      </c>
      <c r="N1108" t="b">
        <v>0</v>
      </c>
      <c r="O1108">
        <v>7</v>
      </c>
      <c r="P1108" t="b">
        <v>0</v>
      </c>
      <c r="Q1108" t="s">
        <v>8282</v>
      </c>
      <c r="R1108" s="6">
        <v>41.25</v>
      </c>
      <c r="S1108" s="10">
        <f>AVERAGE(E1108/O1108)</f>
        <v>23.571428571428573</v>
      </c>
      <c r="T1108" t="s">
        <v>8333</v>
      </c>
      <c r="U1108" t="s">
        <v>8334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51"/>
        <v>41843.861388888887</v>
      </c>
      <c r="K1109">
        <v>1403556024</v>
      </c>
      <c r="L1109" s="14">
        <f t="shared" si="52"/>
        <v>41813.861388888887</v>
      </c>
      <c r="M1109" s="6">
        <f t="shared" si="53"/>
        <v>30</v>
      </c>
      <c r="N1109" t="b">
        <v>0</v>
      </c>
      <c r="O1109">
        <v>0</v>
      </c>
      <c r="P1109" t="b">
        <v>0</v>
      </c>
      <c r="Q1109" t="s">
        <v>8282</v>
      </c>
      <c r="R1109" s="6">
        <v>0</v>
      </c>
      <c r="S1109" s="10">
        <v>0</v>
      </c>
      <c r="T1109" t="s">
        <v>8333</v>
      </c>
      <c r="U1109" t="s">
        <v>8334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51"/>
        <v>41012.595312500001</v>
      </c>
      <c r="K1110">
        <v>1329146235</v>
      </c>
      <c r="L1110" s="14">
        <f t="shared" si="52"/>
        <v>40952.636979166666</v>
      </c>
      <c r="M1110" s="6">
        <f t="shared" si="53"/>
        <v>60</v>
      </c>
      <c r="N1110" t="b">
        <v>0</v>
      </c>
      <c r="O1110">
        <v>21</v>
      </c>
      <c r="P1110" t="b">
        <v>0</v>
      </c>
      <c r="Q1110" t="s">
        <v>8282</v>
      </c>
      <c r="R1110" s="6">
        <v>2.93</v>
      </c>
      <c r="S1110" s="10">
        <f>AVERAGE(E1110/O1110)</f>
        <v>34.88095238095238</v>
      </c>
      <c r="T1110" t="s">
        <v>8333</v>
      </c>
      <c r="U1110" t="s">
        <v>8334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51"/>
        <v>42692.793865740736</v>
      </c>
      <c r="K1111">
        <v>1476900190</v>
      </c>
      <c r="L1111" s="14">
        <f t="shared" si="52"/>
        <v>42662.752199074079</v>
      </c>
      <c r="M1111" s="6">
        <f t="shared" si="53"/>
        <v>30</v>
      </c>
      <c r="N1111" t="b">
        <v>0</v>
      </c>
      <c r="O1111">
        <v>3</v>
      </c>
      <c r="P1111" t="b">
        <v>0</v>
      </c>
      <c r="Q1111" t="s">
        <v>8282</v>
      </c>
      <c r="R1111" s="6">
        <v>0.44999999999999996</v>
      </c>
      <c r="S1111" s="10">
        <f>AVERAGE(E1111/O1111)</f>
        <v>15</v>
      </c>
      <c r="T1111" t="s">
        <v>8333</v>
      </c>
      <c r="U1111" t="s">
        <v>8334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51"/>
        <v>41250.933124999996</v>
      </c>
      <c r="K1112">
        <v>1352327022</v>
      </c>
      <c r="L1112" s="14">
        <f t="shared" si="52"/>
        <v>41220.933124999996</v>
      </c>
      <c r="M1112" s="6">
        <f t="shared" si="53"/>
        <v>30</v>
      </c>
      <c r="N1112" t="b">
        <v>0</v>
      </c>
      <c r="O1112">
        <v>11</v>
      </c>
      <c r="P1112" t="b">
        <v>0</v>
      </c>
      <c r="Q1112" t="s">
        <v>8282</v>
      </c>
      <c r="R1112" s="6">
        <v>0.51</v>
      </c>
      <c r="S1112" s="10">
        <f>AVERAGE(E1112/O1112)</f>
        <v>23.181818181818183</v>
      </c>
      <c r="T1112" t="s">
        <v>8333</v>
      </c>
      <c r="U1112" t="s">
        <v>8334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51"/>
        <v>42377.203587962969</v>
      </c>
      <c r="K1113">
        <v>1449636790</v>
      </c>
      <c r="L1113" s="14">
        <f t="shared" si="52"/>
        <v>42347.203587962969</v>
      </c>
      <c r="M1113" s="6">
        <f t="shared" si="53"/>
        <v>30</v>
      </c>
      <c r="N1113" t="b">
        <v>0</v>
      </c>
      <c r="O1113">
        <v>1</v>
      </c>
      <c r="P1113" t="b">
        <v>0</v>
      </c>
      <c r="Q1113" t="s">
        <v>8282</v>
      </c>
      <c r="R1113" s="6">
        <v>0.04</v>
      </c>
      <c r="S1113" s="10">
        <f>AVERAGE(E1113/O1113)</f>
        <v>1</v>
      </c>
      <c r="T1113" t="s">
        <v>8333</v>
      </c>
      <c r="U1113" t="s">
        <v>8334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51"/>
        <v>42023.354166666672</v>
      </c>
      <c r="K1114">
        <v>1416507211</v>
      </c>
      <c r="L1114" s="14">
        <f t="shared" si="52"/>
        <v>41963.759386574078</v>
      </c>
      <c r="M1114" s="6">
        <f t="shared" si="53"/>
        <v>60</v>
      </c>
      <c r="N1114" t="b">
        <v>0</v>
      </c>
      <c r="O1114">
        <v>312</v>
      </c>
      <c r="P1114" t="b">
        <v>0</v>
      </c>
      <c r="Q1114" t="s">
        <v>8282</v>
      </c>
      <c r="R1114" s="6">
        <v>35.537409090909087</v>
      </c>
      <c r="S1114" s="10">
        <f>AVERAGE(E1114/O1114)</f>
        <v>100.23371794871794</v>
      </c>
      <c r="T1114" t="s">
        <v>8333</v>
      </c>
      <c r="U1114" t="s">
        <v>8334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51"/>
        <v>41865.977083333331</v>
      </c>
      <c r="K1115">
        <v>1405466820</v>
      </c>
      <c r="L1115" s="14">
        <f t="shared" si="52"/>
        <v>41835.977083333331</v>
      </c>
      <c r="M1115" s="6">
        <f t="shared" si="53"/>
        <v>30</v>
      </c>
      <c r="N1115" t="b">
        <v>0</v>
      </c>
      <c r="O1115">
        <v>1</v>
      </c>
      <c r="P1115" t="b">
        <v>0</v>
      </c>
      <c r="Q1115" t="s">
        <v>8282</v>
      </c>
      <c r="R1115" s="6">
        <v>0.5</v>
      </c>
      <c r="S1115" s="10">
        <f>AVERAGE(E1115/O1115)</f>
        <v>5</v>
      </c>
      <c r="T1115" t="s">
        <v>8333</v>
      </c>
      <c r="U1115" t="s">
        <v>8334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51"/>
        <v>41556.345914351856</v>
      </c>
      <c r="K1116">
        <v>1378714687</v>
      </c>
      <c r="L1116" s="14">
        <f t="shared" si="52"/>
        <v>41526.345914351856</v>
      </c>
      <c r="M1116" s="6">
        <f t="shared" si="53"/>
        <v>30</v>
      </c>
      <c r="N1116" t="b">
        <v>0</v>
      </c>
      <c r="O1116">
        <v>3</v>
      </c>
      <c r="P1116" t="b">
        <v>0</v>
      </c>
      <c r="Q1116" t="s">
        <v>8282</v>
      </c>
      <c r="R1116" s="6">
        <v>0.16666666666666669</v>
      </c>
      <c r="S1116" s="10">
        <f>AVERAGE(E1116/O1116)</f>
        <v>3.3333333333333335</v>
      </c>
      <c r="T1116" t="s">
        <v>8333</v>
      </c>
      <c r="U1116" t="s">
        <v>8334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51"/>
        <v>42459.653877314813</v>
      </c>
      <c r="K1117">
        <v>1456764095</v>
      </c>
      <c r="L1117" s="14">
        <f t="shared" si="52"/>
        <v>42429.695543981477</v>
      </c>
      <c r="M1117" s="6">
        <f t="shared" si="53"/>
        <v>30</v>
      </c>
      <c r="N1117" t="b">
        <v>0</v>
      </c>
      <c r="O1117">
        <v>4</v>
      </c>
      <c r="P1117" t="b">
        <v>0</v>
      </c>
      <c r="Q1117" t="s">
        <v>8282</v>
      </c>
      <c r="R1117" s="6">
        <v>0.13250000000000001</v>
      </c>
      <c r="S1117" s="10">
        <f>AVERAGE(E1117/O1117)</f>
        <v>13.25</v>
      </c>
      <c r="T1117" t="s">
        <v>8333</v>
      </c>
      <c r="U1117" t="s">
        <v>8334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51"/>
        <v>41069.847314814811</v>
      </c>
      <c r="K1118">
        <v>1334089208</v>
      </c>
      <c r="L1118" s="14">
        <f t="shared" si="52"/>
        <v>41009.847314814811</v>
      </c>
      <c r="M1118" s="6">
        <f t="shared" si="53"/>
        <v>60</v>
      </c>
      <c r="N1118" t="b">
        <v>0</v>
      </c>
      <c r="O1118">
        <v>10</v>
      </c>
      <c r="P1118" t="b">
        <v>0</v>
      </c>
      <c r="Q1118" t="s">
        <v>8282</v>
      </c>
      <c r="R1118" s="6">
        <v>3.5704000000000007E-2</v>
      </c>
      <c r="S1118" s="10">
        <f>AVERAGE(E1118/O1118)</f>
        <v>17.852</v>
      </c>
      <c r="T1118" t="s">
        <v>8333</v>
      </c>
      <c r="U1118" t="s">
        <v>8334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51"/>
        <v>42363.598530092597</v>
      </c>
      <c r="K1119">
        <v>1448461313</v>
      </c>
      <c r="L1119" s="14">
        <f t="shared" si="52"/>
        <v>42333.598530092597</v>
      </c>
      <c r="M1119" s="6">
        <f t="shared" si="53"/>
        <v>30</v>
      </c>
      <c r="N1119" t="b">
        <v>0</v>
      </c>
      <c r="O1119">
        <v>8</v>
      </c>
      <c r="P1119" t="b">
        <v>0</v>
      </c>
      <c r="Q1119" t="s">
        <v>8282</v>
      </c>
      <c r="R1119" s="6">
        <v>8.3000000000000007</v>
      </c>
      <c r="S1119" s="10">
        <f>AVERAGE(E1119/O1119)</f>
        <v>10.375</v>
      </c>
      <c r="T1119" t="s">
        <v>8333</v>
      </c>
      <c r="U1119" t="s">
        <v>8334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51"/>
        <v>41734.124756944446</v>
      </c>
      <c r="K1120">
        <v>1394078379</v>
      </c>
      <c r="L1120" s="14">
        <f t="shared" si="52"/>
        <v>41704.16642361111</v>
      </c>
      <c r="M1120" s="6">
        <f t="shared" si="53"/>
        <v>30</v>
      </c>
      <c r="N1120" t="b">
        <v>0</v>
      </c>
      <c r="O1120">
        <v>3</v>
      </c>
      <c r="P1120" t="b">
        <v>0</v>
      </c>
      <c r="Q1120" t="s">
        <v>8282</v>
      </c>
      <c r="R1120" s="6">
        <v>2.4222222222222221</v>
      </c>
      <c r="S1120" s="10">
        <f>AVERAGE(E1120/O1120)</f>
        <v>36.333333333333336</v>
      </c>
      <c r="T1120" t="s">
        <v>8333</v>
      </c>
      <c r="U1120" t="s">
        <v>8334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51"/>
        <v>41735.792407407411</v>
      </c>
      <c r="K1121">
        <v>1395687664</v>
      </c>
      <c r="L1121" s="14">
        <f t="shared" si="52"/>
        <v>41722.792407407411</v>
      </c>
      <c r="M1121" s="6">
        <f t="shared" si="53"/>
        <v>13</v>
      </c>
      <c r="N1121" t="b">
        <v>0</v>
      </c>
      <c r="O1121">
        <v>1</v>
      </c>
      <c r="P1121" t="b">
        <v>0</v>
      </c>
      <c r="Q1121" t="s">
        <v>8282</v>
      </c>
      <c r="R1121" s="6">
        <v>0.23809523809523811</v>
      </c>
      <c r="S1121" s="10">
        <f>AVERAGE(E1121/O1121)</f>
        <v>5</v>
      </c>
      <c r="T1121" t="s">
        <v>8333</v>
      </c>
      <c r="U1121" t="s">
        <v>8334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51"/>
        <v>40844.872685185182</v>
      </c>
      <c r="K1122">
        <v>1315947400</v>
      </c>
      <c r="L1122" s="14">
        <f t="shared" si="52"/>
        <v>40799.872685185182</v>
      </c>
      <c r="M1122" s="6">
        <f t="shared" si="53"/>
        <v>45</v>
      </c>
      <c r="N1122" t="b">
        <v>0</v>
      </c>
      <c r="O1122">
        <v>0</v>
      </c>
      <c r="P1122" t="b">
        <v>0</v>
      </c>
      <c r="Q1122" t="s">
        <v>8282</v>
      </c>
      <c r="R1122" s="6">
        <v>0</v>
      </c>
      <c r="S1122" s="10">
        <v>0</v>
      </c>
      <c r="T1122" t="s">
        <v>8333</v>
      </c>
      <c r="U1122" t="s">
        <v>8334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51"/>
        <v>42442.892546296294</v>
      </c>
      <c r="K1123">
        <v>1455315916</v>
      </c>
      <c r="L1123" s="14">
        <f t="shared" si="52"/>
        <v>42412.934212962966</v>
      </c>
      <c r="M1123" s="6">
        <f t="shared" si="53"/>
        <v>30</v>
      </c>
      <c r="N1123" t="b">
        <v>0</v>
      </c>
      <c r="O1123">
        <v>5</v>
      </c>
      <c r="P1123" t="b">
        <v>0</v>
      </c>
      <c r="Q1123" t="s">
        <v>8282</v>
      </c>
      <c r="R1123" s="6">
        <v>1.1599999999999999E-2</v>
      </c>
      <c r="S1123" s="10">
        <f>AVERAGE(E1123/O1123)</f>
        <v>5.8</v>
      </c>
      <c r="T1123" t="s">
        <v>8333</v>
      </c>
      <c r="U1123" t="s">
        <v>8334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51"/>
        <v>41424.703993055555</v>
      </c>
      <c r="K1124">
        <v>1368723225</v>
      </c>
      <c r="L1124" s="14">
        <f t="shared" si="52"/>
        <v>41410.703993055555</v>
      </c>
      <c r="M1124" s="6">
        <f t="shared" si="53"/>
        <v>14</v>
      </c>
      <c r="N1124" t="b">
        <v>0</v>
      </c>
      <c r="O1124">
        <v>0</v>
      </c>
      <c r="P1124" t="b">
        <v>0</v>
      </c>
      <c r="Q1124" t="s">
        <v>8282</v>
      </c>
      <c r="R1124" s="6">
        <v>0</v>
      </c>
      <c r="S1124" s="10">
        <v>0</v>
      </c>
      <c r="T1124" t="s">
        <v>8333</v>
      </c>
      <c r="U1124" t="s">
        <v>8334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51"/>
        <v>41748.5237037037</v>
      </c>
      <c r="K1125">
        <v>1395318848</v>
      </c>
      <c r="L1125" s="14">
        <f t="shared" si="52"/>
        <v>41718.5237037037</v>
      </c>
      <c r="M1125" s="6">
        <f t="shared" si="53"/>
        <v>30</v>
      </c>
      <c r="N1125" t="b">
        <v>0</v>
      </c>
      <c r="O1125">
        <v>3</v>
      </c>
      <c r="P1125" t="b">
        <v>0</v>
      </c>
      <c r="Q1125" t="s">
        <v>8282</v>
      </c>
      <c r="R1125" s="6">
        <v>0.22</v>
      </c>
      <c r="S1125" s="10">
        <f>AVERAGE(E1125/O1125)</f>
        <v>3.6666666666666665</v>
      </c>
      <c r="T1125" t="s">
        <v>8333</v>
      </c>
      <c r="U1125" t="s">
        <v>8334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51"/>
        <v>42124.667256944449</v>
      </c>
      <c r="K1126">
        <v>1427817651</v>
      </c>
      <c r="L1126" s="14">
        <f t="shared" si="52"/>
        <v>42094.667256944449</v>
      </c>
      <c r="M1126" s="6">
        <f t="shared" si="53"/>
        <v>30</v>
      </c>
      <c r="N1126" t="b">
        <v>0</v>
      </c>
      <c r="O1126">
        <v>7</v>
      </c>
      <c r="P1126" t="b">
        <v>0</v>
      </c>
      <c r="Q1126" t="s">
        <v>8283</v>
      </c>
      <c r="R1126" s="6">
        <v>0.47222222222222221</v>
      </c>
      <c r="S1126" s="10">
        <f>AVERAGE(E1126/O1126)</f>
        <v>60.714285714285715</v>
      </c>
      <c r="T1126" t="s">
        <v>8333</v>
      </c>
      <c r="U1126" t="s">
        <v>8335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51"/>
        <v>42272.624189814815</v>
      </c>
      <c r="K1127">
        <v>1438009130</v>
      </c>
      <c r="L1127" s="14">
        <f t="shared" si="52"/>
        <v>42212.624189814815</v>
      </c>
      <c r="M1127" s="6">
        <f t="shared" si="53"/>
        <v>60</v>
      </c>
      <c r="N1127" t="b">
        <v>0</v>
      </c>
      <c r="O1127">
        <v>0</v>
      </c>
      <c r="P1127" t="b">
        <v>0</v>
      </c>
      <c r="Q1127" t="s">
        <v>8283</v>
      </c>
      <c r="R1127" s="6">
        <v>0</v>
      </c>
      <c r="S1127" s="10">
        <v>0</v>
      </c>
      <c r="T1127" t="s">
        <v>8333</v>
      </c>
      <c r="U1127" t="s">
        <v>8335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51"/>
        <v>42565.327476851846</v>
      </c>
      <c r="K1128">
        <v>1465890694</v>
      </c>
      <c r="L1128" s="14">
        <f t="shared" si="52"/>
        <v>42535.327476851846</v>
      </c>
      <c r="M1128" s="6">
        <f t="shared" si="53"/>
        <v>30</v>
      </c>
      <c r="N1128" t="b">
        <v>0</v>
      </c>
      <c r="O1128">
        <v>2</v>
      </c>
      <c r="P1128" t="b">
        <v>0</v>
      </c>
      <c r="Q1128" t="s">
        <v>8283</v>
      </c>
      <c r="R1128" s="6">
        <v>0.5</v>
      </c>
      <c r="S1128" s="10">
        <f>AVERAGE(E1128/O1128)</f>
        <v>5</v>
      </c>
      <c r="T1128" t="s">
        <v>8333</v>
      </c>
      <c r="U1128" t="s">
        <v>8335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51"/>
        <v>41957.895833333328</v>
      </c>
      <c r="K1129">
        <v>1413318600</v>
      </c>
      <c r="L1129" s="14">
        <f t="shared" si="52"/>
        <v>41926.854166666664</v>
      </c>
      <c r="M1129" s="6">
        <f t="shared" si="53"/>
        <v>31</v>
      </c>
      <c r="N1129" t="b">
        <v>0</v>
      </c>
      <c r="O1129">
        <v>23</v>
      </c>
      <c r="P1129" t="b">
        <v>0</v>
      </c>
      <c r="Q1129" t="s">
        <v>8283</v>
      </c>
      <c r="R1129" s="6">
        <v>1.6714285714285713</v>
      </c>
      <c r="S1129" s="10">
        <f>AVERAGE(E1129/O1129)</f>
        <v>25.434782608695652</v>
      </c>
      <c r="T1129" t="s">
        <v>8333</v>
      </c>
      <c r="U1129" t="s">
        <v>8335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51"/>
        <v>41858.649502314816</v>
      </c>
      <c r="K1130">
        <v>1404833717</v>
      </c>
      <c r="L1130" s="14">
        <f t="shared" si="52"/>
        <v>41828.649502314816</v>
      </c>
      <c r="M1130" s="6">
        <f t="shared" si="53"/>
        <v>30</v>
      </c>
      <c r="N1130" t="b">
        <v>0</v>
      </c>
      <c r="O1130">
        <v>1</v>
      </c>
      <c r="P1130" t="b">
        <v>0</v>
      </c>
      <c r="Q1130" t="s">
        <v>8283</v>
      </c>
      <c r="R1130" s="6">
        <v>0.1</v>
      </c>
      <c r="S1130" s="10">
        <f>AVERAGE(E1130/O1130)</f>
        <v>1</v>
      </c>
      <c r="T1130" t="s">
        <v>8333</v>
      </c>
      <c r="U1130" t="s">
        <v>8335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51"/>
        <v>42526.264965277776</v>
      </c>
      <c r="K1131">
        <v>1462515693</v>
      </c>
      <c r="L1131" s="14">
        <f t="shared" si="52"/>
        <v>42496.264965277776</v>
      </c>
      <c r="M1131" s="6">
        <f t="shared" si="53"/>
        <v>30</v>
      </c>
      <c r="N1131" t="b">
        <v>0</v>
      </c>
      <c r="O1131">
        <v>2</v>
      </c>
      <c r="P1131" t="b">
        <v>0</v>
      </c>
      <c r="Q1131" t="s">
        <v>8283</v>
      </c>
      <c r="R1131" s="6">
        <v>0.105</v>
      </c>
      <c r="S1131" s="10">
        <f>AVERAGE(E1131/O1131)</f>
        <v>10.5</v>
      </c>
      <c r="T1131" t="s">
        <v>8333</v>
      </c>
      <c r="U1131" t="s">
        <v>8335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51"/>
        <v>41969.038194444445</v>
      </c>
      <c r="K1132">
        <v>1411775700</v>
      </c>
      <c r="L1132" s="14">
        <f t="shared" si="52"/>
        <v>41908.996527777781</v>
      </c>
      <c r="M1132" s="6">
        <f t="shared" si="53"/>
        <v>61</v>
      </c>
      <c r="N1132" t="b">
        <v>0</v>
      </c>
      <c r="O1132">
        <v>3</v>
      </c>
      <c r="P1132" t="b">
        <v>0</v>
      </c>
      <c r="Q1132" t="s">
        <v>8283</v>
      </c>
      <c r="R1132" s="6">
        <v>0.22</v>
      </c>
      <c r="S1132" s="10">
        <f>AVERAGE(E1132/O1132)</f>
        <v>3.6666666666666665</v>
      </c>
      <c r="T1132" t="s">
        <v>8333</v>
      </c>
      <c r="U1132" t="s">
        <v>8335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51"/>
        <v>42362.908194444448</v>
      </c>
      <c r="K1133">
        <v>1448401668</v>
      </c>
      <c r="L1133" s="14">
        <f t="shared" si="52"/>
        <v>42332.908194444448</v>
      </c>
      <c r="M1133" s="6">
        <f t="shared" si="53"/>
        <v>30</v>
      </c>
      <c r="N1133" t="b">
        <v>0</v>
      </c>
      <c r="O1133">
        <v>0</v>
      </c>
      <c r="P1133" t="b">
        <v>0</v>
      </c>
      <c r="Q1133" t="s">
        <v>8283</v>
      </c>
      <c r="R1133" s="6">
        <v>0</v>
      </c>
      <c r="S1133" s="10">
        <v>0</v>
      </c>
      <c r="T1133" t="s">
        <v>8333</v>
      </c>
      <c r="U1133" t="s">
        <v>8335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51"/>
        <v>42736.115405092598</v>
      </c>
      <c r="K1134">
        <v>1480646771</v>
      </c>
      <c r="L1134" s="14">
        <f t="shared" si="52"/>
        <v>42706.115405092598</v>
      </c>
      <c r="M1134" s="6">
        <f t="shared" si="53"/>
        <v>30</v>
      </c>
      <c r="N1134" t="b">
        <v>0</v>
      </c>
      <c r="O1134">
        <v>13</v>
      </c>
      <c r="P1134" t="b">
        <v>0</v>
      </c>
      <c r="Q1134" t="s">
        <v>8283</v>
      </c>
      <c r="R1134" s="6">
        <v>14.38</v>
      </c>
      <c r="S1134" s="10">
        <f>AVERAGE(E1134/O1134)</f>
        <v>110.61538461538461</v>
      </c>
      <c r="T1134" t="s">
        <v>8333</v>
      </c>
      <c r="U1134" t="s">
        <v>8335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51"/>
        <v>41851.407187500001</v>
      </c>
      <c r="K1135">
        <v>1404207981</v>
      </c>
      <c r="L1135" s="14">
        <f t="shared" si="52"/>
        <v>41821.407187500001</v>
      </c>
      <c r="M1135" s="6">
        <f t="shared" si="53"/>
        <v>30</v>
      </c>
      <c r="N1135" t="b">
        <v>0</v>
      </c>
      <c r="O1135">
        <v>1</v>
      </c>
      <c r="P1135" t="b">
        <v>0</v>
      </c>
      <c r="Q1135" t="s">
        <v>8283</v>
      </c>
      <c r="R1135" s="6">
        <v>0.66666666666666674</v>
      </c>
      <c r="S1135" s="10">
        <f>AVERAGE(E1135/O1135)</f>
        <v>20</v>
      </c>
      <c r="T1135" t="s">
        <v>8333</v>
      </c>
      <c r="U1135" t="s">
        <v>8335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51"/>
        <v>41972.189583333333</v>
      </c>
      <c r="K1136">
        <v>1416034228</v>
      </c>
      <c r="L1136" s="14">
        <f t="shared" si="52"/>
        <v>41958.285046296296</v>
      </c>
      <c r="M1136" s="6">
        <f t="shared" si="53"/>
        <v>14</v>
      </c>
      <c r="N1136" t="b">
        <v>0</v>
      </c>
      <c r="O1136">
        <v>1</v>
      </c>
      <c r="P1136" t="b">
        <v>0</v>
      </c>
      <c r="Q1136" t="s">
        <v>8283</v>
      </c>
      <c r="R1136" s="6">
        <v>4.0000000000000001E-3</v>
      </c>
      <c r="S1136" s="10">
        <f>AVERAGE(E1136/O1136)</f>
        <v>1</v>
      </c>
      <c r="T1136" t="s">
        <v>8333</v>
      </c>
      <c r="U1136" t="s">
        <v>8335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51"/>
        <v>42588.989513888882</v>
      </c>
      <c r="K1137">
        <v>1467935094</v>
      </c>
      <c r="L1137" s="14">
        <f t="shared" si="52"/>
        <v>42558.989513888882</v>
      </c>
      <c r="M1137" s="6">
        <f t="shared" si="53"/>
        <v>30</v>
      </c>
      <c r="N1137" t="b">
        <v>0</v>
      </c>
      <c r="O1137">
        <v>1</v>
      </c>
      <c r="P1137" t="b">
        <v>0</v>
      </c>
      <c r="Q1137" t="s">
        <v>8283</v>
      </c>
      <c r="R1137" s="6">
        <v>5</v>
      </c>
      <c r="S1137" s="10">
        <f>AVERAGE(E1137/O1137)</f>
        <v>50</v>
      </c>
      <c r="T1137" t="s">
        <v>8333</v>
      </c>
      <c r="U1137" t="s">
        <v>8335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51"/>
        <v>42357.671631944439</v>
      </c>
      <c r="K1138">
        <v>1447949229</v>
      </c>
      <c r="L1138" s="14">
        <f t="shared" si="52"/>
        <v>42327.671631944439</v>
      </c>
      <c r="M1138" s="6">
        <f t="shared" si="53"/>
        <v>30</v>
      </c>
      <c r="N1138" t="b">
        <v>0</v>
      </c>
      <c r="O1138">
        <v>6</v>
      </c>
      <c r="P1138" t="b">
        <v>0</v>
      </c>
      <c r="Q1138" t="s">
        <v>8283</v>
      </c>
      <c r="R1138" s="6">
        <v>6.4439140811455857</v>
      </c>
      <c r="S1138" s="10">
        <f>AVERAGE(E1138/O1138)</f>
        <v>45</v>
      </c>
      <c r="T1138" t="s">
        <v>8333</v>
      </c>
      <c r="U1138" t="s">
        <v>8335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51"/>
        <v>42483.819687499999</v>
      </c>
      <c r="K1139">
        <v>1458848421</v>
      </c>
      <c r="L1139" s="14">
        <f t="shared" si="52"/>
        <v>42453.819687499999</v>
      </c>
      <c r="M1139" s="6">
        <f t="shared" si="53"/>
        <v>30</v>
      </c>
      <c r="N1139" t="b">
        <v>0</v>
      </c>
      <c r="O1139">
        <v>39</v>
      </c>
      <c r="P1139" t="b">
        <v>0</v>
      </c>
      <c r="Q1139" t="s">
        <v>8283</v>
      </c>
      <c r="R1139" s="6">
        <v>39.5</v>
      </c>
      <c r="S1139" s="10">
        <f>AVERAGE(E1139/O1139)</f>
        <v>253.2051282051282</v>
      </c>
      <c r="T1139" t="s">
        <v>8333</v>
      </c>
      <c r="U1139" t="s">
        <v>8335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51"/>
        <v>42756.9066087963</v>
      </c>
      <c r="K1140">
        <v>1483307131</v>
      </c>
      <c r="L1140" s="14">
        <f t="shared" si="52"/>
        <v>42736.9066087963</v>
      </c>
      <c r="M1140" s="6">
        <f t="shared" si="53"/>
        <v>20</v>
      </c>
      <c r="N1140" t="b">
        <v>0</v>
      </c>
      <c r="O1140">
        <v>4</v>
      </c>
      <c r="P1140" t="b">
        <v>0</v>
      </c>
      <c r="Q1140" t="s">
        <v>8283</v>
      </c>
      <c r="R1140" s="6">
        <v>0.35714285714285715</v>
      </c>
      <c r="S1140" s="10">
        <f>AVERAGE(E1140/O1140)</f>
        <v>31.25</v>
      </c>
      <c r="T1140" t="s">
        <v>8333</v>
      </c>
      <c r="U1140" t="s">
        <v>8335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51"/>
        <v>42005.347523148142</v>
      </c>
      <c r="K1141">
        <v>1417508426</v>
      </c>
      <c r="L1141" s="14">
        <f t="shared" si="52"/>
        <v>41975.347523148142</v>
      </c>
      <c r="M1141" s="6">
        <f t="shared" si="53"/>
        <v>30</v>
      </c>
      <c r="N1141" t="b">
        <v>0</v>
      </c>
      <c r="O1141">
        <v>1</v>
      </c>
      <c r="P1141" t="b">
        <v>0</v>
      </c>
      <c r="Q1141" t="s">
        <v>8283</v>
      </c>
      <c r="R1141" s="6">
        <v>6.25E-2</v>
      </c>
      <c r="S1141" s="10">
        <f>AVERAGE(E1141/O1141)</f>
        <v>5</v>
      </c>
      <c r="T1141" t="s">
        <v>8333</v>
      </c>
      <c r="U1141" t="s">
        <v>8335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51"/>
        <v>42222.462048611109</v>
      </c>
      <c r="K1142">
        <v>1436267121</v>
      </c>
      <c r="L1142" s="14">
        <f t="shared" si="52"/>
        <v>42192.462048611109</v>
      </c>
      <c r="M1142" s="6">
        <f t="shared" si="53"/>
        <v>30</v>
      </c>
      <c r="N1142" t="b">
        <v>0</v>
      </c>
      <c r="O1142">
        <v>0</v>
      </c>
      <c r="P1142" t="b">
        <v>0</v>
      </c>
      <c r="Q1142" t="s">
        <v>8283</v>
      </c>
      <c r="R1142" s="6">
        <v>0</v>
      </c>
      <c r="S1142" s="10">
        <v>0</v>
      </c>
      <c r="T1142" t="s">
        <v>8333</v>
      </c>
      <c r="U1142" t="s">
        <v>8335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51"/>
        <v>42194.699652777781</v>
      </c>
      <c r="K1143">
        <v>1433868450</v>
      </c>
      <c r="L1143" s="14">
        <f t="shared" si="52"/>
        <v>42164.699652777781</v>
      </c>
      <c r="M1143" s="6">
        <f t="shared" si="53"/>
        <v>30</v>
      </c>
      <c r="N1143" t="b">
        <v>0</v>
      </c>
      <c r="O1143">
        <v>0</v>
      </c>
      <c r="P1143" t="b">
        <v>0</v>
      </c>
      <c r="Q1143" t="s">
        <v>8283</v>
      </c>
      <c r="R1143" s="6">
        <v>0</v>
      </c>
      <c r="S1143" s="10">
        <v>0</v>
      </c>
      <c r="T1143" t="s">
        <v>8333</v>
      </c>
      <c r="U1143" t="s">
        <v>8335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51"/>
        <v>42052.006099537044</v>
      </c>
      <c r="K1144">
        <v>1421539727</v>
      </c>
      <c r="L1144" s="14">
        <f t="shared" si="52"/>
        <v>42022.006099537044</v>
      </c>
      <c r="M1144" s="6">
        <f t="shared" si="53"/>
        <v>30</v>
      </c>
      <c r="N1144" t="b">
        <v>0</v>
      </c>
      <c r="O1144">
        <v>0</v>
      </c>
      <c r="P1144" t="b">
        <v>0</v>
      </c>
      <c r="Q1144" t="s">
        <v>8283</v>
      </c>
      <c r="R1144" s="6">
        <v>0</v>
      </c>
      <c r="S1144" s="10">
        <v>0</v>
      </c>
      <c r="T1144" t="s">
        <v>8333</v>
      </c>
      <c r="U1144" t="s">
        <v>8335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51"/>
        <v>42355.19358796296</v>
      </c>
      <c r="K1145">
        <v>1447735126</v>
      </c>
      <c r="L1145" s="14">
        <f t="shared" si="52"/>
        <v>42325.19358796296</v>
      </c>
      <c r="M1145" s="6">
        <f t="shared" si="53"/>
        <v>30</v>
      </c>
      <c r="N1145" t="b">
        <v>0</v>
      </c>
      <c r="O1145">
        <v>8</v>
      </c>
      <c r="P1145" t="b">
        <v>0</v>
      </c>
      <c r="Q1145" t="s">
        <v>8283</v>
      </c>
      <c r="R1145" s="6">
        <v>0.41333333333333333</v>
      </c>
      <c r="S1145" s="10">
        <f>AVERAGE(E1145/O1145)</f>
        <v>23.25</v>
      </c>
      <c r="T1145" t="s">
        <v>8333</v>
      </c>
      <c r="U1145" t="s">
        <v>8335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51"/>
        <v>42123.181944444441</v>
      </c>
      <c r="K1146">
        <v>1427689320</v>
      </c>
      <c r="L1146" s="14">
        <f t="shared" si="52"/>
        <v>42093.181944444441</v>
      </c>
      <c r="M1146" s="6">
        <f t="shared" si="53"/>
        <v>30</v>
      </c>
      <c r="N1146" t="b">
        <v>0</v>
      </c>
      <c r="O1146">
        <v>0</v>
      </c>
      <c r="P1146" t="b">
        <v>0</v>
      </c>
      <c r="Q1146" t="s">
        <v>8284</v>
      </c>
      <c r="R1146" s="6">
        <v>0</v>
      </c>
      <c r="S1146" s="10">
        <v>0</v>
      </c>
      <c r="T1146" t="s">
        <v>8336</v>
      </c>
      <c r="U1146" t="s">
        <v>8337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51"/>
        <v>41914.747592592597</v>
      </c>
      <c r="K1147">
        <v>1407088592</v>
      </c>
      <c r="L1147" s="14">
        <f t="shared" si="52"/>
        <v>41854.747592592597</v>
      </c>
      <c r="M1147" s="6">
        <f t="shared" si="53"/>
        <v>60</v>
      </c>
      <c r="N1147" t="b">
        <v>0</v>
      </c>
      <c r="O1147">
        <v>1</v>
      </c>
      <c r="P1147" t="b">
        <v>0</v>
      </c>
      <c r="Q1147" t="s">
        <v>8284</v>
      </c>
      <c r="R1147" s="6">
        <v>0.125</v>
      </c>
      <c r="S1147" s="10">
        <f>AVERAGE(E1147/O1147)</f>
        <v>100</v>
      </c>
      <c r="T1147" t="s">
        <v>8336</v>
      </c>
      <c r="U1147" t="s">
        <v>8337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51"/>
        <v>41761.9533912037</v>
      </c>
      <c r="K1148">
        <v>1395787973</v>
      </c>
      <c r="L1148" s="14">
        <f t="shared" si="52"/>
        <v>41723.9533912037</v>
      </c>
      <c r="M1148" s="6">
        <f t="shared" si="53"/>
        <v>38</v>
      </c>
      <c r="N1148" t="b">
        <v>0</v>
      </c>
      <c r="O1148">
        <v>12</v>
      </c>
      <c r="P1148" t="b">
        <v>0</v>
      </c>
      <c r="Q1148" t="s">
        <v>8284</v>
      </c>
      <c r="R1148" s="6">
        <v>8.8333333333333339</v>
      </c>
      <c r="S1148" s="10">
        <f>AVERAGE(E1148/O1148)</f>
        <v>44.166666666666664</v>
      </c>
      <c r="T1148" t="s">
        <v>8336</v>
      </c>
      <c r="U1148" t="s">
        <v>8337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51"/>
        <v>41931.972025462965</v>
      </c>
      <c r="K1149">
        <v>1408576783</v>
      </c>
      <c r="L1149" s="14">
        <f t="shared" si="52"/>
        <v>41871.972025462965</v>
      </c>
      <c r="M1149" s="6">
        <f t="shared" si="53"/>
        <v>60</v>
      </c>
      <c r="N1149" t="b">
        <v>0</v>
      </c>
      <c r="O1149">
        <v>0</v>
      </c>
      <c r="P1149" t="b">
        <v>0</v>
      </c>
      <c r="Q1149" t="s">
        <v>8284</v>
      </c>
      <c r="R1149" s="6">
        <v>0</v>
      </c>
      <c r="S1149" s="10">
        <v>0</v>
      </c>
      <c r="T1149" t="s">
        <v>8336</v>
      </c>
      <c r="U1149" t="s">
        <v>8337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51"/>
        <v>42705.212743055556</v>
      </c>
      <c r="K1150">
        <v>1477973181</v>
      </c>
      <c r="L1150" s="14">
        <f t="shared" si="52"/>
        <v>42675.171076388884</v>
      </c>
      <c r="M1150" s="6">
        <f t="shared" si="53"/>
        <v>30</v>
      </c>
      <c r="N1150" t="b">
        <v>0</v>
      </c>
      <c r="O1150">
        <v>3</v>
      </c>
      <c r="P1150" t="b">
        <v>0</v>
      </c>
      <c r="Q1150" t="s">
        <v>8284</v>
      </c>
      <c r="R1150" s="6">
        <v>0.48666666666666669</v>
      </c>
      <c r="S1150" s="10">
        <f>AVERAGE(E1150/O1150)</f>
        <v>24.333333333333332</v>
      </c>
      <c r="T1150" t="s">
        <v>8336</v>
      </c>
      <c r="U1150" t="s">
        <v>8337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51"/>
        <v>42537.71025462963</v>
      </c>
      <c r="K1151">
        <v>1463504566</v>
      </c>
      <c r="L1151" s="14">
        <f t="shared" si="52"/>
        <v>42507.71025462963</v>
      </c>
      <c r="M1151" s="6">
        <f t="shared" si="53"/>
        <v>30</v>
      </c>
      <c r="N1151" t="b">
        <v>0</v>
      </c>
      <c r="O1151">
        <v>2</v>
      </c>
      <c r="P1151" t="b">
        <v>0</v>
      </c>
      <c r="Q1151" t="s">
        <v>8284</v>
      </c>
      <c r="R1151" s="6">
        <v>0.15</v>
      </c>
      <c r="S1151" s="10">
        <f>AVERAGE(E1151/O1151)</f>
        <v>37.5</v>
      </c>
      <c r="T1151" t="s">
        <v>8336</v>
      </c>
      <c r="U1151" t="s">
        <v>8337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51"/>
        <v>42377.954571759255</v>
      </c>
      <c r="K1152">
        <v>1447109675</v>
      </c>
      <c r="L1152" s="14">
        <f t="shared" si="52"/>
        <v>42317.954571759255</v>
      </c>
      <c r="M1152" s="6">
        <f t="shared" si="53"/>
        <v>60</v>
      </c>
      <c r="N1152" t="b">
        <v>0</v>
      </c>
      <c r="O1152">
        <v>6</v>
      </c>
      <c r="P1152" t="b">
        <v>0</v>
      </c>
      <c r="Q1152" t="s">
        <v>8284</v>
      </c>
      <c r="R1152" s="6">
        <v>10.08</v>
      </c>
      <c r="S1152" s="10">
        <f>AVERAGE(E1152/O1152)</f>
        <v>42</v>
      </c>
      <c r="T1152" t="s">
        <v>8336</v>
      </c>
      <c r="U1152" t="s">
        <v>8337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51"/>
        <v>42254.102581018517</v>
      </c>
      <c r="K1153">
        <v>1439000863</v>
      </c>
      <c r="L1153" s="14">
        <f t="shared" si="52"/>
        <v>42224.102581018517</v>
      </c>
      <c r="M1153" s="6">
        <f t="shared" si="53"/>
        <v>30</v>
      </c>
      <c r="N1153" t="b">
        <v>0</v>
      </c>
      <c r="O1153">
        <v>0</v>
      </c>
      <c r="P1153" t="b">
        <v>0</v>
      </c>
      <c r="Q1153" t="s">
        <v>8284</v>
      </c>
      <c r="R1153" s="6">
        <v>0</v>
      </c>
      <c r="S1153" s="10">
        <v>0</v>
      </c>
      <c r="T1153" t="s">
        <v>8336</v>
      </c>
      <c r="U1153" t="s">
        <v>8337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51"/>
        <v>42139.709629629629</v>
      </c>
      <c r="K1154">
        <v>1429117312</v>
      </c>
      <c r="L1154" s="14">
        <f t="shared" si="52"/>
        <v>42109.709629629629</v>
      </c>
      <c r="M1154" s="6">
        <f t="shared" si="53"/>
        <v>30</v>
      </c>
      <c r="N1154" t="b">
        <v>0</v>
      </c>
      <c r="O1154">
        <v>15</v>
      </c>
      <c r="P1154" t="b">
        <v>0</v>
      </c>
      <c r="Q1154" t="s">
        <v>8284</v>
      </c>
      <c r="R1154" s="6">
        <v>5.6937500000000005</v>
      </c>
      <c r="S1154" s="10">
        <f>AVERAGE(E1154/O1154)</f>
        <v>60.733333333333334</v>
      </c>
      <c r="T1154" t="s">
        <v>8336</v>
      </c>
      <c r="U1154" t="s">
        <v>8337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54">(((I1155/60)/60)/24)+DATE(1970,1,1)</f>
        <v>42173.714178240742</v>
      </c>
      <c r="K1155">
        <v>1432055305</v>
      </c>
      <c r="L1155" s="14">
        <f t="shared" ref="L1155:L1218" si="55">(((K1155/60)/60)/24)+DATE(1970,1,1)</f>
        <v>42143.714178240742</v>
      </c>
      <c r="M1155" s="6">
        <f t="shared" ref="M1155:M1218" si="56">_xlfn.DAYS(J:J,L:L)</f>
        <v>30</v>
      </c>
      <c r="N1155" t="b">
        <v>0</v>
      </c>
      <c r="O1155">
        <v>1</v>
      </c>
      <c r="P1155" t="b">
        <v>0</v>
      </c>
      <c r="Q1155" t="s">
        <v>8284</v>
      </c>
      <c r="R1155" s="6">
        <v>0.625</v>
      </c>
      <c r="S1155" s="10">
        <f>AVERAGE(E1155/O1155)</f>
        <v>50</v>
      </c>
      <c r="T1155" t="s">
        <v>8336</v>
      </c>
      <c r="U1155" t="s">
        <v>8337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54"/>
        <v>42253.108865740738</v>
      </c>
      <c r="K1156">
        <v>1438915006</v>
      </c>
      <c r="L1156" s="14">
        <f t="shared" si="55"/>
        <v>42223.108865740738</v>
      </c>
      <c r="M1156" s="6">
        <f t="shared" si="56"/>
        <v>30</v>
      </c>
      <c r="N1156" t="b">
        <v>0</v>
      </c>
      <c r="O1156">
        <v>3</v>
      </c>
      <c r="P1156" t="b">
        <v>0</v>
      </c>
      <c r="Q1156" t="s">
        <v>8284</v>
      </c>
      <c r="R1156" s="6">
        <v>6.5</v>
      </c>
      <c r="S1156" s="10">
        <f>AVERAGE(E1156/O1156)</f>
        <v>108.33333333333333</v>
      </c>
      <c r="T1156" t="s">
        <v>8336</v>
      </c>
      <c r="U1156" t="s">
        <v>8337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54"/>
        <v>41865.763981481483</v>
      </c>
      <c r="K1157">
        <v>1405448408</v>
      </c>
      <c r="L1157" s="14">
        <f t="shared" si="55"/>
        <v>41835.763981481483</v>
      </c>
      <c r="M1157" s="6">
        <f t="shared" si="56"/>
        <v>30</v>
      </c>
      <c r="N1157" t="b">
        <v>0</v>
      </c>
      <c r="O1157">
        <v>8</v>
      </c>
      <c r="P1157" t="b">
        <v>0</v>
      </c>
      <c r="Q1157" t="s">
        <v>8284</v>
      </c>
      <c r="R1157" s="6">
        <v>0.752</v>
      </c>
      <c r="S1157" s="10">
        <f>AVERAGE(E1157/O1157)</f>
        <v>23.5</v>
      </c>
      <c r="T1157" t="s">
        <v>8336</v>
      </c>
      <c r="U1157" t="s">
        <v>8337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54"/>
        <v>42059.07131944444</v>
      </c>
      <c r="K1158">
        <v>1422150162</v>
      </c>
      <c r="L1158" s="14">
        <f t="shared" si="55"/>
        <v>42029.07131944444</v>
      </c>
      <c r="M1158" s="6">
        <f t="shared" si="56"/>
        <v>30</v>
      </c>
      <c r="N1158" t="b">
        <v>0</v>
      </c>
      <c r="O1158">
        <v>0</v>
      </c>
      <c r="P1158" t="b">
        <v>0</v>
      </c>
      <c r="Q1158" t="s">
        <v>8284</v>
      </c>
      <c r="R1158" s="6">
        <v>0</v>
      </c>
      <c r="S1158" s="10">
        <v>0</v>
      </c>
      <c r="T1158" t="s">
        <v>8336</v>
      </c>
      <c r="U1158" t="s">
        <v>8337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54"/>
        <v>41978.669907407413</v>
      </c>
      <c r="K1159">
        <v>1412607880</v>
      </c>
      <c r="L1159" s="14">
        <f t="shared" si="55"/>
        <v>41918.628240740742</v>
      </c>
      <c r="M1159" s="6">
        <f t="shared" si="56"/>
        <v>60</v>
      </c>
      <c r="N1159" t="b">
        <v>0</v>
      </c>
      <c r="O1159">
        <v>3</v>
      </c>
      <c r="P1159" t="b">
        <v>0</v>
      </c>
      <c r="Q1159" t="s">
        <v>8284</v>
      </c>
      <c r="R1159" s="6">
        <v>1.51</v>
      </c>
      <c r="S1159" s="10">
        <f>AVERAGE(E1159/O1159)</f>
        <v>50.333333333333336</v>
      </c>
      <c r="T1159" t="s">
        <v>8336</v>
      </c>
      <c r="U1159" t="s">
        <v>8337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54"/>
        <v>41982.09175925926</v>
      </c>
      <c r="K1160">
        <v>1415499128</v>
      </c>
      <c r="L1160" s="14">
        <f t="shared" si="55"/>
        <v>41952.09175925926</v>
      </c>
      <c r="M1160" s="6">
        <f t="shared" si="56"/>
        <v>30</v>
      </c>
      <c r="N1160" t="b">
        <v>0</v>
      </c>
      <c r="O1160">
        <v>3</v>
      </c>
      <c r="P1160" t="b">
        <v>0</v>
      </c>
      <c r="Q1160" t="s">
        <v>8284</v>
      </c>
      <c r="R1160" s="6">
        <v>0.46666666666666673</v>
      </c>
      <c r="S1160" s="10">
        <f>AVERAGE(E1160/O1160)</f>
        <v>11.666666666666666</v>
      </c>
      <c r="T1160" t="s">
        <v>8336</v>
      </c>
      <c r="U1160" t="s">
        <v>8337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54"/>
        <v>42185.65625</v>
      </c>
      <c r="K1161">
        <v>1433006765</v>
      </c>
      <c r="L1161" s="14">
        <f t="shared" si="55"/>
        <v>42154.726446759261</v>
      </c>
      <c r="M1161" s="6">
        <f t="shared" si="56"/>
        <v>31</v>
      </c>
      <c r="N1161" t="b">
        <v>0</v>
      </c>
      <c r="O1161">
        <v>0</v>
      </c>
      <c r="P1161" t="b">
        <v>0</v>
      </c>
      <c r="Q1161" t="s">
        <v>8284</v>
      </c>
      <c r="R1161" s="6">
        <v>0</v>
      </c>
      <c r="S1161" s="10">
        <v>0</v>
      </c>
      <c r="T1161" t="s">
        <v>8336</v>
      </c>
      <c r="U1161" t="s">
        <v>8337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54"/>
        <v>42091.113263888896</v>
      </c>
      <c r="K1162">
        <v>1424922186</v>
      </c>
      <c r="L1162" s="14">
        <f t="shared" si="55"/>
        <v>42061.154930555553</v>
      </c>
      <c r="M1162" s="6">
        <f t="shared" si="56"/>
        <v>30</v>
      </c>
      <c r="N1162" t="b">
        <v>0</v>
      </c>
      <c r="O1162">
        <v>19</v>
      </c>
      <c r="P1162" t="b">
        <v>0</v>
      </c>
      <c r="Q1162" t="s">
        <v>8284</v>
      </c>
      <c r="R1162" s="6">
        <v>3.85</v>
      </c>
      <c r="S1162" s="10">
        <f>AVERAGE(E1162/O1162)</f>
        <v>60.789473684210527</v>
      </c>
      <c r="T1162" t="s">
        <v>8336</v>
      </c>
      <c r="U1162" t="s">
        <v>8337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54"/>
        <v>42143.629502314812</v>
      </c>
      <c r="K1163">
        <v>1430233589</v>
      </c>
      <c r="L1163" s="14">
        <f t="shared" si="55"/>
        <v>42122.629502314812</v>
      </c>
      <c r="M1163" s="6">
        <f t="shared" si="56"/>
        <v>21</v>
      </c>
      <c r="N1163" t="b">
        <v>0</v>
      </c>
      <c r="O1163">
        <v>0</v>
      </c>
      <c r="P1163" t="b">
        <v>0</v>
      </c>
      <c r="Q1163" t="s">
        <v>8284</v>
      </c>
      <c r="R1163" s="6">
        <v>0</v>
      </c>
      <c r="S1163" s="10">
        <v>0</v>
      </c>
      <c r="T1163" t="s">
        <v>8336</v>
      </c>
      <c r="U1163" t="s">
        <v>8337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54"/>
        <v>41907.683611111112</v>
      </c>
      <c r="K1164">
        <v>1408983864</v>
      </c>
      <c r="L1164" s="14">
        <f t="shared" si="55"/>
        <v>41876.683611111112</v>
      </c>
      <c r="M1164" s="6">
        <f t="shared" si="56"/>
        <v>31</v>
      </c>
      <c r="N1164" t="b">
        <v>0</v>
      </c>
      <c r="O1164">
        <v>2</v>
      </c>
      <c r="P1164" t="b">
        <v>0</v>
      </c>
      <c r="Q1164" t="s">
        <v>8284</v>
      </c>
      <c r="R1164" s="6">
        <v>5.8333333333333341E-2</v>
      </c>
      <c r="S1164" s="10">
        <f>AVERAGE(E1164/O1164)</f>
        <v>17.5</v>
      </c>
      <c r="T1164" t="s">
        <v>8336</v>
      </c>
      <c r="U1164" t="s">
        <v>8337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54"/>
        <v>41860.723611111112</v>
      </c>
      <c r="K1165">
        <v>1405012920</v>
      </c>
      <c r="L1165" s="14">
        <f t="shared" si="55"/>
        <v>41830.723611111112</v>
      </c>
      <c r="M1165" s="6">
        <f t="shared" si="56"/>
        <v>30</v>
      </c>
      <c r="N1165" t="b">
        <v>0</v>
      </c>
      <c r="O1165">
        <v>0</v>
      </c>
      <c r="P1165" t="b">
        <v>0</v>
      </c>
      <c r="Q1165" t="s">
        <v>8284</v>
      </c>
      <c r="R1165" s="6">
        <v>0</v>
      </c>
      <c r="S1165" s="10">
        <v>0</v>
      </c>
      <c r="T1165" t="s">
        <v>8336</v>
      </c>
      <c r="U1165" t="s">
        <v>8337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54"/>
        <v>42539.724328703705</v>
      </c>
      <c r="K1166">
        <v>1463678582</v>
      </c>
      <c r="L1166" s="14">
        <f t="shared" si="55"/>
        <v>42509.724328703705</v>
      </c>
      <c r="M1166" s="6">
        <f t="shared" si="56"/>
        <v>30</v>
      </c>
      <c r="N1166" t="b">
        <v>0</v>
      </c>
      <c r="O1166">
        <v>0</v>
      </c>
      <c r="P1166" t="b">
        <v>0</v>
      </c>
      <c r="Q1166" t="s">
        <v>8284</v>
      </c>
      <c r="R1166" s="6">
        <v>0</v>
      </c>
      <c r="S1166" s="10">
        <v>0</v>
      </c>
      <c r="T1166" t="s">
        <v>8336</v>
      </c>
      <c r="U1166" t="s">
        <v>8337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54"/>
        <v>41826.214467592588</v>
      </c>
      <c r="K1167">
        <v>1401685730</v>
      </c>
      <c r="L1167" s="14">
        <f t="shared" si="55"/>
        <v>41792.214467592588</v>
      </c>
      <c r="M1167" s="6">
        <f t="shared" si="56"/>
        <v>34</v>
      </c>
      <c r="N1167" t="b">
        <v>0</v>
      </c>
      <c r="O1167">
        <v>25</v>
      </c>
      <c r="P1167" t="b">
        <v>0</v>
      </c>
      <c r="Q1167" t="s">
        <v>8284</v>
      </c>
      <c r="R1167" s="6">
        <v>20.705000000000002</v>
      </c>
      <c r="S1167" s="10">
        <f>AVERAGE(E1167/O1167)</f>
        <v>82.82</v>
      </c>
      <c r="T1167" t="s">
        <v>8336</v>
      </c>
      <c r="U1167" t="s">
        <v>8337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54"/>
        <v>42181.166666666672</v>
      </c>
      <c r="K1168">
        <v>1432640342</v>
      </c>
      <c r="L1168" s="14">
        <f t="shared" si="55"/>
        <v>42150.485439814816</v>
      </c>
      <c r="M1168" s="6">
        <f t="shared" si="56"/>
        <v>31</v>
      </c>
      <c r="N1168" t="b">
        <v>0</v>
      </c>
      <c r="O1168">
        <v>8</v>
      </c>
      <c r="P1168" t="b">
        <v>0</v>
      </c>
      <c r="Q1168" t="s">
        <v>8284</v>
      </c>
      <c r="R1168" s="6">
        <v>19.139999999999997</v>
      </c>
      <c r="S1168" s="10">
        <f>AVERAGE(E1168/O1168)</f>
        <v>358.875</v>
      </c>
      <c r="T1168" t="s">
        <v>8336</v>
      </c>
      <c r="U1168" t="s">
        <v>8337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54"/>
        <v>41894.734895833331</v>
      </c>
      <c r="K1169">
        <v>1407865095</v>
      </c>
      <c r="L1169" s="14">
        <f t="shared" si="55"/>
        <v>41863.734895833331</v>
      </c>
      <c r="M1169" s="6">
        <f t="shared" si="56"/>
        <v>31</v>
      </c>
      <c r="N1169" t="b">
        <v>0</v>
      </c>
      <c r="O1169">
        <v>16</v>
      </c>
      <c r="P1169" t="b">
        <v>0</v>
      </c>
      <c r="Q1169" t="s">
        <v>8284</v>
      </c>
      <c r="R1169" s="6">
        <v>1.6316666666666666</v>
      </c>
      <c r="S1169" s="10">
        <f>AVERAGE(E1169/O1169)</f>
        <v>61.1875</v>
      </c>
      <c r="T1169" t="s">
        <v>8336</v>
      </c>
      <c r="U1169" t="s">
        <v>8337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54"/>
        <v>42635.053993055553</v>
      </c>
      <c r="K1170">
        <v>1471915065</v>
      </c>
      <c r="L1170" s="14">
        <f t="shared" si="55"/>
        <v>42605.053993055553</v>
      </c>
      <c r="M1170" s="6">
        <f t="shared" si="56"/>
        <v>30</v>
      </c>
      <c r="N1170" t="b">
        <v>0</v>
      </c>
      <c r="O1170">
        <v>3</v>
      </c>
      <c r="P1170" t="b">
        <v>0</v>
      </c>
      <c r="Q1170" t="s">
        <v>8284</v>
      </c>
      <c r="R1170" s="6">
        <v>5.6666666666666661</v>
      </c>
      <c r="S1170" s="10">
        <f>AVERAGE(E1170/O1170)</f>
        <v>340</v>
      </c>
      <c r="T1170" t="s">
        <v>8336</v>
      </c>
      <c r="U1170" t="s">
        <v>8337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54"/>
        <v>42057.353738425925</v>
      </c>
      <c r="K1171">
        <v>1422001763</v>
      </c>
      <c r="L1171" s="14">
        <f t="shared" si="55"/>
        <v>42027.353738425925</v>
      </c>
      <c r="M1171" s="6">
        <f t="shared" si="56"/>
        <v>30</v>
      </c>
      <c r="N1171" t="b">
        <v>0</v>
      </c>
      <c r="O1171">
        <v>3</v>
      </c>
      <c r="P1171" t="b">
        <v>0</v>
      </c>
      <c r="Q1171" t="s">
        <v>8284</v>
      </c>
      <c r="R1171" s="6">
        <v>0.16999999999999998</v>
      </c>
      <c r="S1171" s="10">
        <f>AVERAGE(E1171/O1171)</f>
        <v>5.666666666666667</v>
      </c>
      <c r="T1171" t="s">
        <v>8336</v>
      </c>
      <c r="U1171" t="s">
        <v>8337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54"/>
        <v>42154.893182870372</v>
      </c>
      <c r="K1172">
        <v>1430429171</v>
      </c>
      <c r="L1172" s="14">
        <f t="shared" si="55"/>
        <v>42124.893182870372</v>
      </c>
      <c r="M1172" s="6">
        <f t="shared" si="56"/>
        <v>30</v>
      </c>
      <c r="N1172" t="b">
        <v>0</v>
      </c>
      <c r="O1172">
        <v>2</v>
      </c>
      <c r="P1172" t="b">
        <v>0</v>
      </c>
      <c r="Q1172" t="s">
        <v>8284</v>
      </c>
      <c r="R1172" s="6">
        <v>0.4</v>
      </c>
      <c r="S1172" s="10">
        <f>AVERAGE(E1172/O1172)</f>
        <v>50</v>
      </c>
      <c r="T1172" t="s">
        <v>8336</v>
      </c>
      <c r="U1172" t="s">
        <v>8337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54"/>
        <v>41956.846377314811</v>
      </c>
      <c r="K1173">
        <v>1414351127</v>
      </c>
      <c r="L1173" s="14">
        <f t="shared" si="55"/>
        <v>41938.804710648146</v>
      </c>
      <c r="M1173" s="6">
        <f t="shared" si="56"/>
        <v>18</v>
      </c>
      <c r="N1173" t="b">
        <v>0</v>
      </c>
      <c r="O1173">
        <v>1</v>
      </c>
      <c r="P1173" t="b">
        <v>0</v>
      </c>
      <c r="Q1173" t="s">
        <v>8284</v>
      </c>
      <c r="R1173" s="6">
        <v>0.1</v>
      </c>
      <c r="S1173" s="10">
        <f>AVERAGE(E1173/O1173)</f>
        <v>25</v>
      </c>
      <c r="T1173" t="s">
        <v>8336</v>
      </c>
      <c r="U1173" t="s">
        <v>8337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54"/>
        <v>41871.682314814818</v>
      </c>
      <c r="K1174">
        <v>1405959752</v>
      </c>
      <c r="L1174" s="14">
        <f t="shared" si="55"/>
        <v>41841.682314814818</v>
      </c>
      <c r="M1174" s="6">
        <f t="shared" si="56"/>
        <v>30</v>
      </c>
      <c r="N1174" t="b">
        <v>0</v>
      </c>
      <c r="O1174">
        <v>0</v>
      </c>
      <c r="P1174" t="b">
        <v>0</v>
      </c>
      <c r="Q1174" t="s">
        <v>8284</v>
      </c>
      <c r="R1174" s="6">
        <v>0</v>
      </c>
      <c r="S1174" s="10">
        <v>0</v>
      </c>
      <c r="T1174" t="s">
        <v>8336</v>
      </c>
      <c r="U1174" t="s">
        <v>8337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54"/>
        <v>42219.185844907406</v>
      </c>
      <c r="K1175">
        <v>1435552057</v>
      </c>
      <c r="L1175" s="14">
        <f t="shared" si="55"/>
        <v>42184.185844907406</v>
      </c>
      <c r="M1175" s="6">
        <f t="shared" si="56"/>
        <v>35</v>
      </c>
      <c r="N1175" t="b">
        <v>0</v>
      </c>
      <c r="O1175">
        <v>1</v>
      </c>
      <c r="P1175" t="b">
        <v>0</v>
      </c>
      <c r="Q1175" t="s">
        <v>8284</v>
      </c>
      <c r="R1175" s="6">
        <v>2.4E-2</v>
      </c>
      <c r="S1175" s="10">
        <f>AVERAGE(E1175/O1175)</f>
        <v>30</v>
      </c>
      <c r="T1175" t="s">
        <v>8336</v>
      </c>
      <c r="U1175" t="s">
        <v>8337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54"/>
        <v>42498.84174768519</v>
      </c>
      <c r="K1176">
        <v>1460146327</v>
      </c>
      <c r="L1176" s="14">
        <f t="shared" si="55"/>
        <v>42468.84174768519</v>
      </c>
      <c r="M1176" s="6">
        <f t="shared" si="56"/>
        <v>30</v>
      </c>
      <c r="N1176" t="b">
        <v>0</v>
      </c>
      <c r="O1176">
        <v>19</v>
      </c>
      <c r="P1176" t="b">
        <v>0</v>
      </c>
      <c r="Q1176" t="s">
        <v>8284</v>
      </c>
      <c r="R1176" s="6">
        <v>5.9066666666666672</v>
      </c>
      <c r="S1176" s="10">
        <f>AVERAGE(E1176/O1176)</f>
        <v>46.631578947368418</v>
      </c>
      <c r="T1176" t="s">
        <v>8336</v>
      </c>
      <c r="U1176" t="s">
        <v>8337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54"/>
        <v>42200.728460648148</v>
      </c>
      <c r="K1177">
        <v>1434389339</v>
      </c>
      <c r="L1177" s="14">
        <f t="shared" si="55"/>
        <v>42170.728460648148</v>
      </c>
      <c r="M1177" s="6">
        <f t="shared" si="56"/>
        <v>30</v>
      </c>
      <c r="N1177" t="b">
        <v>0</v>
      </c>
      <c r="O1177">
        <v>9</v>
      </c>
      <c r="P1177" t="b">
        <v>0</v>
      </c>
      <c r="Q1177" t="s">
        <v>8284</v>
      </c>
      <c r="R1177" s="6">
        <v>2.9250000000000003</v>
      </c>
      <c r="S1177" s="10">
        <f>AVERAGE(E1177/O1177)</f>
        <v>65</v>
      </c>
      <c r="T1177" t="s">
        <v>8336</v>
      </c>
      <c r="U1177" t="s">
        <v>8337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54"/>
        <v>42800.541666666672</v>
      </c>
      <c r="K1178">
        <v>1484094498</v>
      </c>
      <c r="L1178" s="14">
        <f t="shared" si="55"/>
        <v>42746.019652777773</v>
      </c>
      <c r="M1178" s="6">
        <f t="shared" si="56"/>
        <v>54</v>
      </c>
      <c r="N1178" t="b">
        <v>0</v>
      </c>
      <c r="O1178">
        <v>1</v>
      </c>
      <c r="P1178" t="b">
        <v>0</v>
      </c>
      <c r="Q1178" t="s">
        <v>8284</v>
      </c>
      <c r="R1178" s="6">
        <v>5.7142857142857143E-3</v>
      </c>
      <c r="S1178" s="10">
        <f>AVERAGE(E1178/O1178)</f>
        <v>10</v>
      </c>
      <c r="T1178" t="s">
        <v>8336</v>
      </c>
      <c r="U1178" t="s">
        <v>8337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54"/>
        <v>41927.660833333335</v>
      </c>
      <c r="K1179">
        <v>1410796296</v>
      </c>
      <c r="L1179" s="14">
        <f t="shared" si="55"/>
        <v>41897.660833333335</v>
      </c>
      <c r="M1179" s="6">
        <f t="shared" si="56"/>
        <v>30</v>
      </c>
      <c r="N1179" t="b">
        <v>0</v>
      </c>
      <c r="O1179">
        <v>0</v>
      </c>
      <c r="P1179" t="b">
        <v>0</v>
      </c>
      <c r="Q1179" t="s">
        <v>8284</v>
      </c>
      <c r="R1179" s="6">
        <v>0</v>
      </c>
      <c r="S1179" s="10">
        <v>0</v>
      </c>
      <c r="T1179" t="s">
        <v>8336</v>
      </c>
      <c r="U1179" t="s">
        <v>8337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54"/>
        <v>41867.905694444446</v>
      </c>
      <c r="K1180">
        <v>1405633452</v>
      </c>
      <c r="L1180" s="14">
        <f t="shared" si="55"/>
        <v>41837.905694444446</v>
      </c>
      <c r="M1180" s="6">
        <f t="shared" si="56"/>
        <v>30</v>
      </c>
      <c r="N1180" t="b">
        <v>0</v>
      </c>
      <c r="O1180">
        <v>1</v>
      </c>
      <c r="P1180" t="b">
        <v>0</v>
      </c>
      <c r="Q1180" t="s">
        <v>8284</v>
      </c>
      <c r="R1180" s="6">
        <v>6.6666666666666671E-3</v>
      </c>
      <c r="S1180" s="10">
        <f>AVERAGE(E1180/O1180)</f>
        <v>5</v>
      </c>
      <c r="T1180" t="s">
        <v>8336</v>
      </c>
      <c r="U1180" t="s">
        <v>8337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54"/>
        <v>42305.720219907409</v>
      </c>
      <c r="K1181">
        <v>1443460627</v>
      </c>
      <c r="L1181" s="14">
        <f t="shared" si="55"/>
        <v>42275.720219907409</v>
      </c>
      <c r="M1181" s="6">
        <f t="shared" si="56"/>
        <v>30</v>
      </c>
      <c r="N1181" t="b">
        <v>0</v>
      </c>
      <c r="O1181">
        <v>5</v>
      </c>
      <c r="P1181" t="b">
        <v>0</v>
      </c>
      <c r="Q1181" t="s">
        <v>8284</v>
      </c>
      <c r="R1181" s="6">
        <v>5.3333333333333339</v>
      </c>
      <c r="S1181" s="10">
        <f>AVERAGE(E1181/O1181)</f>
        <v>640</v>
      </c>
      <c r="T1181" t="s">
        <v>8336</v>
      </c>
      <c r="U1181" t="s">
        <v>8337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54"/>
        <v>41818.806875000002</v>
      </c>
      <c r="K1182">
        <v>1400786514</v>
      </c>
      <c r="L1182" s="14">
        <f t="shared" si="55"/>
        <v>41781.806875000002</v>
      </c>
      <c r="M1182" s="6">
        <f t="shared" si="56"/>
        <v>37</v>
      </c>
      <c r="N1182" t="b">
        <v>0</v>
      </c>
      <c r="O1182">
        <v>85</v>
      </c>
      <c r="P1182" t="b">
        <v>0</v>
      </c>
      <c r="Q1182" t="s">
        <v>8284</v>
      </c>
      <c r="R1182" s="6">
        <v>11.75</v>
      </c>
      <c r="S1182" s="10">
        <f>AVERAGE(E1182/O1182)</f>
        <v>69.117647058823536</v>
      </c>
      <c r="T1182" t="s">
        <v>8336</v>
      </c>
      <c r="U1182" t="s">
        <v>8337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54"/>
        <v>42064.339363425926</v>
      </c>
      <c r="K1183">
        <v>1422605321</v>
      </c>
      <c r="L1183" s="14">
        <f t="shared" si="55"/>
        <v>42034.339363425926</v>
      </c>
      <c r="M1183" s="6">
        <f t="shared" si="56"/>
        <v>30</v>
      </c>
      <c r="N1183" t="b">
        <v>0</v>
      </c>
      <c r="O1183">
        <v>3</v>
      </c>
      <c r="P1183" t="b">
        <v>0</v>
      </c>
      <c r="Q1183" t="s">
        <v>8284</v>
      </c>
      <c r="R1183" s="6">
        <v>8.0000000000000002E-3</v>
      </c>
      <c r="S1183" s="10">
        <f>AVERAGE(E1183/O1183)</f>
        <v>1.3333333333333333</v>
      </c>
      <c r="T1183" t="s">
        <v>8336</v>
      </c>
      <c r="U1183" t="s">
        <v>8337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54"/>
        <v>42747.695833333331</v>
      </c>
      <c r="K1184">
        <v>1482609088</v>
      </c>
      <c r="L1184" s="14">
        <f t="shared" si="55"/>
        <v>42728.827407407407</v>
      </c>
      <c r="M1184" s="6">
        <f t="shared" si="56"/>
        <v>19</v>
      </c>
      <c r="N1184" t="b">
        <v>0</v>
      </c>
      <c r="O1184">
        <v>4</v>
      </c>
      <c r="P1184" t="b">
        <v>0</v>
      </c>
      <c r="Q1184" t="s">
        <v>8284</v>
      </c>
      <c r="R1184" s="6">
        <v>4.2</v>
      </c>
      <c r="S1184" s="10">
        <f>AVERAGE(E1184/O1184)</f>
        <v>10.5</v>
      </c>
      <c r="T1184" t="s">
        <v>8336</v>
      </c>
      <c r="U1184" t="s">
        <v>8337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54"/>
        <v>42676.165972222225</v>
      </c>
      <c r="K1185">
        <v>1476391223</v>
      </c>
      <c r="L1185" s="14">
        <f t="shared" si="55"/>
        <v>42656.86137731481</v>
      </c>
      <c r="M1185" s="6">
        <f t="shared" si="56"/>
        <v>20</v>
      </c>
      <c r="N1185" t="b">
        <v>0</v>
      </c>
      <c r="O1185">
        <v>3</v>
      </c>
      <c r="P1185" t="b">
        <v>0</v>
      </c>
      <c r="Q1185" t="s">
        <v>8284</v>
      </c>
      <c r="R1185" s="6">
        <v>4</v>
      </c>
      <c r="S1185" s="10">
        <f>AVERAGE(E1185/O1185)</f>
        <v>33.333333333333336</v>
      </c>
      <c r="T1185" t="s">
        <v>8336</v>
      </c>
      <c r="U1185" t="s">
        <v>8337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54"/>
        <v>42772.599664351852</v>
      </c>
      <c r="K1186">
        <v>1483712611</v>
      </c>
      <c r="L1186" s="14">
        <f t="shared" si="55"/>
        <v>42741.599664351852</v>
      </c>
      <c r="M1186" s="6">
        <f t="shared" si="56"/>
        <v>31</v>
      </c>
      <c r="N1186" t="b">
        <v>0</v>
      </c>
      <c r="O1186">
        <v>375</v>
      </c>
      <c r="P1186" t="b">
        <v>1</v>
      </c>
      <c r="Q1186" t="s">
        <v>8285</v>
      </c>
      <c r="R1186" s="6">
        <v>104.93636363636362</v>
      </c>
      <c r="S1186" s="10">
        <f>AVERAGE(E1186/O1186)</f>
        <v>61.562666666666665</v>
      </c>
      <c r="T1186" t="s">
        <v>8338</v>
      </c>
      <c r="U1186" t="s">
        <v>8339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54"/>
        <v>42163.166666666672</v>
      </c>
      <c r="K1187">
        <v>1430945149</v>
      </c>
      <c r="L1187" s="14">
        <f t="shared" si="55"/>
        <v>42130.865150462967</v>
      </c>
      <c r="M1187" s="6">
        <f t="shared" si="56"/>
        <v>33</v>
      </c>
      <c r="N1187" t="b">
        <v>0</v>
      </c>
      <c r="O1187">
        <v>111</v>
      </c>
      <c r="P1187" t="b">
        <v>1</v>
      </c>
      <c r="Q1187" t="s">
        <v>8285</v>
      </c>
      <c r="R1187" s="6">
        <v>105.44</v>
      </c>
      <c r="S1187" s="10">
        <f>AVERAGE(E1187/O1187)</f>
        <v>118.73873873873873</v>
      </c>
      <c r="T1187" t="s">
        <v>8338</v>
      </c>
      <c r="U1187" t="s">
        <v>8339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54"/>
        <v>42156.945833333331</v>
      </c>
      <c r="K1188">
        <v>1430340195</v>
      </c>
      <c r="L1188" s="14">
        <f t="shared" si="55"/>
        <v>42123.86336805555</v>
      </c>
      <c r="M1188" s="6">
        <f t="shared" si="56"/>
        <v>33</v>
      </c>
      <c r="N1188" t="b">
        <v>0</v>
      </c>
      <c r="O1188">
        <v>123</v>
      </c>
      <c r="P1188" t="b">
        <v>1</v>
      </c>
      <c r="Q1188" t="s">
        <v>8285</v>
      </c>
      <c r="R1188" s="6">
        <v>106.73333333333332</v>
      </c>
      <c r="S1188" s="10">
        <f>AVERAGE(E1188/O1188)</f>
        <v>65.081300813008127</v>
      </c>
      <c r="T1188" t="s">
        <v>8338</v>
      </c>
      <c r="U1188" t="s">
        <v>8339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54"/>
        <v>42141.75</v>
      </c>
      <c r="K1189">
        <v>1429133323</v>
      </c>
      <c r="L1189" s="14">
        <f t="shared" si="55"/>
        <v>42109.894942129627</v>
      </c>
      <c r="M1189" s="6">
        <f t="shared" si="56"/>
        <v>32</v>
      </c>
      <c r="N1189" t="b">
        <v>0</v>
      </c>
      <c r="O1189">
        <v>70</v>
      </c>
      <c r="P1189" t="b">
        <v>1</v>
      </c>
      <c r="Q1189" t="s">
        <v>8285</v>
      </c>
      <c r="R1189" s="6">
        <v>104.12571428571428</v>
      </c>
      <c r="S1189" s="10">
        <f>AVERAGE(E1189/O1189)</f>
        <v>130.15714285714284</v>
      </c>
      <c r="T1189" t="s">
        <v>8338</v>
      </c>
      <c r="U1189" t="s">
        <v>8339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54"/>
        <v>42732.700694444444</v>
      </c>
      <c r="K1190">
        <v>1481129340</v>
      </c>
      <c r="L1190" s="14">
        <f t="shared" si="55"/>
        <v>42711.700694444444</v>
      </c>
      <c r="M1190" s="6">
        <f t="shared" si="56"/>
        <v>21</v>
      </c>
      <c r="N1190" t="b">
        <v>0</v>
      </c>
      <c r="O1190">
        <v>85</v>
      </c>
      <c r="P1190" t="b">
        <v>1</v>
      </c>
      <c r="Q1190" t="s">
        <v>8285</v>
      </c>
      <c r="R1190" s="6">
        <v>160.54999999999998</v>
      </c>
      <c r="S1190" s="10">
        <f>AVERAGE(E1190/O1190)</f>
        <v>37.776470588235291</v>
      </c>
      <c r="T1190" t="s">
        <v>8338</v>
      </c>
      <c r="U1190" t="s">
        <v>8339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54"/>
        <v>42550.979108796295</v>
      </c>
      <c r="K1191">
        <v>1465428595</v>
      </c>
      <c r="L1191" s="14">
        <f t="shared" si="55"/>
        <v>42529.979108796295</v>
      </c>
      <c r="M1191" s="6">
        <f t="shared" si="56"/>
        <v>21</v>
      </c>
      <c r="N1191" t="b">
        <v>0</v>
      </c>
      <c r="O1191">
        <v>86</v>
      </c>
      <c r="P1191" t="b">
        <v>1</v>
      </c>
      <c r="Q1191" t="s">
        <v>8285</v>
      </c>
      <c r="R1191" s="6">
        <v>107.77777777777777</v>
      </c>
      <c r="S1191" s="10">
        <f>AVERAGE(E1191/O1191)</f>
        <v>112.79069767441861</v>
      </c>
      <c r="T1191" t="s">
        <v>8338</v>
      </c>
      <c r="U1191" t="s">
        <v>8339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54"/>
        <v>41882.665798611109</v>
      </c>
      <c r="K1192">
        <v>1406908725</v>
      </c>
      <c r="L1192" s="14">
        <f t="shared" si="55"/>
        <v>41852.665798611109</v>
      </c>
      <c r="M1192" s="6">
        <f t="shared" si="56"/>
        <v>30</v>
      </c>
      <c r="N1192" t="b">
        <v>0</v>
      </c>
      <c r="O1192">
        <v>13</v>
      </c>
      <c r="P1192" t="b">
        <v>1</v>
      </c>
      <c r="Q1192" t="s">
        <v>8285</v>
      </c>
      <c r="R1192" s="6">
        <v>135</v>
      </c>
      <c r="S1192" s="10">
        <f>AVERAGE(E1192/O1192)</f>
        <v>51.92307692307692</v>
      </c>
      <c r="T1192" t="s">
        <v>8338</v>
      </c>
      <c r="U1192" t="s">
        <v>8339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54"/>
        <v>42449.562037037031</v>
      </c>
      <c r="K1193">
        <v>1455892160</v>
      </c>
      <c r="L1193" s="14">
        <f t="shared" si="55"/>
        <v>42419.603703703702</v>
      </c>
      <c r="M1193" s="6">
        <f t="shared" si="56"/>
        <v>30</v>
      </c>
      <c r="N1193" t="b">
        <v>0</v>
      </c>
      <c r="O1193">
        <v>33</v>
      </c>
      <c r="P1193" t="b">
        <v>1</v>
      </c>
      <c r="Q1193" t="s">
        <v>8285</v>
      </c>
      <c r="R1193" s="6">
        <v>109.07407407407408</v>
      </c>
      <c r="S1193" s="10">
        <f>AVERAGE(E1193/O1193)</f>
        <v>89.242424242424249</v>
      </c>
      <c r="T1193" t="s">
        <v>8338</v>
      </c>
      <c r="U1193" t="s">
        <v>8339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54"/>
        <v>42777.506689814814</v>
      </c>
      <c r="K1194">
        <v>1484222978</v>
      </c>
      <c r="L1194" s="14">
        <f t="shared" si="55"/>
        <v>42747.506689814814</v>
      </c>
      <c r="M1194" s="6">
        <f t="shared" si="56"/>
        <v>30</v>
      </c>
      <c r="N1194" t="b">
        <v>0</v>
      </c>
      <c r="O1194">
        <v>15</v>
      </c>
      <c r="P1194" t="b">
        <v>1</v>
      </c>
      <c r="Q1194" t="s">
        <v>8285</v>
      </c>
      <c r="R1194" s="6">
        <v>290</v>
      </c>
      <c r="S1194" s="10">
        <f>AVERAGE(E1194/O1194)</f>
        <v>19.333333333333332</v>
      </c>
      <c r="T1194" t="s">
        <v>8338</v>
      </c>
      <c r="U1194" t="s">
        <v>8339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54"/>
        <v>42469.734409722223</v>
      </c>
      <c r="K1195">
        <v>1455043053</v>
      </c>
      <c r="L1195" s="14">
        <f t="shared" si="55"/>
        <v>42409.776076388895</v>
      </c>
      <c r="M1195" s="6">
        <f t="shared" si="56"/>
        <v>60</v>
      </c>
      <c r="N1195" t="b">
        <v>0</v>
      </c>
      <c r="O1195">
        <v>273</v>
      </c>
      <c r="P1195" t="b">
        <v>1</v>
      </c>
      <c r="Q1195" t="s">
        <v>8285</v>
      </c>
      <c r="R1195" s="6">
        <v>103.95714285714286</v>
      </c>
      <c r="S1195" s="10">
        <f>AVERAGE(E1195/O1195)</f>
        <v>79.967032967032964</v>
      </c>
      <c r="T1195" t="s">
        <v>8338</v>
      </c>
      <c r="U1195" t="s">
        <v>8339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54"/>
        <v>42102.488182870366</v>
      </c>
      <c r="K1196">
        <v>1425901379</v>
      </c>
      <c r="L1196" s="14">
        <f t="shared" si="55"/>
        <v>42072.488182870366</v>
      </c>
      <c r="M1196" s="6">
        <f t="shared" si="56"/>
        <v>30</v>
      </c>
      <c r="N1196" t="b">
        <v>0</v>
      </c>
      <c r="O1196">
        <v>714</v>
      </c>
      <c r="P1196" t="b">
        <v>1</v>
      </c>
      <c r="Q1196" t="s">
        <v>8285</v>
      </c>
      <c r="R1196" s="6">
        <v>322.24</v>
      </c>
      <c r="S1196" s="10">
        <f>AVERAGE(E1196/O1196)</f>
        <v>56.414565826330531</v>
      </c>
      <c r="T1196" t="s">
        <v>8338</v>
      </c>
      <c r="U1196" t="s">
        <v>8339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54"/>
        <v>42358.375</v>
      </c>
      <c r="K1197">
        <v>1445415653</v>
      </c>
      <c r="L1197" s="14">
        <f t="shared" si="55"/>
        <v>42298.34783564815</v>
      </c>
      <c r="M1197" s="6">
        <f t="shared" si="56"/>
        <v>60</v>
      </c>
      <c r="N1197" t="b">
        <v>0</v>
      </c>
      <c r="O1197">
        <v>170</v>
      </c>
      <c r="P1197" t="b">
        <v>1</v>
      </c>
      <c r="Q1197" t="s">
        <v>8285</v>
      </c>
      <c r="R1197" s="6">
        <v>135</v>
      </c>
      <c r="S1197" s="10">
        <f>AVERAGE(E1197/O1197)</f>
        <v>79.411764705882348</v>
      </c>
      <c r="T1197" t="s">
        <v>8338</v>
      </c>
      <c r="U1197" t="s">
        <v>8339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54"/>
        <v>42356.818738425922</v>
      </c>
      <c r="K1198">
        <v>1447875539</v>
      </c>
      <c r="L1198" s="14">
        <f t="shared" si="55"/>
        <v>42326.818738425922</v>
      </c>
      <c r="M1198" s="6">
        <f t="shared" si="56"/>
        <v>30</v>
      </c>
      <c r="N1198" t="b">
        <v>0</v>
      </c>
      <c r="O1198">
        <v>512</v>
      </c>
      <c r="P1198" t="b">
        <v>1</v>
      </c>
      <c r="Q1198" t="s">
        <v>8285</v>
      </c>
      <c r="R1198" s="6">
        <v>269.91034482758624</v>
      </c>
      <c r="S1198" s="10">
        <f>AVERAGE(E1198/O1198)</f>
        <v>76.439453125</v>
      </c>
      <c r="T1198" t="s">
        <v>8338</v>
      </c>
      <c r="U1198" t="s">
        <v>8339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54"/>
        <v>42534.249305555553</v>
      </c>
      <c r="K1199">
        <v>1463155034</v>
      </c>
      <c r="L1199" s="14">
        <f t="shared" si="55"/>
        <v>42503.66474537037</v>
      </c>
      <c r="M1199" s="6">
        <f t="shared" si="56"/>
        <v>31</v>
      </c>
      <c r="N1199" t="b">
        <v>0</v>
      </c>
      <c r="O1199">
        <v>314</v>
      </c>
      <c r="P1199" t="b">
        <v>1</v>
      </c>
      <c r="Q1199" t="s">
        <v>8285</v>
      </c>
      <c r="R1199" s="6">
        <v>253.29333333333332</v>
      </c>
      <c r="S1199" s="10">
        <f>AVERAGE(E1199/O1199)</f>
        <v>121</v>
      </c>
      <c r="T1199" t="s">
        <v>8338</v>
      </c>
      <c r="U1199" t="s">
        <v>8339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54"/>
        <v>42369.125</v>
      </c>
      <c r="K1200">
        <v>1448463086</v>
      </c>
      <c r="L1200" s="14">
        <f t="shared" si="55"/>
        <v>42333.619050925925</v>
      </c>
      <c r="M1200" s="6">
        <f t="shared" si="56"/>
        <v>36</v>
      </c>
      <c r="N1200" t="b">
        <v>0</v>
      </c>
      <c r="O1200">
        <v>167</v>
      </c>
      <c r="P1200" t="b">
        <v>1</v>
      </c>
      <c r="Q1200" t="s">
        <v>8285</v>
      </c>
      <c r="R1200" s="6">
        <v>260.59999999999997</v>
      </c>
      <c r="S1200" s="10">
        <f>AVERAGE(E1200/O1200)</f>
        <v>54.616766467065865</v>
      </c>
      <c r="T1200" t="s">
        <v>8338</v>
      </c>
      <c r="U1200" t="s">
        <v>8339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54"/>
        <v>42193.770833333328</v>
      </c>
      <c r="K1201">
        <v>1433615400</v>
      </c>
      <c r="L1201" s="14">
        <f t="shared" si="55"/>
        <v>42161.770833333328</v>
      </c>
      <c r="M1201" s="6">
        <f t="shared" si="56"/>
        <v>32</v>
      </c>
      <c r="N1201" t="b">
        <v>0</v>
      </c>
      <c r="O1201">
        <v>9</v>
      </c>
      <c r="P1201" t="b">
        <v>1</v>
      </c>
      <c r="Q1201" t="s">
        <v>8285</v>
      </c>
      <c r="R1201" s="6">
        <v>101.31677953348381</v>
      </c>
      <c r="S1201" s="10">
        <f>AVERAGE(E1201/O1201)</f>
        <v>299.22222222222223</v>
      </c>
      <c r="T1201" t="s">
        <v>8338</v>
      </c>
      <c r="U1201" t="s">
        <v>8339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54"/>
        <v>42110.477500000001</v>
      </c>
      <c r="K1202">
        <v>1427369256</v>
      </c>
      <c r="L1202" s="14">
        <f t="shared" si="55"/>
        <v>42089.477500000001</v>
      </c>
      <c r="M1202" s="6">
        <f t="shared" si="56"/>
        <v>21</v>
      </c>
      <c r="N1202" t="b">
        <v>0</v>
      </c>
      <c r="O1202">
        <v>103</v>
      </c>
      <c r="P1202" t="b">
        <v>1</v>
      </c>
      <c r="Q1202" t="s">
        <v>8285</v>
      </c>
      <c r="R1202" s="6">
        <v>125.60416666666667</v>
      </c>
      <c r="S1202" s="10">
        <f>AVERAGE(E1202/O1202)</f>
        <v>58.533980582524272</v>
      </c>
      <c r="T1202" t="s">
        <v>8338</v>
      </c>
      <c r="U1202" t="s">
        <v>8339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54"/>
        <v>42566.60701388889</v>
      </c>
      <c r="K1203">
        <v>1466001246</v>
      </c>
      <c r="L1203" s="14">
        <f t="shared" si="55"/>
        <v>42536.60701388889</v>
      </c>
      <c r="M1203" s="6">
        <f t="shared" si="56"/>
        <v>30</v>
      </c>
      <c r="N1203" t="b">
        <v>0</v>
      </c>
      <c r="O1203">
        <v>111</v>
      </c>
      <c r="P1203" t="b">
        <v>1</v>
      </c>
      <c r="Q1203" t="s">
        <v>8285</v>
      </c>
      <c r="R1203" s="6">
        <v>102.43783333333334</v>
      </c>
      <c r="S1203" s="10">
        <f>AVERAGE(E1203/O1203)</f>
        <v>55.371801801801809</v>
      </c>
      <c r="T1203" t="s">
        <v>8338</v>
      </c>
      <c r="U1203" t="s">
        <v>8339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54"/>
        <v>42182.288819444439</v>
      </c>
      <c r="K1204">
        <v>1432796154</v>
      </c>
      <c r="L1204" s="14">
        <f t="shared" si="55"/>
        <v>42152.288819444439</v>
      </c>
      <c r="M1204" s="6">
        <f t="shared" si="56"/>
        <v>30</v>
      </c>
      <c r="N1204" t="b">
        <v>0</v>
      </c>
      <c r="O1204">
        <v>271</v>
      </c>
      <c r="P1204" t="b">
        <v>1</v>
      </c>
      <c r="Q1204" t="s">
        <v>8285</v>
      </c>
      <c r="R1204" s="6">
        <v>199.244</v>
      </c>
      <c r="S1204" s="10">
        <f>AVERAGE(E1204/O1204)</f>
        <v>183.80442804428046</v>
      </c>
      <c r="T1204" t="s">
        <v>8338</v>
      </c>
      <c r="U1204" t="s">
        <v>8339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54"/>
        <v>42155.614895833336</v>
      </c>
      <c r="K1205">
        <v>1430491527</v>
      </c>
      <c r="L1205" s="14">
        <f t="shared" si="55"/>
        <v>42125.614895833336</v>
      </c>
      <c r="M1205" s="6">
        <f t="shared" si="56"/>
        <v>30</v>
      </c>
      <c r="N1205" t="b">
        <v>0</v>
      </c>
      <c r="O1205">
        <v>101</v>
      </c>
      <c r="P1205" t="b">
        <v>1</v>
      </c>
      <c r="Q1205" t="s">
        <v>8285</v>
      </c>
      <c r="R1205" s="6">
        <v>102.45398773006136</v>
      </c>
      <c r="S1205" s="10">
        <f>AVERAGE(E1205/O1205)</f>
        <v>165.34653465346534</v>
      </c>
      <c r="T1205" t="s">
        <v>8338</v>
      </c>
      <c r="U1205" t="s">
        <v>8339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54"/>
        <v>42342.208333333328</v>
      </c>
      <c r="K1206">
        <v>1445363833</v>
      </c>
      <c r="L1206" s="14">
        <f t="shared" si="55"/>
        <v>42297.748067129629</v>
      </c>
      <c r="M1206" s="6">
        <f t="shared" si="56"/>
        <v>45</v>
      </c>
      <c r="N1206" t="b">
        <v>0</v>
      </c>
      <c r="O1206">
        <v>57</v>
      </c>
      <c r="P1206" t="b">
        <v>1</v>
      </c>
      <c r="Q1206" t="s">
        <v>8285</v>
      </c>
      <c r="R1206" s="6">
        <v>102.94615384615385</v>
      </c>
      <c r="S1206" s="10">
        <f>AVERAGE(E1206/O1206)</f>
        <v>234.78947368421052</v>
      </c>
      <c r="T1206" t="s">
        <v>8338</v>
      </c>
      <c r="U1206" t="s">
        <v>8339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54"/>
        <v>42168.506377314814</v>
      </c>
      <c r="K1207">
        <v>1431605351</v>
      </c>
      <c r="L1207" s="14">
        <f t="shared" si="55"/>
        <v>42138.506377314814</v>
      </c>
      <c r="M1207" s="6">
        <f t="shared" si="56"/>
        <v>30</v>
      </c>
      <c r="N1207" t="b">
        <v>0</v>
      </c>
      <c r="O1207">
        <v>62</v>
      </c>
      <c r="P1207" t="b">
        <v>1</v>
      </c>
      <c r="Q1207" t="s">
        <v>8285</v>
      </c>
      <c r="R1207" s="6">
        <v>100.86153846153847</v>
      </c>
      <c r="S1207" s="10">
        <f>AVERAGE(E1207/O1207)</f>
        <v>211.48387096774192</v>
      </c>
      <c r="T1207" t="s">
        <v>8338</v>
      </c>
      <c r="U1207" t="s">
        <v>8339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54"/>
        <v>42805.561805555553</v>
      </c>
      <c r="K1208">
        <v>1486406253</v>
      </c>
      <c r="L1208" s="14">
        <f t="shared" si="55"/>
        <v>42772.776076388895</v>
      </c>
      <c r="M1208" s="6">
        <f t="shared" si="56"/>
        <v>33</v>
      </c>
      <c r="N1208" t="b">
        <v>0</v>
      </c>
      <c r="O1208">
        <v>32</v>
      </c>
      <c r="P1208" t="b">
        <v>1</v>
      </c>
      <c r="Q1208" t="s">
        <v>8285</v>
      </c>
      <c r="R1208" s="6">
        <v>114.99999999999999</v>
      </c>
      <c r="S1208" s="10">
        <f>AVERAGE(E1208/O1208)</f>
        <v>32.34375</v>
      </c>
      <c r="T1208" t="s">
        <v>8338</v>
      </c>
      <c r="U1208" t="s">
        <v>8339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54"/>
        <v>42460.416666666672</v>
      </c>
      <c r="K1209">
        <v>1456827573</v>
      </c>
      <c r="L1209" s="14">
        <f t="shared" si="55"/>
        <v>42430.430243055554</v>
      </c>
      <c r="M1209" s="6">
        <f t="shared" si="56"/>
        <v>30</v>
      </c>
      <c r="N1209" t="b">
        <v>0</v>
      </c>
      <c r="O1209">
        <v>141</v>
      </c>
      <c r="P1209" t="b">
        <v>1</v>
      </c>
      <c r="Q1209" t="s">
        <v>8285</v>
      </c>
      <c r="R1209" s="6">
        <v>104.16766467065868</v>
      </c>
      <c r="S1209" s="10">
        <f>AVERAGE(E1209/O1209)</f>
        <v>123.37588652482269</v>
      </c>
      <c r="T1209" t="s">
        <v>8338</v>
      </c>
      <c r="U1209" t="s">
        <v>8339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54"/>
        <v>42453.667407407411</v>
      </c>
      <c r="K1210">
        <v>1456246864</v>
      </c>
      <c r="L1210" s="14">
        <f t="shared" si="55"/>
        <v>42423.709074074075</v>
      </c>
      <c r="M1210" s="6">
        <f t="shared" si="56"/>
        <v>30</v>
      </c>
      <c r="N1210" t="b">
        <v>0</v>
      </c>
      <c r="O1210">
        <v>75</v>
      </c>
      <c r="P1210" t="b">
        <v>1</v>
      </c>
      <c r="Q1210" t="s">
        <v>8285</v>
      </c>
      <c r="R1210" s="6">
        <v>155.29999999999998</v>
      </c>
      <c r="S1210" s="10">
        <f>AVERAGE(E1210/O1210)</f>
        <v>207.06666666666666</v>
      </c>
      <c r="T1210" t="s">
        <v>8338</v>
      </c>
      <c r="U1210" t="s">
        <v>8339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54"/>
        <v>42791.846122685187</v>
      </c>
      <c r="K1211">
        <v>1485461905</v>
      </c>
      <c r="L1211" s="14">
        <f t="shared" si="55"/>
        <v>42761.846122685187</v>
      </c>
      <c r="M1211" s="6">
        <f t="shared" si="56"/>
        <v>30</v>
      </c>
      <c r="N1211" t="b">
        <v>0</v>
      </c>
      <c r="O1211">
        <v>46</v>
      </c>
      <c r="P1211" t="b">
        <v>1</v>
      </c>
      <c r="Q1211" t="s">
        <v>8285</v>
      </c>
      <c r="R1211" s="6">
        <v>106</v>
      </c>
      <c r="S1211" s="10">
        <f>AVERAGE(E1211/O1211)</f>
        <v>138.2608695652174</v>
      </c>
      <c r="T1211" t="s">
        <v>8338</v>
      </c>
      <c r="U1211" t="s">
        <v>8339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54"/>
        <v>42155.875</v>
      </c>
      <c r="K1212">
        <v>1431124572</v>
      </c>
      <c r="L1212" s="14">
        <f t="shared" si="55"/>
        <v>42132.941805555558</v>
      </c>
      <c r="M1212" s="6">
        <f t="shared" si="56"/>
        <v>23</v>
      </c>
      <c r="N1212" t="b">
        <v>0</v>
      </c>
      <c r="O1212">
        <v>103</v>
      </c>
      <c r="P1212" t="b">
        <v>1</v>
      </c>
      <c r="Q1212" t="s">
        <v>8285</v>
      </c>
      <c r="R1212" s="6">
        <v>254.31499999999997</v>
      </c>
      <c r="S1212" s="10">
        <f>AVERAGE(E1212/O1212)</f>
        <v>493.81553398058253</v>
      </c>
      <c r="T1212" t="s">
        <v>8338</v>
      </c>
      <c r="U1212" t="s">
        <v>8339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54"/>
        <v>42530.866446759261</v>
      </c>
      <c r="K1213">
        <v>1464209261</v>
      </c>
      <c r="L1213" s="14">
        <f t="shared" si="55"/>
        <v>42515.866446759261</v>
      </c>
      <c r="M1213" s="6">
        <f t="shared" si="56"/>
        <v>15</v>
      </c>
      <c r="N1213" t="b">
        <v>0</v>
      </c>
      <c r="O1213">
        <v>6</v>
      </c>
      <c r="P1213" t="b">
        <v>1</v>
      </c>
      <c r="Q1213" t="s">
        <v>8285</v>
      </c>
      <c r="R1213" s="6">
        <v>101.1</v>
      </c>
      <c r="S1213" s="10">
        <f>AVERAGE(E1213/O1213)</f>
        <v>168.5</v>
      </c>
      <c r="T1213" t="s">
        <v>8338</v>
      </c>
      <c r="U1213" t="s">
        <v>8339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54"/>
        <v>42335.041666666672</v>
      </c>
      <c r="K1214">
        <v>1447195695</v>
      </c>
      <c r="L1214" s="14">
        <f t="shared" si="55"/>
        <v>42318.950173611112</v>
      </c>
      <c r="M1214" s="6">
        <f t="shared" si="56"/>
        <v>17</v>
      </c>
      <c r="N1214" t="b">
        <v>0</v>
      </c>
      <c r="O1214">
        <v>83</v>
      </c>
      <c r="P1214" t="b">
        <v>1</v>
      </c>
      <c r="Q1214" t="s">
        <v>8285</v>
      </c>
      <c r="R1214" s="6">
        <v>129.04</v>
      </c>
      <c r="S1214" s="10">
        <f>AVERAGE(E1214/O1214)</f>
        <v>38.867469879518069</v>
      </c>
      <c r="T1214" t="s">
        <v>8338</v>
      </c>
      <c r="U1214" t="s">
        <v>8339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54"/>
        <v>42766.755787037036</v>
      </c>
      <c r="K1215">
        <v>1482862100</v>
      </c>
      <c r="L1215" s="14">
        <f t="shared" si="55"/>
        <v>42731.755787037036</v>
      </c>
      <c r="M1215" s="6">
        <f t="shared" si="56"/>
        <v>35</v>
      </c>
      <c r="N1215" t="b">
        <v>0</v>
      </c>
      <c r="O1215">
        <v>108</v>
      </c>
      <c r="P1215" t="b">
        <v>1</v>
      </c>
      <c r="Q1215" t="s">
        <v>8285</v>
      </c>
      <c r="R1215" s="6">
        <v>102.23076923076924</v>
      </c>
      <c r="S1215" s="10">
        <f>AVERAGE(E1215/O1215)</f>
        <v>61.527777777777779</v>
      </c>
      <c r="T1215" t="s">
        <v>8338</v>
      </c>
      <c r="U1215" t="s">
        <v>8339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54"/>
        <v>42164.840335648143</v>
      </c>
      <c r="K1216">
        <v>1428696605</v>
      </c>
      <c r="L1216" s="14">
        <f t="shared" si="55"/>
        <v>42104.840335648143</v>
      </c>
      <c r="M1216" s="6">
        <f t="shared" si="56"/>
        <v>60</v>
      </c>
      <c r="N1216" t="b">
        <v>0</v>
      </c>
      <c r="O1216">
        <v>25</v>
      </c>
      <c r="P1216" t="b">
        <v>1</v>
      </c>
      <c r="Q1216" t="s">
        <v>8285</v>
      </c>
      <c r="R1216" s="6">
        <v>131.80000000000001</v>
      </c>
      <c r="S1216" s="10">
        <f>AVERAGE(E1216/O1216)</f>
        <v>105.44</v>
      </c>
      <c r="T1216" t="s">
        <v>8338</v>
      </c>
      <c r="U1216" t="s">
        <v>8339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54"/>
        <v>41789.923101851848</v>
      </c>
      <c r="K1217">
        <v>1398895756</v>
      </c>
      <c r="L1217" s="14">
        <f t="shared" si="55"/>
        <v>41759.923101851848</v>
      </c>
      <c r="M1217" s="6">
        <f t="shared" si="56"/>
        <v>30</v>
      </c>
      <c r="N1217" t="b">
        <v>0</v>
      </c>
      <c r="O1217">
        <v>549</v>
      </c>
      <c r="P1217" t="b">
        <v>1</v>
      </c>
      <c r="Q1217" t="s">
        <v>8285</v>
      </c>
      <c r="R1217" s="6">
        <v>786.0802000000001</v>
      </c>
      <c r="S1217" s="10">
        <f>AVERAGE(E1217/O1217)</f>
        <v>71.592003642987251</v>
      </c>
      <c r="T1217" t="s">
        <v>8338</v>
      </c>
      <c r="U1217" t="s">
        <v>8339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54"/>
        <v>42279.960416666669</v>
      </c>
      <c r="K1218">
        <v>1441032457</v>
      </c>
      <c r="L1218" s="14">
        <f t="shared" si="55"/>
        <v>42247.616400462968</v>
      </c>
      <c r="M1218" s="6">
        <f t="shared" si="56"/>
        <v>32</v>
      </c>
      <c r="N1218" t="b">
        <v>0</v>
      </c>
      <c r="O1218">
        <v>222</v>
      </c>
      <c r="P1218" t="b">
        <v>1</v>
      </c>
      <c r="Q1218" t="s">
        <v>8285</v>
      </c>
      <c r="R1218" s="6">
        <v>145.70000000000002</v>
      </c>
      <c r="S1218" s="10">
        <f>AVERAGE(E1218/O1218)</f>
        <v>91.882882882882882</v>
      </c>
      <c r="T1218" t="s">
        <v>8338</v>
      </c>
      <c r="U1218" t="s">
        <v>8339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57">(((I1219/60)/60)/24)+DATE(1970,1,1)</f>
        <v>42565.809490740736</v>
      </c>
      <c r="K1219">
        <v>1465932340</v>
      </c>
      <c r="L1219" s="14">
        <f t="shared" ref="L1219:L1282" si="58">(((K1219/60)/60)/24)+DATE(1970,1,1)</f>
        <v>42535.809490740736</v>
      </c>
      <c r="M1219" s="6">
        <f t="shared" ref="M1219:M1282" si="59">_xlfn.DAYS(J:J,L:L)</f>
        <v>30</v>
      </c>
      <c r="N1219" t="b">
        <v>0</v>
      </c>
      <c r="O1219">
        <v>183</v>
      </c>
      <c r="P1219" t="b">
        <v>1</v>
      </c>
      <c r="Q1219" t="s">
        <v>8285</v>
      </c>
      <c r="R1219" s="6">
        <v>102.60000000000001</v>
      </c>
      <c r="S1219" s="10">
        <f>AVERAGE(E1219/O1219)</f>
        <v>148.57377049180329</v>
      </c>
      <c r="T1219" t="s">
        <v>8338</v>
      </c>
      <c r="U1219" t="s">
        <v>8339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57"/>
        <v>42309.125</v>
      </c>
      <c r="K1220">
        <v>1443714800</v>
      </c>
      <c r="L1220" s="14">
        <f t="shared" si="58"/>
        <v>42278.662037037036</v>
      </c>
      <c r="M1220" s="6">
        <f t="shared" si="59"/>
        <v>31</v>
      </c>
      <c r="N1220" t="b">
        <v>0</v>
      </c>
      <c r="O1220">
        <v>89</v>
      </c>
      <c r="P1220" t="b">
        <v>1</v>
      </c>
      <c r="Q1220" t="s">
        <v>8285</v>
      </c>
      <c r="R1220" s="6">
        <v>172.27777777777777</v>
      </c>
      <c r="S1220" s="10">
        <f>AVERAGE(E1220/O1220)</f>
        <v>174.2134831460674</v>
      </c>
      <c r="T1220" t="s">
        <v>8338</v>
      </c>
      <c r="U1220" t="s">
        <v>8339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57"/>
        <v>42663.461956018517</v>
      </c>
      <c r="K1221">
        <v>1474369513</v>
      </c>
      <c r="L1221" s="14">
        <f t="shared" si="58"/>
        <v>42633.461956018517</v>
      </c>
      <c r="M1221" s="6">
        <f t="shared" si="59"/>
        <v>30</v>
      </c>
      <c r="N1221" t="b">
        <v>0</v>
      </c>
      <c r="O1221">
        <v>253</v>
      </c>
      <c r="P1221" t="b">
        <v>1</v>
      </c>
      <c r="Q1221" t="s">
        <v>8285</v>
      </c>
      <c r="R1221" s="6">
        <v>159.16819571865443</v>
      </c>
      <c r="S1221" s="10">
        <f>AVERAGE(E1221/O1221)</f>
        <v>102.86166007905139</v>
      </c>
      <c r="T1221" t="s">
        <v>8338</v>
      </c>
      <c r="U1221" t="s">
        <v>8339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57"/>
        <v>42241.628611111111</v>
      </c>
      <c r="K1222">
        <v>1437923112</v>
      </c>
      <c r="L1222" s="14">
        <f t="shared" si="58"/>
        <v>42211.628611111111</v>
      </c>
      <c r="M1222" s="6">
        <f t="shared" si="59"/>
        <v>30</v>
      </c>
      <c r="N1222" t="b">
        <v>0</v>
      </c>
      <c r="O1222">
        <v>140</v>
      </c>
      <c r="P1222" t="b">
        <v>1</v>
      </c>
      <c r="Q1222" t="s">
        <v>8285</v>
      </c>
      <c r="R1222" s="6">
        <v>103.76666666666668</v>
      </c>
      <c r="S1222" s="10">
        <f>AVERAGE(E1222/O1222)</f>
        <v>111.17857142857143</v>
      </c>
      <c r="T1222" t="s">
        <v>8338</v>
      </c>
      <c r="U1222" t="s">
        <v>8339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57"/>
        <v>42708</v>
      </c>
      <c r="K1223">
        <v>1478431488</v>
      </c>
      <c r="L1223" s="14">
        <f t="shared" si="58"/>
        <v>42680.47555555556</v>
      </c>
      <c r="M1223" s="6">
        <f t="shared" si="59"/>
        <v>28</v>
      </c>
      <c r="N1223" t="b">
        <v>0</v>
      </c>
      <c r="O1223">
        <v>103</v>
      </c>
      <c r="P1223" t="b">
        <v>1</v>
      </c>
      <c r="Q1223" t="s">
        <v>8285</v>
      </c>
      <c r="R1223" s="6">
        <v>111.40954545454547</v>
      </c>
      <c r="S1223" s="10">
        <f>AVERAGE(E1223/O1223)</f>
        <v>23.796213592233013</v>
      </c>
      <c r="T1223" t="s">
        <v>8338</v>
      </c>
      <c r="U1223" t="s">
        <v>8339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57"/>
        <v>42461.166666666672</v>
      </c>
      <c r="K1224">
        <v>1456852647</v>
      </c>
      <c r="L1224" s="14">
        <f t="shared" si="58"/>
        <v>42430.720451388886</v>
      </c>
      <c r="M1224" s="6">
        <f t="shared" si="59"/>
        <v>31</v>
      </c>
      <c r="N1224" t="b">
        <v>0</v>
      </c>
      <c r="O1224">
        <v>138</v>
      </c>
      <c r="P1224" t="b">
        <v>1</v>
      </c>
      <c r="Q1224" t="s">
        <v>8285</v>
      </c>
      <c r="R1224" s="6">
        <v>280.375</v>
      </c>
      <c r="S1224" s="10">
        <f>AVERAGE(E1224/O1224)</f>
        <v>81.268115942028984</v>
      </c>
      <c r="T1224" t="s">
        <v>8338</v>
      </c>
      <c r="U1224" t="s">
        <v>8339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57"/>
        <v>42684.218854166669</v>
      </c>
      <c r="K1225">
        <v>1476159309</v>
      </c>
      <c r="L1225" s="14">
        <f t="shared" si="58"/>
        <v>42654.177187499998</v>
      </c>
      <c r="M1225" s="6">
        <f t="shared" si="59"/>
        <v>30</v>
      </c>
      <c r="N1225" t="b">
        <v>0</v>
      </c>
      <c r="O1225">
        <v>191</v>
      </c>
      <c r="P1225" t="b">
        <v>1</v>
      </c>
      <c r="Q1225" t="s">
        <v>8285</v>
      </c>
      <c r="R1225" s="6">
        <v>112.10606060606061</v>
      </c>
      <c r="S1225" s="10">
        <f>AVERAGE(E1225/O1225)</f>
        <v>116.21465968586388</v>
      </c>
      <c r="T1225" t="s">
        <v>8338</v>
      </c>
      <c r="U1225" t="s">
        <v>8339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57"/>
        <v>41796.549791666665</v>
      </c>
      <c r="K1226">
        <v>1396876302</v>
      </c>
      <c r="L1226" s="14">
        <f t="shared" si="58"/>
        <v>41736.549791666665</v>
      </c>
      <c r="M1226" s="6">
        <f t="shared" si="59"/>
        <v>60</v>
      </c>
      <c r="N1226" t="b">
        <v>0</v>
      </c>
      <c r="O1226">
        <v>18</v>
      </c>
      <c r="P1226" t="b">
        <v>0</v>
      </c>
      <c r="Q1226" t="s">
        <v>8286</v>
      </c>
      <c r="R1226" s="6">
        <v>7.0666666666666673</v>
      </c>
      <c r="S1226" s="10">
        <f>AVERAGE(E1226/O1226)</f>
        <v>58.888888888888886</v>
      </c>
      <c r="T1226" t="s">
        <v>8325</v>
      </c>
      <c r="U1226" t="s">
        <v>8340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57"/>
        <v>41569.905995370369</v>
      </c>
      <c r="K1227">
        <v>1377294278</v>
      </c>
      <c r="L1227" s="14">
        <f t="shared" si="58"/>
        <v>41509.905995370369</v>
      </c>
      <c r="M1227" s="6">
        <f t="shared" si="59"/>
        <v>60</v>
      </c>
      <c r="N1227" t="b">
        <v>0</v>
      </c>
      <c r="O1227">
        <v>3</v>
      </c>
      <c r="P1227" t="b">
        <v>0</v>
      </c>
      <c r="Q1227" t="s">
        <v>8286</v>
      </c>
      <c r="R1227" s="6">
        <v>4.3999999999999995</v>
      </c>
      <c r="S1227" s="10">
        <f>AVERAGE(E1227/O1227)</f>
        <v>44</v>
      </c>
      <c r="T1227" t="s">
        <v>8325</v>
      </c>
      <c r="U1227" t="s">
        <v>8340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57"/>
        <v>41750.041666666664</v>
      </c>
      <c r="K1228">
        <v>1395089981</v>
      </c>
      <c r="L1228" s="14">
        <f t="shared" si="58"/>
        <v>41715.874780092592</v>
      </c>
      <c r="M1228" s="6">
        <f t="shared" si="59"/>
        <v>35</v>
      </c>
      <c r="N1228" t="b">
        <v>0</v>
      </c>
      <c r="O1228">
        <v>40</v>
      </c>
      <c r="P1228" t="b">
        <v>0</v>
      </c>
      <c r="Q1228" t="s">
        <v>8286</v>
      </c>
      <c r="R1228" s="6">
        <v>3.8739999999999997</v>
      </c>
      <c r="S1228" s="10">
        <f>AVERAGE(E1228/O1228)</f>
        <v>48.424999999999997</v>
      </c>
      <c r="T1228" t="s">
        <v>8325</v>
      </c>
      <c r="U1228" t="s">
        <v>8340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57"/>
        <v>41858.291666666664</v>
      </c>
      <c r="K1229">
        <v>1404770616</v>
      </c>
      <c r="L1229" s="14">
        <f t="shared" si="58"/>
        <v>41827.919166666667</v>
      </c>
      <c r="M1229" s="6">
        <f t="shared" si="59"/>
        <v>31</v>
      </c>
      <c r="N1229" t="b">
        <v>0</v>
      </c>
      <c r="O1229">
        <v>0</v>
      </c>
      <c r="P1229" t="b">
        <v>0</v>
      </c>
      <c r="Q1229" t="s">
        <v>8286</v>
      </c>
      <c r="R1229" s="6">
        <v>0</v>
      </c>
      <c r="S1229" s="10">
        <v>0</v>
      </c>
      <c r="T1229" t="s">
        <v>8325</v>
      </c>
      <c r="U1229" t="s">
        <v>8340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57"/>
        <v>40814.729259259257</v>
      </c>
      <c r="K1230">
        <v>1312047008</v>
      </c>
      <c r="L1230" s="14">
        <f t="shared" si="58"/>
        <v>40754.729259259257</v>
      </c>
      <c r="M1230" s="6">
        <f t="shared" si="59"/>
        <v>60</v>
      </c>
      <c r="N1230" t="b">
        <v>0</v>
      </c>
      <c r="O1230">
        <v>24</v>
      </c>
      <c r="P1230" t="b">
        <v>0</v>
      </c>
      <c r="Q1230" t="s">
        <v>8286</v>
      </c>
      <c r="R1230" s="6">
        <v>29.299999999999997</v>
      </c>
      <c r="S1230" s="10">
        <f>AVERAGE(E1230/O1230)</f>
        <v>61.041666666666664</v>
      </c>
      <c r="T1230" t="s">
        <v>8325</v>
      </c>
      <c r="U1230" t="s">
        <v>8340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57"/>
        <v>41015.666666666664</v>
      </c>
      <c r="K1231">
        <v>1331982127</v>
      </c>
      <c r="L1231" s="14">
        <f t="shared" si="58"/>
        <v>40985.459803240738</v>
      </c>
      <c r="M1231" s="6">
        <f t="shared" si="59"/>
        <v>30</v>
      </c>
      <c r="N1231" t="b">
        <v>0</v>
      </c>
      <c r="O1231">
        <v>1</v>
      </c>
      <c r="P1231" t="b">
        <v>0</v>
      </c>
      <c r="Q1231" t="s">
        <v>8286</v>
      </c>
      <c r="R1231" s="6">
        <v>0.90909090909090906</v>
      </c>
      <c r="S1231" s="10">
        <f>AVERAGE(E1231/O1231)</f>
        <v>25</v>
      </c>
      <c r="T1231" t="s">
        <v>8325</v>
      </c>
      <c r="U1231" t="s">
        <v>8340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57"/>
        <v>40598.972569444442</v>
      </c>
      <c r="K1232">
        <v>1295997630</v>
      </c>
      <c r="L1232" s="14">
        <f t="shared" si="58"/>
        <v>40568.972569444442</v>
      </c>
      <c r="M1232" s="6">
        <f t="shared" si="59"/>
        <v>30</v>
      </c>
      <c r="N1232" t="b">
        <v>0</v>
      </c>
      <c r="O1232">
        <v>0</v>
      </c>
      <c r="P1232" t="b">
        <v>0</v>
      </c>
      <c r="Q1232" t="s">
        <v>8286</v>
      </c>
      <c r="R1232" s="6">
        <v>0</v>
      </c>
      <c r="S1232" s="10">
        <v>0</v>
      </c>
      <c r="T1232" t="s">
        <v>8325</v>
      </c>
      <c r="U1232" t="s">
        <v>8340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57"/>
        <v>42244.041666666672</v>
      </c>
      <c r="K1233">
        <v>1436394968</v>
      </c>
      <c r="L1233" s="14">
        <f t="shared" si="58"/>
        <v>42193.941759259258</v>
      </c>
      <c r="M1233" s="6">
        <f t="shared" si="59"/>
        <v>51</v>
      </c>
      <c r="N1233" t="b">
        <v>0</v>
      </c>
      <c r="O1233">
        <v>0</v>
      </c>
      <c r="P1233" t="b">
        <v>0</v>
      </c>
      <c r="Q1233" t="s">
        <v>8286</v>
      </c>
      <c r="R1233" s="6">
        <v>0</v>
      </c>
      <c r="S1233" s="10">
        <v>0</v>
      </c>
      <c r="T1233" t="s">
        <v>8325</v>
      </c>
      <c r="U1233" t="s">
        <v>8340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57"/>
        <v>41553.848032407412</v>
      </c>
      <c r="K1234">
        <v>1377030070</v>
      </c>
      <c r="L1234" s="14">
        <f t="shared" si="58"/>
        <v>41506.848032407412</v>
      </c>
      <c r="M1234" s="6">
        <f t="shared" si="59"/>
        <v>47</v>
      </c>
      <c r="N1234" t="b">
        <v>0</v>
      </c>
      <c r="O1234">
        <v>1</v>
      </c>
      <c r="P1234" t="b">
        <v>0</v>
      </c>
      <c r="Q1234" t="s">
        <v>8286</v>
      </c>
      <c r="R1234" s="6">
        <v>0.8</v>
      </c>
      <c r="S1234" s="10">
        <f>AVERAGE(E1234/O1234)</f>
        <v>40</v>
      </c>
      <c r="T1234" t="s">
        <v>8325</v>
      </c>
      <c r="U1234" t="s">
        <v>8340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57"/>
        <v>40960.948773148149</v>
      </c>
      <c r="K1235">
        <v>1328049974</v>
      </c>
      <c r="L1235" s="14">
        <f t="shared" si="58"/>
        <v>40939.948773148149</v>
      </c>
      <c r="M1235" s="6">
        <f t="shared" si="59"/>
        <v>21</v>
      </c>
      <c r="N1235" t="b">
        <v>0</v>
      </c>
      <c r="O1235">
        <v>6</v>
      </c>
      <c r="P1235" t="b">
        <v>0</v>
      </c>
      <c r="Q1235" t="s">
        <v>8286</v>
      </c>
      <c r="R1235" s="6">
        <v>11.600000000000001</v>
      </c>
      <c r="S1235" s="10">
        <f>AVERAGE(E1235/O1235)</f>
        <v>19.333333333333332</v>
      </c>
      <c r="T1235" t="s">
        <v>8325</v>
      </c>
      <c r="U1235" t="s">
        <v>8340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57"/>
        <v>42037.788680555561</v>
      </c>
      <c r="K1236">
        <v>1420311342</v>
      </c>
      <c r="L1236" s="14">
        <f t="shared" si="58"/>
        <v>42007.788680555561</v>
      </c>
      <c r="M1236" s="6">
        <f t="shared" si="59"/>
        <v>30</v>
      </c>
      <c r="N1236" t="b">
        <v>0</v>
      </c>
      <c r="O1236">
        <v>0</v>
      </c>
      <c r="P1236" t="b">
        <v>0</v>
      </c>
      <c r="Q1236" t="s">
        <v>8286</v>
      </c>
      <c r="R1236" s="6">
        <v>0</v>
      </c>
      <c r="S1236" s="10">
        <v>0</v>
      </c>
      <c r="T1236" t="s">
        <v>8325</v>
      </c>
      <c r="U1236" t="s">
        <v>8340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57"/>
        <v>41623.135405092595</v>
      </c>
      <c r="K1237">
        <v>1383621299</v>
      </c>
      <c r="L1237" s="14">
        <f t="shared" si="58"/>
        <v>41583.135405092595</v>
      </c>
      <c r="M1237" s="6">
        <f t="shared" si="59"/>
        <v>40</v>
      </c>
      <c r="N1237" t="b">
        <v>0</v>
      </c>
      <c r="O1237">
        <v>6</v>
      </c>
      <c r="P1237" t="b">
        <v>0</v>
      </c>
      <c r="Q1237" t="s">
        <v>8286</v>
      </c>
      <c r="R1237" s="6">
        <v>2.7873639500929119</v>
      </c>
      <c r="S1237" s="10">
        <f>AVERAGE(E1237/O1237)</f>
        <v>35</v>
      </c>
      <c r="T1237" t="s">
        <v>8325</v>
      </c>
      <c r="U1237" t="s">
        <v>8340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57"/>
        <v>41118.666666666664</v>
      </c>
      <c r="K1238">
        <v>1342801164</v>
      </c>
      <c r="L1238" s="14">
        <f t="shared" si="58"/>
        <v>41110.680138888885</v>
      </c>
      <c r="M1238" s="6">
        <f t="shared" si="59"/>
        <v>8</v>
      </c>
      <c r="N1238" t="b">
        <v>0</v>
      </c>
      <c r="O1238">
        <v>0</v>
      </c>
      <c r="P1238" t="b">
        <v>0</v>
      </c>
      <c r="Q1238" t="s">
        <v>8286</v>
      </c>
      <c r="R1238" s="6">
        <v>0</v>
      </c>
      <c r="S1238" s="10">
        <v>0</v>
      </c>
      <c r="T1238" t="s">
        <v>8325</v>
      </c>
      <c r="U1238" t="s">
        <v>8340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57"/>
        <v>41145.283159722225</v>
      </c>
      <c r="K1239">
        <v>1344062865</v>
      </c>
      <c r="L1239" s="14">
        <f t="shared" si="58"/>
        <v>41125.283159722225</v>
      </c>
      <c r="M1239" s="6">
        <f t="shared" si="59"/>
        <v>20</v>
      </c>
      <c r="N1239" t="b">
        <v>0</v>
      </c>
      <c r="O1239">
        <v>0</v>
      </c>
      <c r="P1239" t="b">
        <v>0</v>
      </c>
      <c r="Q1239" t="s">
        <v>8286</v>
      </c>
      <c r="R1239" s="6">
        <v>0</v>
      </c>
      <c r="S1239" s="10">
        <v>0</v>
      </c>
      <c r="T1239" t="s">
        <v>8325</v>
      </c>
      <c r="U1239" t="s">
        <v>8340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57"/>
        <v>40761.61037037037</v>
      </c>
      <c r="K1240">
        <v>1310049536</v>
      </c>
      <c r="L1240" s="14">
        <f t="shared" si="58"/>
        <v>40731.61037037037</v>
      </c>
      <c r="M1240" s="6">
        <f t="shared" si="59"/>
        <v>30</v>
      </c>
      <c r="N1240" t="b">
        <v>0</v>
      </c>
      <c r="O1240">
        <v>3</v>
      </c>
      <c r="P1240" t="b">
        <v>0</v>
      </c>
      <c r="Q1240" t="s">
        <v>8286</v>
      </c>
      <c r="R1240" s="6">
        <v>17.8</v>
      </c>
      <c r="S1240" s="10">
        <f>AVERAGE(E1240/O1240)</f>
        <v>59.333333333333336</v>
      </c>
      <c r="T1240" t="s">
        <v>8325</v>
      </c>
      <c r="U1240" t="s">
        <v>8340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57"/>
        <v>40913.962581018517</v>
      </c>
      <c r="K1241">
        <v>1323212767</v>
      </c>
      <c r="L1241" s="14">
        <f t="shared" si="58"/>
        <v>40883.962581018517</v>
      </c>
      <c r="M1241" s="6">
        <f t="shared" si="59"/>
        <v>30</v>
      </c>
      <c r="N1241" t="b">
        <v>0</v>
      </c>
      <c r="O1241">
        <v>0</v>
      </c>
      <c r="P1241" t="b">
        <v>0</v>
      </c>
      <c r="Q1241" t="s">
        <v>8286</v>
      </c>
      <c r="R1241" s="6">
        <v>0</v>
      </c>
      <c r="S1241" s="10">
        <v>0</v>
      </c>
      <c r="T1241" t="s">
        <v>8325</v>
      </c>
      <c r="U1241" t="s">
        <v>8340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57"/>
        <v>41467.910416666666</v>
      </c>
      <c r="K1242">
        <v>1368579457</v>
      </c>
      <c r="L1242" s="14">
        <f t="shared" si="58"/>
        <v>41409.040011574078</v>
      </c>
      <c r="M1242" s="6">
        <f t="shared" si="59"/>
        <v>58</v>
      </c>
      <c r="N1242" t="b">
        <v>0</v>
      </c>
      <c r="O1242">
        <v>8</v>
      </c>
      <c r="P1242" t="b">
        <v>0</v>
      </c>
      <c r="Q1242" t="s">
        <v>8286</v>
      </c>
      <c r="R1242" s="6">
        <v>3.0124999999999997</v>
      </c>
      <c r="S1242" s="10">
        <f>AVERAGE(E1242/O1242)</f>
        <v>30.125</v>
      </c>
      <c r="T1242" t="s">
        <v>8325</v>
      </c>
      <c r="U1242" t="s">
        <v>8340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57"/>
        <v>41946.249305555553</v>
      </c>
      <c r="K1243">
        <v>1413057980</v>
      </c>
      <c r="L1243" s="14">
        <f t="shared" si="58"/>
        <v>41923.837731481479</v>
      </c>
      <c r="M1243" s="6">
        <f t="shared" si="59"/>
        <v>23</v>
      </c>
      <c r="N1243" t="b">
        <v>0</v>
      </c>
      <c r="O1243">
        <v>34</v>
      </c>
      <c r="P1243" t="b">
        <v>0</v>
      </c>
      <c r="Q1243" t="s">
        <v>8286</v>
      </c>
      <c r="R1243" s="6">
        <v>50.739999999999995</v>
      </c>
      <c r="S1243" s="10">
        <f>AVERAGE(E1243/O1243)</f>
        <v>74.617647058823536</v>
      </c>
      <c r="T1243" t="s">
        <v>8325</v>
      </c>
      <c r="U1243" t="s">
        <v>8340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57"/>
        <v>40797.554166666669</v>
      </c>
      <c r="K1244">
        <v>1314417502</v>
      </c>
      <c r="L1244" s="14">
        <f t="shared" si="58"/>
        <v>40782.165532407409</v>
      </c>
      <c r="M1244" s="6">
        <f t="shared" si="59"/>
        <v>15</v>
      </c>
      <c r="N1244" t="b">
        <v>0</v>
      </c>
      <c r="O1244">
        <v>1</v>
      </c>
      <c r="P1244" t="b">
        <v>0</v>
      </c>
      <c r="Q1244" t="s">
        <v>8286</v>
      </c>
      <c r="R1244" s="6">
        <v>0.54884742041712409</v>
      </c>
      <c r="S1244" s="10">
        <f>AVERAGE(E1244/O1244)</f>
        <v>5</v>
      </c>
      <c r="T1244" t="s">
        <v>8325</v>
      </c>
      <c r="U1244" t="s">
        <v>8340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57"/>
        <v>40732.875</v>
      </c>
      <c r="K1245">
        <v>1304888771</v>
      </c>
      <c r="L1245" s="14">
        <f t="shared" si="58"/>
        <v>40671.879293981481</v>
      </c>
      <c r="M1245" s="6">
        <f t="shared" si="59"/>
        <v>61</v>
      </c>
      <c r="N1245" t="b">
        <v>0</v>
      </c>
      <c r="O1245">
        <v>38</v>
      </c>
      <c r="P1245" t="b">
        <v>0</v>
      </c>
      <c r="Q1245" t="s">
        <v>8286</v>
      </c>
      <c r="R1245" s="6">
        <v>14.091666666666667</v>
      </c>
      <c r="S1245" s="10">
        <f>AVERAGE(E1245/O1245)</f>
        <v>44.5</v>
      </c>
      <c r="T1245" t="s">
        <v>8325</v>
      </c>
      <c r="U1245" t="s">
        <v>8340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57"/>
        <v>41386.875</v>
      </c>
      <c r="K1246">
        <v>1363981723</v>
      </c>
      <c r="L1246" s="14">
        <f t="shared" si="58"/>
        <v>41355.825497685182</v>
      </c>
      <c r="M1246" s="6">
        <f t="shared" si="59"/>
        <v>31</v>
      </c>
      <c r="N1246" t="b">
        <v>1</v>
      </c>
      <c r="O1246">
        <v>45</v>
      </c>
      <c r="P1246" t="b">
        <v>1</v>
      </c>
      <c r="Q1246" t="s">
        <v>8276</v>
      </c>
      <c r="R1246" s="6">
        <v>103.8</v>
      </c>
      <c r="S1246" s="10">
        <f>AVERAGE(E1246/O1246)</f>
        <v>46.133333333333333</v>
      </c>
      <c r="T1246" t="s">
        <v>8325</v>
      </c>
      <c r="U1246" t="s">
        <v>8326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57"/>
        <v>41804.599930555552</v>
      </c>
      <c r="K1247">
        <v>1400163834</v>
      </c>
      <c r="L1247" s="14">
        <f t="shared" si="58"/>
        <v>41774.599930555552</v>
      </c>
      <c r="M1247" s="6">
        <f t="shared" si="59"/>
        <v>30</v>
      </c>
      <c r="N1247" t="b">
        <v>1</v>
      </c>
      <c r="O1247">
        <v>17</v>
      </c>
      <c r="P1247" t="b">
        <v>1</v>
      </c>
      <c r="Q1247" t="s">
        <v>8276</v>
      </c>
      <c r="R1247" s="6">
        <v>120.24999999999999</v>
      </c>
      <c r="S1247" s="10">
        <f>AVERAGE(E1247/O1247)</f>
        <v>141.47058823529412</v>
      </c>
      <c r="T1247" t="s">
        <v>8325</v>
      </c>
      <c r="U1247" t="s">
        <v>8326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57"/>
        <v>40883.085057870368</v>
      </c>
      <c r="K1248">
        <v>1319245349</v>
      </c>
      <c r="L1248" s="14">
        <f t="shared" si="58"/>
        <v>40838.043391203704</v>
      </c>
      <c r="M1248" s="6">
        <f t="shared" si="59"/>
        <v>45</v>
      </c>
      <c r="N1248" t="b">
        <v>1</v>
      </c>
      <c r="O1248">
        <v>31</v>
      </c>
      <c r="P1248" t="b">
        <v>1</v>
      </c>
      <c r="Q1248" t="s">
        <v>8276</v>
      </c>
      <c r="R1248" s="6">
        <v>117</v>
      </c>
      <c r="S1248" s="10">
        <f>AVERAGE(E1248/O1248)</f>
        <v>75.483870967741936</v>
      </c>
      <c r="T1248" t="s">
        <v>8325</v>
      </c>
      <c r="U1248" t="s">
        <v>8326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57"/>
        <v>41400.292303240742</v>
      </c>
      <c r="K1249">
        <v>1365231655</v>
      </c>
      <c r="L1249" s="14">
        <f t="shared" si="58"/>
        <v>41370.292303240742</v>
      </c>
      <c r="M1249" s="6">
        <f t="shared" si="59"/>
        <v>30</v>
      </c>
      <c r="N1249" t="b">
        <v>1</v>
      </c>
      <c r="O1249">
        <v>50</v>
      </c>
      <c r="P1249" t="b">
        <v>1</v>
      </c>
      <c r="Q1249" t="s">
        <v>8276</v>
      </c>
      <c r="R1249" s="6">
        <v>122.14285714285715</v>
      </c>
      <c r="S1249" s="10">
        <f>AVERAGE(E1249/O1249)</f>
        <v>85.5</v>
      </c>
      <c r="T1249" t="s">
        <v>8325</v>
      </c>
      <c r="U1249" t="s">
        <v>8326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57"/>
        <v>41803.290972222225</v>
      </c>
      <c r="K1250">
        <v>1399563953</v>
      </c>
      <c r="L1250" s="14">
        <f t="shared" si="58"/>
        <v>41767.656863425924</v>
      </c>
      <c r="M1250" s="6">
        <f t="shared" si="59"/>
        <v>36</v>
      </c>
      <c r="N1250" t="b">
        <v>1</v>
      </c>
      <c r="O1250">
        <v>59</v>
      </c>
      <c r="P1250" t="b">
        <v>1</v>
      </c>
      <c r="Q1250" t="s">
        <v>8276</v>
      </c>
      <c r="R1250" s="6">
        <v>151.63999999999999</v>
      </c>
      <c r="S1250" s="10">
        <f>AVERAGE(E1250/O1250)</f>
        <v>64.254237288135599</v>
      </c>
      <c r="T1250" t="s">
        <v>8325</v>
      </c>
      <c r="U1250" t="s">
        <v>8326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57"/>
        <v>41097.74086805556</v>
      </c>
      <c r="K1251">
        <v>1339091211</v>
      </c>
      <c r="L1251" s="14">
        <f t="shared" si="58"/>
        <v>41067.74086805556</v>
      </c>
      <c r="M1251" s="6">
        <f t="shared" si="59"/>
        <v>30</v>
      </c>
      <c r="N1251" t="b">
        <v>1</v>
      </c>
      <c r="O1251">
        <v>81</v>
      </c>
      <c r="P1251" t="b">
        <v>1</v>
      </c>
      <c r="Q1251" t="s">
        <v>8276</v>
      </c>
      <c r="R1251" s="6">
        <v>104.44</v>
      </c>
      <c r="S1251" s="10">
        <f>AVERAGE(E1251/O1251)</f>
        <v>64.46913580246914</v>
      </c>
      <c r="T1251" t="s">
        <v>8325</v>
      </c>
      <c r="U1251" t="s">
        <v>8326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57"/>
        <v>41888.64271990741</v>
      </c>
      <c r="K1252">
        <v>1406129131</v>
      </c>
      <c r="L1252" s="14">
        <f t="shared" si="58"/>
        <v>41843.64271990741</v>
      </c>
      <c r="M1252" s="6">
        <f t="shared" si="59"/>
        <v>45</v>
      </c>
      <c r="N1252" t="b">
        <v>1</v>
      </c>
      <c r="O1252">
        <v>508</v>
      </c>
      <c r="P1252" t="b">
        <v>1</v>
      </c>
      <c r="Q1252" t="s">
        <v>8276</v>
      </c>
      <c r="R1252" s="6">
        <v>200.15333333333331</v>
      </c>
      <c r="S1252" s="10">
        <f>AVERAGE(E1252/O1252)</f>
        <v>118.2007874015748</v>
      </c>
      <c r="T1252" t="s">
        <v>8325</v>
      </c>
      <c r="U1252" t="s">
        <v>8326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57"/>
        <v>40811.814432870371</v>
      </c>
      <c r="K1253">
        <v>1311795167</v>
      </c>
      <c r="L1253" s="14">
        <f t="shared" si="58"/>
        <v>40751.814432870371</v>
      </c>
      <c r="M1253" s="6">
        <f t="shared" si="59"/>
        <v>60</v>
      </c>
      <c r="N1253" t="b">
        <v>1</v>
      </c>
      <c r="O1253">
        <v>74</v>
      </c>
      <c r="P1253" t="b">
        <v>1</v>
      </c>
      <c r="Q1253" t="s">
        <v>8276</v>
      </c>
      <c r="R1253" s="6">
        <v>101.8</v>
      </c>
      <c r="S1253" s="10">
        <f>AVERAGE(E1253/O1253)</f>
        <v>82.540540540540547</v>
      </c>
      <c r="T1253" t="s">
        <v>8325</v>
      </c>
      <c r="U1253" t="s">
        <v>8326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57"/>
        <v>41571.988067129627</v>
      </c>
      <c r="K1254">
        <v>1380238969</v>
      </c>
      <c r="L1254" s="14">
        <f t="shared" si="58"/>
        <v>41543.988067129627</v>
      </c>
      <c r="M1254" s="6">
        <f t="shared" si="59"/>
        <v>28</v>
      </c>
      <c r="N1254" t="b">
        <v>1</v>
      </c>
      <c r="O1254">
        <v>141</v>
      </c>
      <c r="P1254" t="b">
        <v>1</v>
      </c>
      <c r="Q1254" t="s">
        <v>8276</v>
      </c>
      <c r="R1254" s="6">
        <v>137.65714285714284</v>
      </c>
      <c r="S1254" s="10">
        <f>AVERAGE(E1254/O1254)</f>
        <v>34.170212765957444</v>
      </c>
      <c r="T1254" t="s">
        <v>8325</v>
      </c>
      <c r="U1254" t="s">
        <v>8326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57"/>
        <v>41885.783645833333</v>
      </c>
      <c r="K1255">
        <v>1407178107</v>
      </c>
      <c r="L1255" s="14">
        <f t="shared" si="58"/>
        <v>41855.783645833333</v>
      </c>
      <c r="M1255" s="6">
        <f t="shared" si="59"/>
        <v>30</v>
      </c>
      <c r="N1255" t="b">
        <v>1</v>
      </c>
      <c r="O1255">
        <v>711</v>
      </c>
      <c r="P1255" t="b">
        <v>1</v>
      </c>
      <c r="Q1255" t="s">
        <v>8276</v>
      </c>
      <c r="R1255" s="6">
        <v>303833.2</v>
      </c>
      <c r="S1255" s="10">
        <f>AVERAGE(E1255/O1255)</f>
        <v>42.73322081575246</v>
      </c>
      <c r="T1255" t="s">
        <v>8325</v>
      </c>
      <c r="U1255" t="s">
        <v>8326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57"/>
        <v>40544.207638888889</v>
      </c>
      <c r="K1256">
        <v>1288968886</v>
      </c>
      <c r="L1256" s="14">
        <f t="shared" si="58"/>
        <v>40487.621365740742</v>
      </c>
      <c r="M1256" s="6">
        <f t="shared" si="59"/>
        <v>57</v>
      </c>
      <c r="N1256" t="b">
        <v>1</v>
      </c>
      <c r="O1256">
        <v>141</v>
      </c>
      <c r="P1256" t="b">
        <v>1</v>
      </c>
      <c r="Q1256" t="s">
        <v>8276</v>
      </c>
      <c r="R1256" s="6">
        <v>198.85074626865671</v>
      </c>
      <c r="S1256" s="10">
        <f>AVERAGE(E1256/O1256)</f>
        <v>94.489361702127653</v>
      </c>
      <c r="T1256" t="s">
        <v>8325</v>
      </c>
      <c r="U1256" t="s">
        <v>8326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57"/>
        <v>41609.887175925927</v>
      </c>
      <c r="K1257">
        <v>1383337052</v>
      </c>
      <c r="L1257" s="14">
        <f t="shared" si="58"/>
        <v>41579.845509259263</v>
      </c>
      <c r="M1257" s="6">
        <f t="shared" si="59"/>
        <v>30</v>
      </c>
      <c r="N1257" t="b">
        <v>1</v>
      </c>
      <c r="O1257">
        <v>109</v>
      </c>
      <c r="P1257" t="b">
        <v>1</v>
      </c>
      <c r="Q1257" t="s">
        <v>8276</v>
      </c>
      <c r="R1257" s="6">
        <v>202.36666666666667</v>
      </c>
      <c r="S1257" s="10">
        <f>AVERAGE(E1257/O1257)</f>
        <v>55.697247706422019</v>
      </c>
      <c r="T1257" t="s">
        <v>8325</v>
      </c>
      <c r="U1257" t="s">
        <v>8326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57"/>
        <v>40951.919340277782</v>
      </c>
      <c r="K1258">
        <v>1326492231</v>
      </c>
      <c r="L1258" s="14">
        <f t="shared" si="58"/>
        <v>40921.919340277782</v>
      </c>
      <c r="M1258" s="6">
        <f t="shared" si="59"/>
        <v>30</v>
      </c>
      <c r="N1258" t="b">
        <v>1</v>
      </c>
      <c r="O1258">
        <v>361</v>
      </c>
      <c r="P1258" t="b">
        <v>1</v>
      </c>
      <c r="Q1258" t="s">
        <v>8276</v>
      </c>
      <c r="R1258" s="6">
        <v>117.96376666666666</v>
      </c>
      <c r="S1258" s="10">
        <f>AVERAGE(E1258/O1258)</f>
        <v>98.030831024930734</v>
      </c>
      <c r="T1258" t="s">
        <v>8325</v>
      </c>
      <c r="U1258" t="s">
        <v>8326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57"/>
        <v>40636.043865740743</v>
      </c>
      <c r="K1259">
        <v>1297562590</v>
      </c>
      <c r="L1259" s="14">
        <f t="shared" si="58"/>
        <v>40587.085532407407</v>
      </c>
      <c r="M1259" s="6">
        <f t="shared" si="59"/>
        <v>49</v>
      </c>
      <c r="N1259" t="b">
        <v>1</v>
      </c>
      <c r="O1259">
        <v>176</v>
      </c>
      <c r="P1259" t="b">
        <v>1</v>
      </c>
      <c r="Q1259" t="s">
        <v>8276</v>
      </c>
      <c r="R1259" s="6">
        <v>294.72727272727275</v>
      </c>
      <c r="S1259" s="10">
        <f>AVERAGE(E1259/O1259)</f>
        <v>92.102272727272734</v>
      </c>
      <c r="T1259" t="s">
        <v>8325</v>
      </c>
      <c r="U1259" t="s">
        <v>8326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57"/>
        <v>41517.611250000002</v>
      </c>
      <c r="K1260">
        <v>1375368012</v>
      </c>
      <c r="L1260" s="14">
        <f t="shared" si="58"/>
        <v>41487.611250000002</v>
      </c>
      <c r="M1260" s="6">
        <f t="shared" si="59"/>
        <v>30</v>
      </c>
      <c r="N1260" t="b">
        <v>1</v>
      </c>
      <c r="O1260">
        <v>670</v>
      </c>
      <c r="P1260" t="b">
        <v>1</v>
      </c>
      <c r="Q1260" t="s">
        <v>8276</v>
      </c>
      <c r="R1260" s="6">
        <v>213.14633333333336</v>
      </c>
      <c r="S1260" s="10">
        <f>AVERAGE(E1260/O1260)</f>
        <v>38.175462686567165</v>
      </c>
      <c r="T1260" t="s">
        <v>8325</v>
      </c>
      <c r="U1260" t="s">
        <v>8326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57"/>
        <v>41799.165972222225</v>
      </c>
      <c r="K1261">
        <v>1399504664</v>
      </c>
      <c r="L1261" s="14">
        <f t="shared" si="58"/>
        <v>41766.970648148148</v>
      </c>
      <c r="M1261" s="6">
        <f t="shared" si="59"/>
        <v>33</v>
      </c>
      <c r="N1261" t="b">
        <v>1</v>
      </c>
      <c r="O1261">
        <v>96</v>
      </c>
      <c r="P1261" t="b">
        <v>1</v>
      </c>
      <c r="Q1261" t="s">
        <v>8276</v>
      </c>
      <c r="R1261" s="6">
        <v>104.24</v>
      </c>
      <c r="S1261" s="10">
        <f>AVERAGE(E1261/O1261)</f>
        <v>27.145833333333332</v>
      </c>
      <c r="T1261" t="s">
        <v>8325</v>
      </c>
      <c r="U1261" t="s">
        <v>8326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57"/>
        <v>41696.842824074076</v>
      </c>
      <c r="K1262">
        <v>1390853620</v>
      </c>
      <c r="L1262" s="14">
        <f t="shared" si="58"/>
        <v>41666.842824074076</v>
      </c>
      <c r="M1262" s="6">
        <f t="shared" si="59"/>
        <v>30</v>
      </c>
      <c r="N1262" t="b">
        <v>1</v>
      </c>
      <c r="O1262">
        <v>74</v>
      </c>
      <c r="P1262" t="b">
        <v>1</v>
      </c>
      <c r="Q1262" t="s">
        <v>8276</v>
      </c>
      <c r="R1262" s="6">
        <v>113.66666666666667</v>
      </c>
      <c r="S1262" s="10">
        <f>AVERAGE(E1262/O1262)</f>
        <v>50.689189189189186</v>
      </c>
      <c r="T1262" t="s">
        <v>8325</v>
      </c>
      <c r="U1262" t="s">
        <v>8326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57"/>
        <v>41668.342905092592</v>
      </c>
      <c r="K1263">
        <v>1388391227</v>
      </c>
      <c r="L1263" s="14">
        <f t="shared" si="58"/>
        <v>41638.342905092592</v>
      </c>
      <c r="M1263" s="6">
        <f t="shared" si="59"/>
        <v>30</v>
      </c>
      <c r="N1263" t="b">
        <v>1</v>
      </c>
      <c r="O1263">
        <v>52</v>
      </c>
      <c r="P1263" t="b">
        <v>1</v>
      </c>
      <c r="Q1263" t="s">
        <v>8276</v>
      </c>
      <c r="R1263" s="6">
        <v>101.25</v>
      </c>
      <c r="S1263" s="10">
        <f>AVERAGE(E1263/O1263)</f>
        <v>38.942307692307693</v>
      </c>
      <c r="T1263" t="s">
        <v>8325</v>
      </c>
      <c r="U1263" t="s">
        <v>8326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57"/>
        <v>41686.762638888889</v>
      </c>
      <c r="K1264">
        <v>1389982692</v>
      </c>
      <c r="L1264" s="14">
        <f t="shared" si="58"/>
        <v>41656.762638888889</v>
      </c>
      <c r="M1264" s="6">
        <f t="shared" si="59"/>
        <v>30</v>
      </c>
      <c r="N1264" t="b">
        <v>1</v>
      </c>
      <c r="O1264">
        <v>105</v>
      </c>
      <c r="P1264" t="b">
        <v>1</v>
      </c>
      <c r="Q1264" t="s">
        <v>8276</v>
      </c>
      <c r="R1264" s="6">
        <v>125.41538461538462</v>
      </c>
      <c r="S1264" s="10">
        <f>AVERAGE(E1264/O1264)</f>
        <v>77.638095238095232</v>
      </c>
      <c r="T1264" t="s">
        <v>8325</v>
      </c>
      <c r="U1264" t="s">
        <v>8326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57"/>
        <v>41727.041666666664</v>
      </c>
      <c r="K1265">
        <v>1393034470</v>
      </c>
      <c r="L1265" s="14">
        <f t="shared" si="58"/>
        <v>41692.084143518521</v>
      </c>
      <c r="M1265" s="6">
        <f t="shared" si="59"/>
        <v>35</v>
      </c>
      <c r="N1265" t="b">
        <v>1</v>
      </c>
      <c r="O1265">
        <v>41</v>
      </c>
      <c r="P1265" t="b">
        <v>1</v>
      </c>
      <c r="Q1265" t="s">
        <v>8276</v>
      </c>
      <c r="R1265" s="6">
        <v>119</v>
      </c>
      <c r="S1265" s="10">
        <f>AVERAGE(E1265/O1265)</f>
        <v>43.536585365853661</v>
      </c>
      <c r="T1265" t="s">
        <v>8325</v>
      </c>
      <c r="U1265" t="s">
        <v>8326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57"/>
        <v>41576.662997685184</v>
      </c>
      <c r="K1266">
        <v>1380556483</v>
      </c>
      <c r="L1266" s="14">
        <f t="shared" si="58"/>
        <v>41547.662997685184</v>
      </c>
      <c r="M1266" s="6">
        <f t="shared" si="59"/>
        <v>29</v>
      </c>
      <c r="N1266" t="b">
        <v>1</v>
      </c>
      <c r="O1266">
        <v>34</v>
      </c>
      <c r="P1266" t="b">
        <v>1</v>
      </c>
      <c r="Q1266" t="s">
        <v>8276</v>
      </c>
      <c r="R1266" s="6">
        <v>166.46153846153845</v>
      </c>
      <c r="S1266" s="10">
        <f>AVERAGE(E1266/O1266)</f>
        <v>31.823529411764707</v>
      </c>
      <c r="T1266" t="s">
        <v>8325</v>
      </c>
      <c r="U1266" t="s">
        <v>8326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57"/>
        <v>40512.655266203699</v>
      </c>
      <c r="K1267">
        <v>1287071015</v>
      </c>
      <c r="L1267" s="14">
        <f t="shared" si="58"/>
        <v>40465.655266203699</v>
      </c>
      <c r="M1267" s="6">
        <f t="shared" si="59"/>
        <v>47</v>
      </c>
      <c r="N1267" t="b">
        <v>1</v>
      </c>
      <c r="O1267">
        <v>66</v>
      </c>
      <c r="P1267" t="b">
        <v>1</v>
      </c>
      <c r="Q1267" t="s">
        <v>8276</v>
      </c>
      <c r="R1267" s="6">
        <v>119.14771428571429</v>
      </c>
      <c r="S1267" s="10">
        <f>AVERAGE(E1267/O1267)</f>
        <v>63.184393939393942</v>
      </c>
      <c r="T1267" t="s">
        <v>8325</v>
      </c>
      <c r="U1267" t="s">
        <v>8326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57"/>
        <v>41650.87667824074</v>
      </c>
      <c r="K1268">
        <v>1386882145</v>
      </c>
      <c r="L1268" s="14">
        <f t="shared" si="58"/>
        <v>41620.87667824074</v>
      </c>
      <c r="M1268" s="6">
        <f t="shared" si="59"/>
        <v>30</v>
      </c>
      <c r="N1268" t="b">
        <v>1</v>
      </c>
      <c r="O1268">
        <v>50</v>
      </c>
      <c r="P1268" t="b">
        <v>1</v>
      </c>
      <c r="Q1268" t="s">
        <v>8276</v>
      </c>
      <c r="R1268" s="6">
        <v>100.47368421052632</v>
      </c>
      <c r="S1268" s="10">
        <f>AVERAGE(E1268/O1268)</f>
        <v>190.9</v>
      </c>
      <c r="T1268" t="s">
        <v>8325</v>
      </c>
      <c r="U1268" t="s">
        <v>8326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57"/>
        <v>41479.585162037038</v>
      </c>
      <c r="K1269">
        <v>1372082558</v>
      </c>
      <c r="L1269" s="14">
        <f t="shared" si="58"/>
        <v>41449.585162037038</v>
      </c>
      <c r="M1269" s="6">
        <f t="shared" si="59"/>
        <v>30</v>
      </c>
      <c r="N1269" t="b">
        <v>1</v>
      </c>
      <c r="O1269">
        <v>159</v>
      </c>
      <c r="P1269" t="b">
        <v>1</v>
      </c>
      <c r="Q1269" t="s">
        <v>8276</v>
      </c>
      <c r="R1269" s="6">
        <v>101.8</v>
      </c>
      <c r="S1269" s="10">
        <f>AVERAGE(E1269/O1269)</f>
        <v>140.85534591194968</v>
      </c>
      <c r="T1269" t="s">
        <v>8325</v>
      </c>
      <c r="U1269" t="s">
        <v>8326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57"/>
        <v>41537.845451388886</v>
      </c>
      <c r="K1270">
        <v>1377116247</v>
      </c>
      <c r="L1270" s="14">
        <f t="shared" si="58"/>
        <v>41507.845451388886</v>
      </c>
      <c r="M1270" s="6">
        <f t="shared" si="59"/>
        <v>30</v>
      </c>
      <c r="N1270" t="b">
        <v>1</v>
      </c>
      <c r="O1270">
        <v>182</v>
      </c>
      <c r="P1270" t="b">
        <v>1</v>
      </c>
      <c r="Q1270" t="s">
        <v>8276</v>
      </c>
      <c r="R1270" s="6">
        <v>116.66666666666667</v>
      </c>
      <c r="S1270" s="10">
        <f>AVERAGE(E1270/O1270)</f>
        <v>76.92307692307692</v>
      </c>
      <c r="T1270" t="s">
        <v>8325</v>
      </c>
      <c r="U1270" t="s">
        <v>8326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57"/>
        <v>42476</v>
      </c>
      <c r="K1271">
        <v>1458157512</v>
      </c>
      <c r="L1271" s="14">
        <f t="shared" si="58"/>
        <v>42445.823055555549</v>
      </c>
      <c r="M1271" s="6">
        <f t="shared" si="59"/>
        <v>31</v>
      </c>
      <c r="N1271" t="b">
        <v>1</v>
      </c>
      <c r="O1271">
        <v>206</v>
      </c>
      <c r="P1271" t="b">
        <v>1</v>
      </c>
      <c r="Q1271" t="s">
        <v>8276</v>
      </c>
      <c r="R1271" s="6">
        <v>108.64893617021276</v>
      </c>
      <c r="S1271" s="10">
        <f>AVERAGE(E1271/O1271)</f>
        <v>99.15533980582525</v>
      </c>
      <c r="T1271" t="s">
        <v>8325</v>
      </c>
      <c r="U1271" t="s">
        <v>8326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57"/>
        <v>40993.815300925926</v>
      </c>
      <c r="K1272">
        <v>1327523642</v>
      </c>
      <c r="L1272" s="14">
        <f t="shared" si="58"/>
        <v>40933.856967592597</v>
      </c>
      <c r="M1272" s="6">
        <f t="shared" si="59"/>
        <v>60</v>
      </c>
      <c r="N1272" t="b">
        <v>1</v>
      </c>
      <c r="O1272">
        <v>169</v>
      </c>
      <c r="P1272" t="b">
        <v>1</v>
      </c>
      <c r="Q1272" t="s">
        <v>8276</v>
      </c>
      <c r="R1272" s="6">
        <v>114.72</v>
      </c>
      <c r="S1272" s="10">
        <f>AVERAGE(E1272/O1272)</f>
        <v>67.881656804733723</v>
      </c>
      <c r="T1272" t="s">
        <v>8325</v>
      </c>
      <c r="U1272" t="s">
        <v>8326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57"/>
        <v>41591.725219907406</v>
      </c>
      <c r="K1273">
        <v>1381767859</v>
      </c>
      <c r="L1273" s="14">
        <f t="shared" si="58"/>
        <v>41561.683553240742</v>
      </c>
      <c r="M1273" s="6">
        <f t="shared" si="59"/>
        <v>30</v>
      </c>
      <c r="N1273" t="b">
        <v>1</v>
      </c>
      <c r="O1273">
        <v>31</v>
      </c>
      <c r="P1273" t="b">
        <v>1</v>
      </c>
      <c r="Q1273" t="s">
        <v>8276</v>
      </c>
      <c r="R1273" s="6">
        <v>101.8</v>
      </c>
      <c r="S1273" s="10">
        <f>AVERAGE(E1273/O1273)</f>
        <v>246.29032258064515</v>
      </c>
      <c r="T1273" t="s">
        <v>8325</v>
      </c>
      <c r="U1273" t="s">
        <v>8326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57"/>
        <v>40344.166666666664</v>
      </c>
      <c r="K1274">
        <v>1270576379</v>
      </c>
      <c r="L1274" s="14">
        <f t="shared" si="58"/>
        <v>40274.745127314818</v>
      </c>
      <c r="M1274" s="6">
        <f t="shared" si="59"/>
        <v>70</v>
      </c>
      <c r="N1274" t="b">
        <v>1</v>
      </c>
      <c r="O1274">
        <v>28</v>
      </c>
      <c r="P1274" t="b">
        <v>1</v>
      </c>
      <c r="Q1274" t="s">
        <v>8276</v>
      </c>
      <c r="R1274" s="6">
        <v>106</v>
      </c>
      <c r="S1274" s="10">
        <f>AVERAGE(E1274/O1274)</f>
        <v>189.28571428571428</v>
      </c>
      <c r="T1274" t="s">
        <v>8325</v>
      </c>
      <c r="U1274" t="s">
        <v>8326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57"/>
        <v>41882.730219907404</v>
      </c>
      <c r="K1275">
        <v>1406914291</v>
      </c>
      <c r="L1275" s="14">
        <f t="shared" si="58"/>
        <v>41852.730219907404</v>
      </c>
      <c r="M1275" s="6">
        <f t="shared" si="59"/>
        <v>30</v>
      </c>
      <c r="N1275" t="b">
        <v>1</v>
      </c>
      <c r="O1275">
        <v>54</v>
      </c>
      <c r="P1275" t="b">
        <v>1</v>
      </c>
      <c r="Q1275" t="s">
        <v>8276</v>
      </c>
      <c r="R1275" s="6">
        <v>103.49999999999999</v>
      </c>
      <c r="S1275" s="10">
        <f>AVERAGE(E1275/O1275)</f>
        <v>76.666666666666671</v>
      </c>
      <c r="T1275" t="s">
        <v>8325</v>
      </c>
      <c r="U1275" t="s">
        <v>8326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57"/>
        <v>41151.690104166664</v>
      </c>
      <c r="K1276">
        <v>1343320425</v>
      </c>
      <c r="L1276" s="14">
        <f t="shared" si="58"/>
        <v>41116.690104166664</v>
      </c>
      <c r="M1276" s="6">
        <f t="shared" si="59"/>
        <v>35</v>
      </c>
      <c r="N1276" t="b">
        <v>1</v>
      </c>
      <c r="O1276">
        <v>467</v>
      </c>
      <c r="P1276" t="b">
        <v>1</v>
      </c>
      <c r="Q1276" t="s">
        <v>8276</v>
      </c>
      <c r="R1276" s="6">
        <v>154.97535999999999</v>
      </c>
      <c r="S1276" s="10">
        <f>AVERAGE(E1276/O1276)</f>
        <v>82.963254817987149</v>
      </c>
      <c r="T1276" t="s">
        <v>8325</v>
      </c>
      <c r="U1276" t="s">
        <v>8326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57"/>
        <v>41493.867905092593</v>
      </c>
      <c r="K1277">
        <v>1372884587</v>
      </c>
      <c r="L1277" s="14">
        <f t="shared" si="58"/>
        <v>41458.867905092593</v>
      </c>
      <c r="M1277" s="6">
        <f t="shared" si="59"/>
        <v>35</v>
      </c>
      <c r="N1277" t="b">
        <v>1</v>
      </c>
      <c r="O1277">
        <v>389</v>
      </c>
      <c r="P1277" t="b">
        <v>1</v>
      </c>
      <c r="Q1277" t="s">
        <v>8276</v>
      </c>
      <c r="R1277" s="6">
        <v>162.14066666666668</v>
      </c>
      <c r="S1277" s="10">
        <f>AVERAGE(E1277/O1277)</f>
        <v>62.522107969151669</v>
      </c>
      <c r="T1277" t="s">
        <v>8325</v>
      </c>
      <c r="U1277" t="s">
        <v>8326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57"/>
        <v>40057.166666666664</v>
      </c>
      <c r="K1278">
        <v>1247504047</v>
      </c>
      <c r="L1278" s="14">
        <f t="shared" si="58"/>
        <v>40007.704247685186</v>
      </c>
      <c r="M1278" s="6">
        <f t="shared" si="59"/>
        <v>50</v>
      </c>
      <c r="N1278" t="b">
        <v>1</v>
      </c>
      <c r="O1278">
        <v>68</v>
      </c>
      <c r="P1278" t="b">
        <v>1</v>
      </c>
      <c r="Q1278" t="s">
        <v>8276</v>
      </c>
      <c r="R1278" s="6">
        <v>104.42100000000001</v>
      </c>
      <c r="S1278" s="10">
        <f>AVERAGE(E1278/O1278)</f>
        <v>46.06808823529412</v>
      </c>
      <c r="T1278" t="s">
        <v>8325</v>
      </c>
      <c r="U1278" t="s">
        <v>8326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57"/>
        <v>41156.561886574076</v>
      </c>
      <c r="K1279">
        <v>1343741347</v>
      </c>
      <c r="L1279" s="14">
        <f t="shared" si="58"/>
        <v>41121.561886574076</v>
      </c>
      <c r="M1279" s="6">
        <f t="shared" si="59"/>
        <v>35</v>
      </c>
      <c r="N1279" t="b">
        <v>1</v>
      </c>
      <c r="O1279">
        <v>413</v>
      </c>
      <c r="P1279" t="b">
        <v>1</v>
      </c>
      <c r="Q1279" t="s">
        <v>8276</v>
      </c>
      <c r="R1279" s="6">
        <v>106.12433333333333</v>
      </c>
      <c r="S1279" s="10">
        <f>AVERAGE(E1279/O1279)</f>
        <v>38.543946731234868</v>
      </c>
      <c r="T1279" t="s">
        <v>8325</v>
      </c>
      <c r="U1279" t="s">
        <v>8326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57"/>
        <v>41815.083333333336</v>
      </c>
      <c r="K1280">
        <v>1401196766</v>
      </c>
      <c r="L1280" s="14">
        <f t="shared" si="58"/>
        <v>41786.555162037039</v>
      </c>
      <c r="M1280" s="6">
        <f t="shared" si="59"/>
        <v>29</v>
      </c>
      <c r="N1280" t="b">
        <v>1</v>
      </c>
      <c r="O1280">
        <v>190</v>
      </c>
      <c r="P1280" t="b">
        <v>1</v>
      </c>
      <c r="Q1280" t="s">
        <v>8276</v>
      </c>
      <c r="R1280" s="6">
        <v>154.93846153846152</v>
      </c>
      <c r="S1280" s="10">
        <f>AVERAGE(E1280/O1280)</f>
        <v>53.005263157894738</v>
      </c>
      <c r="T1280" t="s">
        <v>8325</v>
      </c>
      <c r="U1280" t="s">
        <v>8326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57"/>
        <v>41722.057523148149</v>
      </c>
      <c r="K1281">
        <v>1392171770</v>
      </c>
      <c r="L1281" s="14">
        <f t="shared" si="58"/>
        <v>41682.099189814813</v>
      </c>
      <c r="M1281" s="6">
        <f t="shared" si="59"/>
        <v>40</v>
      </c>
      <c r="N1281" t="b">
        <v>1</v>
      </c>
      <c r="O1281">
        <v>189</v>
      </c>
      <c r="P1281" t="b">
        <v>1</v>
      </c>
      <c r="Q1281" t="s">
        <v>8276</v>
      </c>
      <c r="R1281" s="6">
        <v>110.77157238734421</v>
      </c>
      <c r="S1281" s="10">
        <f>AVERAGE(E1281/O1281)</f>
        <v>73.355396825396824</v>
      </c>
      <c r="T1281" t="s">
        <v>8325</v>
      </c>
      <c r="U1281" t="s">
        <v>8326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57"/>
        <v>40603.757569444446</v>
      </c>
      <c r="K1282">
        <v>1291227054</v>
      </c>
      <c r="L1282" s="14">
        <f t="shared" si="58"/>
        <v>40513.757569444446</v>
      </c>
      <c r="M1282" s="6">
        <f t="shared" si="59"/>
        <v>90</v>
      </c>
      <c r="N1282" t="b">
        <v>1</v>
      </c>
      <c r="O1282">
        <v>130</v>
      </c>
      <c r="P1282" t="b">
        <v>1</v>
      </c>
      <c r="Q1282" t="s">
        <v>8276</v>
      </c>
      <c r="R1282" s="6">
        <v>110.91186666666665</v>
      </c>
      <c r="S1282" s="10">
        <f>AVERAGE(E1282/O1282)</f>
        <v>127.97523076923076</v>
      </c>
      <c r="T1282" t="s">
        <v>8325</v>
      </c>
      <c r="U1282" t="s">
        <v>8326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60">(((I1283/60)/60)/24)+DATE(1970,1,1)</f>
        <v>41483.743472222224</v>
      </c>
      <c r="K1283">
        <v>1373305836</v>
      </c>
      <c r="L1283" s="14">
        <f t="shared" ref="L1283:L1346" si="61">(((K1283/60)/60)/24)+DATE(1970,1,1)</f>
        <v>41463.743472222224</v>
      </c>
      <c r="M1283" s="6">
        <f t="shared" ref="M1283:M1346" si="62">_xlfn.DAYS(J:J,L:L)</f>
        <v>20</v>
      </c>
      <c r="N1283" t="b">
        <v>1</v>
      </c>
      <c r="O1283">
        <v>74</v>
      </c>
      <c r="P1283" t="b">
        <v>1</v>
      </c>
      <c r="Q1283" t="s">
        <v>8276</v>
      </c>
      <c r="R1283" s="6">
        <v>110.71428571428572</v>
      </c>
      <c r="S1283" s="10">
        <f>AVERAGE(E1283/O1283)</f>
        <v>104.72972972972973</v>
      </c>
      <c r="T1283" t="s">
        <v>8325</v>
      </c>
      <c r="U1283" t="s">
        <v>8326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60"/>
        <v>41617.207638888889</v>
      </c>
      <c r="K1284">
        <v>1383909855</v>
      </c>
      <c r="L1284" s="14">
        <f t="shared" si="61"/>
        <v>41586.475173611114</v>
      </c>
      <c r="M1284" s="6">
        <f t="shared" si="62"/>
        <v>31</v>
      </c>
      <c r="N1284" t="b">
        <v>1</v>
      </c>
      <c r="O1284">
        <v>274</v>
      </c>
      <c r="P1284" t="b">
        <v>1</v>
      </c>
      <c r="Q1284" t="s">
        <v>8276</v>
      </c>
      <c r="R1284" s="6">
        <v>123.61333333333333</v>
      </c>
      <c r="S1284" s="10">
        <f>AVERAGE(E1284/O1284)</f>
        <v>67.671532846715323</v>
      </c>
      <c r="T1284" t="s">
        <v>8325</v>
      </c>
      <c r="U1284" t="s">
        <v>8326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60"/>
        <v>41344.166666666664</v>
      </c>
      <c r="K1285">
        <v>1360948389</v>
      </c>
      <c r="L1285" s="14">
        <f t="shared" si="61"/>
        <v>41320.717465277776</v>
      </c>
      <c r="M1285" s="6">
        <f t="shared" si="62"/>
        <v>24</v>
      </c>
      <c r="N1285" t="b">
        <v>1</v>
      </c>
      <c r="O1285">
        <v>22</v>
      </c>
      <c r="P1285" t="b">
        <v>1</v>
      </c>
      <c r="Q1285" t="s">
        <v>8276</v>
      </c>
      <c r="R1285" s="6">
        <v>211.05</v>
      </c>
      <c r="S1285" s="10">
        <f>AVERAGE(E1285/O1285)</f>
        <v>95.931818181818187</v>
      </c>
      <c r="T1285" t="s">
        <v>8325</v>
      </c>
      <c r="U1285" t="s">
        <v>8326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60"/>
        <v>42735.707638888889</v>
      </c>
      <c r="K1286">
        <v>1481175482</v>
      </c>
      <c r="L1286" s="14">
        <f t="shared" si="61"/>
        <v>42712.23474537037</v>
      </c>
      <c r="M1286" s="6">
        <f t="shared" si="62"/>
        <v>23</v>
      </c>
      <c r="N1286" t="b">
        <v>0</v>
      </c>
      <c r="O1286">
        <v>31</v>
      </c>
      <c r="P1286" t="b">
        <v>1</v>
      </c>
      <c r="Q1286" t="s">
        <v>8271</v>
      </c>
      <c r="R1286" s="6">
        <v>101</v>
      </c>
      <c r="S1286" s="10">
        <f>AVERAGE(E1286/O1286)</f>
        <v>65.161290322580641</v>
      </c>
      <c r="T1286" t="s">
        <v>8317</v>
      </c>
      <c r="U1286" t="s">
        <v>8318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60"/>
        <v>42175.583043981482</v>
      </c>
      <c r="K1287">
        <v>1433512775</v>
      </c>
      <c r="L1287" s="14">
        <f t="shared" si="61"/>
        <v>42160.583043981482</v>
      </c>
      <c r="M1287" s="6">
        <f t="shared" si="62"/>
        <v>15</v>
      </c>
      <c r="N1287" t="b">
        <v>0</v>
      </c>
      <c r="O1287">
        <v>63</v>
      </c>
      <c r="P1287" t="b">
        <v>1</v>
      </c>
      <c r="Q1287" t="s">
        <v>8271</v>
      </c>
      <c r="R1287" s="6">
        <v>101.64999999999999</v>
      </c>
      <c r="S1287" s="10">
        <f>AVERAGE(E1287/O1287)</f>
        <v>32.269841269841272</v>
      </c>
      <c r="T1287" t="s">
        <v>8317</v>
      </c>
      <c r="U1287" t="s">
        <v>8318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60"/>
        <v>42052.583333333328</v>
      </c>
      <c r="K1288">
        <v>1423041227</v>
      </c>
      <c r="L1288" s="14">
        <f t="shared" si="61"/>
        <v>42039.384571759263</v>
      </c>
      <c r="M1288" s="6">
        <f t="shared" si="62"/>
        <v>13</v>
      </c>
      <c r="N1288" t="b">
        <v>0</v>
      </c>
      <c r="O1288">
        <v>20</v>
      </c>
      <c r="P1288" t="b">
        <v>1</v>
      </c>
      <c r="Q1288" t="s">
        <v>8271</v>
      </c>
      <c r="R1288" s="6">
        <v>108.33333333333333</v>
      </c>
      <c r="S1288" s="10">
        <f>AVERAGE(E1288/O1288)</f>
        <v>81.25</v>
      </c>
      <c r="T1288" t="s">
        <v>8317</v>
      </c>
      <c r="U1288" t="s">
        <v>8318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60"/>
        <v>42167.621018518519</v>
      </c>
      <c r="K1289">
        <v>1428936856</v>
      </c>
      <c r="L1289" s="14">
        <f t="shared" si="61"/>
        <v>42107.621018518519</v>
      </c>
      <c r="M1289" s="6">
        <f t="shared" si="62"/>
        <v>60</v>
      </c>
      <c r="N1289" t="b">
        <v>0</v>
      </c>
      <c r="O1289">
        <v>25</v>
      </c>
      <c r="P1289" t="b">
        <v>1</v>
      </c>
      <c r="Q1289" t="s">
        <v>8271</v>
      </c>
      <c r="R1289" s="6">
        <v>242</v>
      </c>
      <c r="S1289" s="10">
        <f>AVERAGE(E1289/O1289)</f>
        <v>24.2</v>
      </c>
      <c r="T1289" t="s">
        <v>8317</v>
      </c>
      <c r="U1289" t="s">
        <v>8318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60"/>
        <v>42592.166666666672</v>
      </c>
      <c r="K1290">
        <v>1468122163</v>
      </c>
      <c r="L1290" s="14">
        <f t="shared" si="61"/>
        <v>42561.154664351852</v>
      </c>
      <c r="M1290" s="6">
        <f t="shared" si="62"/>
        <v>31</v>
      </c>
      <c r="N1290" t="b">
        <v>0</v>
      </c>
      <c r="O1290">
        <v>61</v>
      </c>
      <c r="P1290" t="b">
        <v>1</v>
      </c>
      <c r="Q1290" t="s">
        <v>8271</v>
      </c>
      <c r="R1290" s="6">
        <v>100.44999999999999</v>
      </c>
      <c r="S1290" s="10">
        <f>AVERAGE(E1290/O1290)</f>
        <v>65.868852459016395</v>
      </c>
      <c r="T1290" t="s">
        <v>8317</v>
      </c>
      <c r="U1290" t="s">
        <v>8318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60"/>
        <v>42739.134780092587</v>
      </c>
      <c r="K1291">
        <v>1480907645</v>
      </c>
      <c r="L1291" s="14">
        <f t="shared" si="61"/>
        <v>42709.134780092587</v>
      </c>
      <c r="M1291" s="6">
        <f t="shared" si="62"/>
        <v>30</v>
      </c>
      <c r="N1291" t="b">
        <v>0</v>
      </c>
      <c r="O1291">
        <v>52</v>
      </c>
      <c r="P1291" t="b">
        <v>1</v>
      </c>
      <c r="Q1291" t="s">
        <v>8271</v>
      </c>
      <c r="R1291" s="6">
        <v>125.06666666666666</v>
      </c>
      <c r="S1291" s="10">
        <f>AVERAGE(E1291/O1291)</f>
        <v>36.07692307692308</v>
      </c>
      <c r="T1291" t="s">
        <v>8317</v>
      </c>
      <c r="U1291" t="s">
        <v>8318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60"/>
        <v>42117.290972222225</v>
      </c>
      <c r="K1292">
        <v>1427121931</v>
      </c>
      <c r="L1292" s="14">
        <f t="shared" si="61"/>
        <v>42086.614942129629</v>
      </c>
      <c r="M1292" s="6">
        <f t="shared" si="62"/>
        <v>31</v>
      </c>
      <c r="N1292" t="b">
        <v>0</v>
      </c>
      <c r="O1292">
        <v>86</v>
      </c>
      <c r="P1292" t="b">
        <v>1</v>
      </c>
      <c r="Q1292" t="s">
        <v>8271</v>
      </c>
      <c r="R1292" s="6">
        <v>108.57142857142857</v>
      </c>
      <c r="S1292" s="10">
        <f>AVERAGE(E1292/O1292)</f>
        <v>44.186046511627907</v>
      </c>
      <c r="T1292" t="s">
        <v>8317</v>
      </c>
      <c r="U1292" t="s">
        <v>8318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60"/>
        <v>42101.291666666672</v>
      </c>
      <c r="K1293">
        <v>1425224391</v>
      </c>
      <c r="L1293" s="14">
        <f t="shared" si="61"/>
        <v>42064.652673611112</v>
      </c>
      <c r="M1293" s="6">
        <f t="shared" si="62"/>
        <v>37</v>
      </c>
      <c r="N1293" t="b">
        <v>0</v>
      </c>
      <c r="O1293">
        <v>42</v>
      </c>
      <c r="P1293" t="b">
        <v>1</v>
      </c>
      <c r="Q1293" t="s">
        <v>8271</v>
      </c>
      <c r="R1293" s="6">
        <v>145.70000000000002</v>
      </c>
      <c r="S1293" s="10">
        <f>AVERAGE(E1293/O1293)</f>
        <v>104.07142857142857</v>
      </c>
      <c r="T1293" t="s">
        <v>8317</v>
      </c>
      <c r="U1293" t="s">
        <v>8318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60"/>
        <v>42283.957638888889</v>
      </c>
      <c r="K1294">
        <v>1441822828</v>
      </c>
      <c r="L1294" s="14">
        <f t="shared" si="61"/>
        <v>42256.764212962968</v>
      </c>
      <c r="M1294" s="6">
        <f t="shared" si="62"/>
        <v>27</v>
      </c>
      <c r="N1294" t="b">
        <v>0</v>
      </c>
      <c r="O1294">
        <v>52</v>
      </c>
      <c r="P1294" t="b">
        <v>1</v>
      </c>
      <c r="Q1294" t="s">
        <v>8271</v>
      </c>
      <c r="R1294" s="6">
        <v>110.00000000000001</v>
      </c>
      <c r="S1294" s="10">
        <f>AVERAGE(E1294/O1294)</f>
        <v>35.96153846153846</v>
      </c>
      <c r="T1294" t="s">
        <v>8317</v>
      </c>
      <c r="U1294" t="s">
        <v>8318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60"/>
        <v>42322.742719907401</v>
      </c>
      <c r="K1295">
        <v>1444927771</v>
      </c>
      <c r="L1295" s="14">
        <f t="shared" si="61"/>
        <v>42292.701053240744</v>
      </c>
      <c r="M1295" s="6">
        <f t="shared" si="62"/>
        <v>30</v>
      </c>
      <c r="N1295" t="b">
        <v>0</v>
      </c>
      <c r="O1295">
        <v>120</v>
      </c>
      <c r="P1295" t="b">
        <v>1</v>
      </c>
      <c r="Q1295" t="s">
        <v>8271</v>
      </c>
      <c r="R1295" s="6">
        <v>102.23333333333333</v>
      </c>
      <c r="S1295" s="10">
        <f>AVERAGE(E1295/O1295)</f>
        <v>127.79166666666667</v>
      </c>
      <c r="T1295" t="s">
        <v>8317</v>
      </c>
      <c r="U1295" t="s">
        <v>8318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60"/>
        <v>42296.458333333328</v>
      </c>
      <c r="K1296">
        <v>1443696797</v>
      </c>
      <c r="L1296" s="14">
        <f t="shared" si="61"/>
        <v>42278.453668981485</v>
      </c>
      <c r="M1296" s="6">
        <f t="shared" si="62"/>
        <v>18</v>
      </c>
      <c r="N1296" t="b">
        <v>0</v>
      </c>
      <c r="O1296">
        <v>22</v>
      </c>
      <c r="P1296" t="b">
        <v>1</v>
      </c>
      <c r="Q1296" t="s">
        <v>8271</v>
      </c>
      <c r="R1296" s="6">
        <v>122</v>
      </c>
      <c r="S1296" s="10">
        <f>AVERAGE(E1296/O1296)</f>
        <v>27.727272727272727</v>
      </c>
      <c r="T1296" t="s">
        <v>8317</v>
      </c>
      <c r="U1296" t="s">
        <v>8318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60"/>
        <v>42214.708333333328</v>
      </c>
      <c r="K1297">
        <v>1435585497</v>
      </c>
      <c r="L1297" s="14">
        <f t="shared" si="61"/>
        <v>42184.572881944448</v>
      </c>
      <c r="M1297" s="6">
        <f t="shared" si="62"/>
        <v>30</v>
      </c>
      <c r="N1297" t="b">
        <v>0</v>
      </c>
      <c r="O1297">
        <v>64</v>
      </c>
      <c r="P1297" t="b">
        <v>1</v>
      </c>
      <c r="Q1297" t="s">
        <v>8271</v>
      </c>
      <c r="R1297" s="6">
        <v>101.96000000000001</v>
      </c>
      <c r="S1297" s="10">
        <f>AVERAGE(E1297/O1297)</f>
        <v>39.828125</v>
      </c>
      <c r="T1297" t="s">
        <v>8317</v>
      </c>
      <c r="U1297" t="s">
        <v>8318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60"/>
        <v>42443.008946759262</v>
      </c>
      <c r="K1298">
        <v>1456189973</v>
      </c>
      <c r="L1298" s="14">
        <f t="shared" si="61"/>
        <v>42423.050613425927</v>
      </c>
      <c r="M1298" s="6">
        <f t="shared" si="62"/>
        <v>20</v>
      </c>
      <c r="N1298" t="b">
        <v>0</v>
      </c>
      <c r="O1298">
        <v>23</v>
      </c>
      <c r="P1298" t="b">
        <v>1</v>
      </c>
      <c r="Q1298" t="s">
        <v>8271</v>
      </c>
      <c r="R1298" s="6">
        <v>141.1764705882353</v>
      </c>
      <c r="S1298" s="10">
        <f>AVERAGE(E1298/O1298)</f>
        <v>52.173913043478258</v>
      </c>
      <c r="T1298" t="s">
        <v>8317</v>
      </c>
      <c r="U1298" t="s">
        <v>8318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60"/>
        <v>42491.747199074074</v>
      </c>
      <c r="K1299">
        <v>1459533358</v>
      </c>
      <c r="L1299" s="14">
        <f t="shared" si="61"/>
        <v>42461.747199074074</v>
      </c>
      <c r="M1299" s="6">
        <f t="shared" si="62"/>
        <v>30</v>
      </c>
      <c r="N1299" t="b">
        <v>0</v>
      </c>
      <c r="O1299">
        <v>238</v>
      </c>
      <c r="P1299" t="b">
        <v>1</v>
      </c>
      <c r="Q1299" t="s">
        <v>8271</v>
      </c>
      <c r="R1299" s="6">
        <v>109.52500000000001</v>
      </c>
      <c r="S1299" s="10">
        <f>AVERAGE(E1299/O1299)</f>
        <v>92.037815126050418</v>
      </c>
      <c r="T1299" t="s">
        <v>8317</v>
      </c>
      <c r="U1299" t="s">
        <v>8318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60"/>
        <v>42488.680925925932</v>
      </c>
      <c r="K1300">
        <v>1459268432</v>
      </c>
      <c r="L1300" s="14">
        <f t="shared" si="61"/>
        <v>42458.680925925932</v>
      </c>
      <c r="M1300" s="6">
        <f t="shared" si="62"/>
        <v>30</v>
      </c>
      <c r="N1300" t="b">
        <v>0</v>
      </c>
      <c r="O1300">
        <v>33</v>
      </c>
      <c r="P1300" t="b">
        <v>1</v>
      </c>
      <c r="Q1300" t="s">
        <v>8271</v>
      </c>
      <c r="R1300" s="6">
        <v>104.65</v>
      </c>
      <c r="S1300" s="10">
        <f>AVERAGE(E1300/O1300)</f>
        <v>63.424242424242422</v>
      </c>
      <c r="T1300" t="s">
        <v>8317</v>
      </c>
      <c r="U1300" t="s">
        <v>8318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60"/>
        <v>42199.814340277779</v>
      </c>
      <c r="K1301">
        <v>1434310359</v>
      </c>
      <c r="L1301" s="14">
        <f t="shared" si="61"/>
        <v>42169.814340277779</v>
      </c>
      <c r="M1301" s="6">
        <f t="shared" si="62"/>
        <v>30</v>
      </c>
      <c r="N1301" t="b">
        <v>0</v>
      </c>
      <c r="O1301">
        <v>32</v>
      </c>
      <c r="P1301" t="b">
        <v>1</v>
      </c>
      <c r="Q1301" t="s">
        <v>8271</v>
      </c>
      <c r="R1301" s="6">
        <v>124</v>
      </c>
      <c r="S1301" s="10">
        <f>AVERAGE(E1301/O1301)</f>
        <v>135.625</v>
      </c>
      <c r="T1301" t="s">
        <v>8317</v>
      </c>
      <c r="U1301" t="s">
        <v>8318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60"/>
        <v>42522.789583333331</v>
      </c>
      <c r="K1302">
        <v>1461427938</v>
      </c>
      <c r="L1302" s="14">
        <f t="shared" si="61"/>
        <v>42483.675208333334</v>
      </c>
      <c r="M1302" s="6">
        <f t="shared" si="62"/>
        <v>39</v>
      </c>
      <c r="N1302" t="b">
        <v>0</v>
      </c>
      <c r="O1302">
        <v>24</v>
      </c>
      <c r="P1302" t="b">
        <v>1</v>
      </c>
      <c r="Q1302" t="s">
        <v>8271</v>
      </c>
      <c r="R1302" s="6">
        <v>135</v>
      </c>
      <c r="S1302" s="10">
        <f>AVERAGE(E1302/O1302)</f>
        <v>168.75</v>
      </c>
      <c r="T1302" t="s">
        <v>8317</v>
      </c>
      <c r="U1302" t="s">
        <v>8318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60"/>
        <v>42206.125</v>
      </c>
      <c r="K1303">
        <v>1436551178</v>
      </c>
      <c r="L1303" s="14">
        <f t="shared" si="61"/>
        <v>42195.749745370369</v>
      </c>
      <c r="M1303" s="6">
        <f t="shared" si="62"/>
        <v>11</v>
      </c>
      <c r="N1303" t="b">
        <v>0</v>
      </c>
      <c r="O1303">
        <v>29</v>
      </c>
      <c r="P1303" t="b">
        <v>1</v>
      </c>
      <c r="Q1303" t="s">
        <v>8271</v>
      </c>
      <c r="R1303" s="6">
        <v>102.75000000000001</v>
      </c>
      <c r="S1303" s="10">
        <f>AVERAGE(E1303/O1303)</f>
        <v>70.862068965517238</v>
      </c>
      <c r="T1303" t="s">
        <v>8317</v>
      </c>
      <c r="U1303" t="s">
        <v>8318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60"/>
        <v>42705.099664351852</v>
      </c>
      <c r="K1304">
        <v>1477963411</v>
      </c>
      <c r="L1304" s="14">
        <f t="shared" si="61"/>
        <v>42675.057997685188</v>
      </c>
      <c r="M1304" s="6">
        <f t="shared" si="62"/>
        <v>30</v>
      </c>
      <c r="N1304" t="b">
        <v>0</v>
      </c>
      <c r="O1304">
        <v>50</v>
      </c>
      <c r="P1304" t="b">
        <v>1</v>
      </c>
      <c r="Q1304" t="s">
        <v>8271</v>
      </c>
      <c r="R1304" s="6">
        <v>100</v>
      </c>
      <c r="S1304" s="10">
        <f>AVERAGE(E1304/O1304)</f>
        <v>50</v>
      </c>
      <c r="T1304" t="s">
        <v>8317</v>
      </c>
      <c r="U1304" t="s">
        <v>8318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60"/>
        <v>42582.458333333328</v>
      </c>
      <c r="K1305">
        <v>1468578920</v>
      </c>
      <c r="L1305" s="14">
        <f t="shared" si="61"/>
        <v>42566.441203703704</v>
      </c>
      <c r="M1305" s="6">
        <f t="shared" si="62"/>
        <v>16</v>
      </c>
      <c r="N1305" t="b">
        <v>0</v>
      </c>
      <c r="O1305">
        <v>108</v>
      </c>
      <c r="P1305" t="b">
        <v>1</v>
      </c>
      <c r="Q1305" t="s">
        <v>8271</v>
      </c>
      <c r="R1305" s="6">
        <v>130.26085714285716</v>
      </c>
      <c r="S1305" s="10">
        <f>AVERAGE(E1305/O1305)</f>
        <v>42.214166666666671</v>
      </c>
      <c r="T1305" t="s">
        <v>8317</v>
      </c>
      <c r="U1305" t="s">
        <v>8318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60"/>
        <v>42807.152835648143</v>
      </c>
      <c r="K1306">
        <v>1484196005</v>
      </c>
      <c r="L1306" s="14">
        <f t="shared" si="61"/>
        <v>42747.194502314815</v>
      </c>
      <c r="M1306" s="6">
        <f t="shared" si="62"/>
        <v>60</v>
      </c>
      <c r="N1306" t="b">
        <v>0</v>
      </c>
      <c r="O1306">
        <v>104</v>
      </c>
      <c r="P1306" t="b">
        <v>0</v>
      </c>
      <c r="Q1306" t="s">
        <v>8273</v>
      </c>
      <c r="R1306" s="6">
        <v>39.627499999999998</v>
      </c>
      <c r="S1306" s="10">
        <f>AVERAGE(E1306/O1306)</f>
        <v>152.41346153846155</v>
      </c>
      <c r="T1306" t="s">
        <v>8319</v>
      </c>
      <c r="U1306" t="s">
        <v>8321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60"/>
        <v>42572.729166666672</v>
      </c>
      <c r="K1307">
        <v>1466611108</v>
      </c>
      <c r="L1307" s="14">
        <f t="shared" si="61"/>
        <v>42543.665601851855</v>
      </c>
      <c r="M1307" s="6">
        <f t="shared" si="62"/>
        <v>29</v>
      </c>
      <c r="N1307" t="b">
        <v>0</v>
      </c>
      <c r="O1307">
        <v>86</v>
      </c>
      <c r="P1307" t="b">
        <v>0</v>
      </c>
      <c r="Q1307" t="s">
        <v>8273</v>
      </c>
      <c r="R1307" s="6">
        <v>25.976666666666663</v>
      </c>
      <c r="S1307" s="10">
        <f>AVERAGE(E1307/O1307)</f>
        <v>90.616279069767444</v>
      </c>
      <c r="T1307" t="s">
        <v>8319</v>
      </c>
      <c r="U1307" t="s">
        <v>8321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60"/>
        <v>41977.457569444443</v>
      </c>
      <c r="K1308">
        <v>1415098734</v>
      </c>
      <c r="L1308" s="14">
        <f t="shared" si="61"/>
        <v>41947.457569444443</v>
      </c>
      <c r="M1308" s="6">
        <f t="shared" si="62"/>
        <v>30</v>
      </c>
      <c r="N1308" t="b">
        <v>0</v>
      </c>
      <c r="O1308">
        <v>356</v>
      </c>
      <c r="P1308" t="b">
        <v>0</v>
      </c>
      <c r="Q1308" t="s">
        <v>8273</v>
      </c>
      <c r="R1308" s="6">
        <v>65.24636363636364</v>
      </c>
      <c r="S1308" s="10">
        <f>AVERAGE(E1308/O1308)</f>
        <v>201.60393258426967</v>
      </c>
      <c r="T1308" t="s">
        <v>8319</v>
      </c>
      <c r="U1308" t="s">
        <v>8321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60"/>
        <v>42417.503229166665</v>
      </c>
      <c r="K1309">
        <v>1453118679</v>
      </c>
      <c r="L1309" s="14">
        <f t="shared" si="61"/>
        <v>42387.503229166665</v>
      </c>
      <c r="M1309" s="6">
        <f t="shared" si="62"/>
        <v>30</v>
      </c>
      <c r="N1309" t="b">
        <v>0</v>
      </c>
      <c r="O1309">
        <v>45</v>
      </c>
      <c r="P1309" t="b">
        <v>0</v>
      </c>
      <c r="Q1309" t="s">
        <v>8273</v>
      </c>
      <c r="R1309" s="6">
        <v>11.514000000000001</v>
      </c>
      <c r="S1309" s="10">
        <f>AVERAGE(E1309/O1309)</f>
        <v>127.93333333333334</v>
      </c>
      <c r="T1309" t="s">
        <v>8319</v>
      </c>
      <c r="U1309" t="s">
        <v>8321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60"/>
        <v>42651.613564814819</v>
      </c>
      <c r="K1310">
        <v>1472481812</v>
      </c>
      <c r="L1310" s="14">
        <f t="shared" si="61"/>
        <v>42611.613564814819</v>
      </c>
      <c r="M1310" s="6">
        <f t="shared" si="62"/>
        <v>40</v>
      </c>
      <c r="N1310" t="b">
        <v>0</v>
      </c>
      <c r="O1310">
        <v>38</v>
      </c>
      <c r="P1310" t="b">
        <v>0</v>
      </c>
      <c r="Q1310" t="s">
        <v>8273</v>
      </c>
      <c r="R1310" s="6">
        <v>11.360000000000001</v>
      </c>
      <c r="S1310" s="10">
        <f>AVERAGE(E1310/O1310)</f>
        <v>29.894736842105264</v>
      </c>
      <c r="T1310" t="s">
        <v>8319</v>
      </c>
      <c r="U1310" t="s">
        <v>8321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60"/>
        <v>42292.882731481484</v>
      </c>
      <c r="K1311">
        <v>1441919468</v>
      </c>
      <c r="L1311" s="14">
        <f t="shared" si="61"/>
        <v>42257.882731481484</v>
      </c>
      <c r="M1311" s="6">
        <f t="shared" si="62"/>
        <v>35</v>
      </c>
      <c r="N1311" t="b">
        <v>0</v>
      </c>
      <c r="O1311">
        <v>35</v>
      </c>
      <c r="P1311" t="b">
        <v>0</v>
      </c>
      <c r="Q1311" t="s">
        <v>8273</v>
      </c>
      <c r="R1311" s="6">
        <v>111.99130434782609</v>
      </c>
      <c r="S1311" s="10">
        <f>AVERAGE(E1311/O1311)</f>
        <v>367.97142857142859</v>
      </c>
      <c r="T1311" t="s">
        <v>8319</v>
      </c>
      <c r="U1311" t="s">
        <v>8321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60"/>
        <v>42601.667245370365</v>
      </c>
      <c r="K1312">
        <v>1467734450</v>
      </c>
      <c r="L1312" s="14">
        <f t="shared" si="61"/>
        <v>42556.667245370365</v>
      </c>
      <c r="M1312" s="6">
        <f t="shared" si="62"/>
        <v>45</v>
      </c>
      <c r="N1312" t="b">
        <v>0</v>
      </c>
      <c r="O1312">
        <v>24</v>
      </c>
      <c r="P1312" t="b">
        <v>0</v>
      </c>
      <c r="Q1312" t="s">
        <v>8273</v>
      </c>
      <c r="R1312" s="6">
        <v>15.5</v>
      </c>
      <c r="S1312" s="10">
        <f>AVERAGE(E1312/O1312)</f>
        <v>129.16666666666666</v>
      </c>
      <c r="T1312" t="s">
        <v>8319</v>
      </c>
      <c r="U1312" t="s">
        <v>8321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60"/>
        <v>42704.843969907408</v>
      </c>
      <c r="K1313">
        <v>1477509319</v>
      </c>
      <c r="L1313" s="14">
        <f t="shared" si="61"/>
        <v>42669.802303240736</v>
      </c>
      <c r="M1313" s="6">
        <f t="shared" si="62"/>
        <v>35</v>
      </c>
      <c r="N1313" t="b">
        <v>0</v>
      </c>
      <c r="O1313">
        <v>100</v>
      </c>
      <c r="P1313" t="b">
        <v>0</v>
      </c>
      <c r="Q1313" t="s">
        <v>8273</v>
      </c>
      <c r="R1313" s="6">
        <v>32.027999999999999</v>
      </c>
      <c r="S1313" s="10">
        <f>AVERAGE(E1313/O1313)</f>
        <v>800.7</v>
      </c>
      <c r="T1313" t="s">
        <v>8319</v>
      </c>
      <c r="U1313" t="s">
        <v>8321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60"/>
        <v>42112.702800925923</v>
      </c>
      <c r="K1314">
        <v>1426783922</v>
      </c>
      <c r="L1314" s="14">
        <f t="shared" si="61"/>
        <v>42082.702800925923</v>
      </c>
      <c r="M1314" s="6">
        <f t="shared" si="62"/>
        <v>30</v>
      </c>
      <c r="N1314" t="b">
        <v>0</v>
      </c>
      <c r="O1314">
        <v>1</v>
      </c>
      <c r="P1314" t="b">
        <v>0</v>
      </c>
      <c r="Q1314" t="s">
        <v>8273</v>
      </c>
      <c r="R1314" s="6">
        <v>0.60869565217391308</v>
      </c>
      <c r="S1314" s="10">
        <f>AVERAGE(E1314/O1314)</f>
        <v>28</v>
      </c>
      <c r="T1314" t="s">
        <v>8319</v>
      </c>
      <c r="U1314" t="s">
        <v>8321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60"/>
        <v>42432.709652777776</v>
      </c>
      <c r="K1315">
        <v>1454432514</v>
      </c>
      <c r="L1315" s="14">
        <f t="shared" si="61"/>
        <v>42402.709652777776</v>
      </c>
      <c r="M1315" s="6">
        <f t="shared" si="62"/>
        <v>30</v>
      </c>
      <c r="N1315" t="b">
        <v>0</v>
      </c>
      <c r="O1315">
        <v>122</v>
      </c>
      <c r="P1315" t="b">
        <v>0</v>
      </c>
      <c r="Q1315" t="s">
        <v>8273</v>
      </c>
      <c r="R1315" s="6">
        <v>31.114999999999998</v>
      </c>
      <c r="S1315" s="10">
        <f>AVERAGE(E1315/O1315)</f>
        <v>102.01639344262296</v>
      </c>
      <c r="T1315" t="s">
        <v>8319</v>
      </c>
      <c r="U1315" t="s">
        <v>8321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60"/>
        <v>42664.669675925921</v>
      </c>
      <c r="K1316">
        <v>1471881860</v>
      </c>
      <c r="L1316" s="14">
        <f t="shared" si="61"/>
        <v>42604.669675925921</v>
      </c>
      <c r="M1316" s="6">
        <f t="shared" si="62"/>
        <v>60</v>
      </c>
      <c r="N1316" t="b">
        <v>0</v>
      </c>
      <c r="O1316">
        <v>11</v>
      </c>
      <c r="P1316" t="b">
        <v>0</v>
      </c>
      <c r="Q1316" t="s">
        <v>8273</v>
      </c>
      <c r="R1316" s="6">
        <v>1.1266666666666667</v>
      </c>
      <c r="S1316" s="10">
        <f>AVERAGE(E1316/O1316)</f>
        <v>184.36363636363637</v>
      </c>
      <c r="T1316" t="s">
        <v>8319</v>
      </c>
      <c r="U1316" t="s">
        <v>8321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60"/>
        <v>42314.041666666672</v>
      </c>
      <c r="K1317">
        <v>1443700648</v>
      </c>
      <c r="L1317" s="14">
        <f t="shared" si="61"/>
        <v>42278.498240740737</v>
      </c>
      <c r="M1317" s="6">
        <f t="shared" si="62"/>
        <v>36</v>
      </c>
      <c r="N1317" t="b">
        <v>0</v>
      </c>
      <c r="O1317">
        <v>248</v>
      </c>
      <c r="P1317" t="b">
        <v>0</v>
      </c>
      <c r="Q1317" t="s">
        <v>8273</v>
      </c>
      <c r="R1317" s="6">
        <v>40.404000000000003</v>
      </c>
      <c r="S1317" s="10">
        <f>AVERAGE(E1317/O1317)</f>
        <v>162.91935483870967</v>
      </c>
      <c r="T1317" t="s">
        <v>8319</v>
      </c>
      <c r="U1317" t="s">
        <v>8321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60"/>
        <v>42428.961909722217</v>
      </c>
      <c r="K1318">
        <v>1453676709</v>
      </c>
      <c r="L1318" s="14">
        <f t="shared" si="61"/>
        <v>42393.961909722217</v>
      </c>
      <c r="M1318" s="6">
        <f t="shared" si="62"/>
        <v>35</v>
      </c>
      <c r="N1318" t="b">
        <v>0</v>
      </c>
      <c r="O1318">
        <v>1</v>
      </c>
      <c r="P1318" t="b">
        <v>0</v>
      </c>
      <c r="Q1318" t="s">
        <v>8273</v>
      </c>
      <c r="R1318" s="6">
        <v>1.3333333333333333E-3</v>
      </c>
      <c r="S1318" s="10">
        <f>AVERAGE(E1318/O1318)</f>
        <v>1</v>
      </c>
      <c r="T1318" t="s">
        <v>8319</v>
      </c>
      <c r="U1318" t="s">
        <v>8321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60"/>
        <v>42572.583333333328</v>
      </c>
      <c r="K1319">
        <v>1464586746</v>
      </c>
      <c r="L1319" s="14">
        <f t="shared" si="61"/>
        <v>42520.235486111109</v>
      </c>
      <c r="M1319" s="6">
        <f t="shared" si="62"/>
        <v>52</v>
      </c>
      <c r="N1319" t="b">
        <v>0</v>
      </c>
      <c r="O1319">
        <v>19</v>
      </c>
      <c r="P1319" t="b">
        <v>0</v>
      </c>
      <c r="Q1319" t="s">
        <v>8273</v>
      </c>
      <c r="R1319" s="6">
        <v>5.7334999999999994</v>
      </c>
      <c r="S1319" s="10">
        <f>AVERAGE(E1319/O1319)</f>
        <v>603.52631578947364</v>
      </c>
      <c r="T1319" t="s">
        <v>8319</v>
      </c>
      <c r="U1319" t="s">
        <v>8321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60"/>
        <v>42015.043657407412</v>
      </c>
      <c r="K1320">
        <v>1418346172</v>
      </c>
      <c r="L1320" s="14">
        <f t="shared" si="61"/>
        <v>41985.043657407412</v>
      </c>
      <c r="M1320" s="6">
        <f t="shared" si="62"/>
        <v>30</v>
      </c>
      <c r="N1320" t="b">
        <v>0</v>
      </c>
      <c r="O1320">
        <v>135</v>
      </c>
      <c r="P1320" t="b">
        <v>0</v>
      </c>
      <c r="Q1320" t="s">
        <v>8273</v>
      </c>
      <c r="R1320" s="6">
        <v>15.324999999999999</v>
      </c>
      <c r="S1320" s="10">
        <f>AVERAGE(E1320/O1320)</f>
        <v>45.407407407407405</v>
      </c>
      <c r="T1320" t="s">
        <v>8319</v>
      </c>
      <c r="U1320" t="s">
        <v>8321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60"/>
        <v>41831.666666666664</v>
      </c>
      <c r="K1321">
        <v>1403810965</v>
      </c>
      <c r="L1321" s="14">
        <f t="shared" si="61"/>
        <v>41816.812094907407</v>
      </c>
      <c r="M1321" s="6">
        <f t="shared" si="62"/>
        <v>15</v>
      </c>
      <c r="N1321" t="b">
        <v>0</v>
      </c>
      <c r="O1321">
        <v>9</v>
      </c>
      <c r="P1321" t="b">
        <v>0</v>
      </c>
      <c r="Q1321" t="s">
        <v>8273</v>
      </c>
      <c r="R1321" s="6">
        <v>15.103448275862069</v>
      </c>
      <c r="S1321" s="10">
        <f>AVERAGE(E1321/O1321)</f>
        <v>97.333333333333329</v>
      </c>
      <c r="T1321" t="s">
        <v>8319</v>
      </c>
      <c r="U1321" t="s">
        <v>8321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60"/>
        <v>42734.958333333328</v>
      </c>
      <c r="K1322">
        <v>1480610046</v>
      </c>
      <c r="L1322" s="14">
        <f t="shared" si="61"/>
        <v>42705.690347222218</v>
      </c>
      <c r="M1322" s="6">
        <f t="shared" si="62"/>
        <v>29</v>
      </c>
      <c r="N1322" t="b">
        <v>0</v>
      </c>
      <c r="O1322">
        <v>3</v>
      </c>
      <c r="P1322" t="b">
        <v>0</v>
      </c>
      <c r="Q1322" t="s">
        <v>8273</v>
      </c>
      <c r="R1322" s="6">
        <v>0.503</v>
      </c>
      <c r="S1322" s="10">
        <f>AVERAGE(E1322/O1322)</f>
        <v>167.66666666666666</v>
      </c>
      <c r="T1322" t="s">
        <v>8319</v>
      </c>
      <c r="U1322" t="s">
        <v>8321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60"/>
        <v>42727.74927083333</v>
      </c>
      <c r="K1323">
        <v>1479923937</v>
      </c>
      <c r="L1323" s="14">
        <f t="shared" si="61"/>
        <v>42697.74927083333</v>
      </c>
      <c r="M1323" s="6">
        <f t="shared" si="62"/>
        <v>30</v>
      </c>
      <c r="N1323" t="b">
        <v>0</v>
      </c>
      <c r="O1323">
        <v>7</v>
      </c>
      <c r="P1323" t="b">
        <v>0</v>
      </c>
      <c r="Q1323" t="s">
        <v>8273</v>
      </c>
      <c r="R1323" s="6">
        <v>1.3028138528138529</v>
      </c>
      <c r="S1323" s="10">
        <f>AVERAGE(E1323/O1323)</f>
        <v>859.85714285714289</v>
      </c>
      <c r="T1323" t="s">
        <v>8319</v>
      </c>
      <c r="U1323" t="s">
        <v>8321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60"/>
        <v>42145.656539351854</v>
      </c>
      <c r="K1324">
        <v>1429631125</v>
      </c>
      <c r="L1324" s="14">
        <f t="shared" si="61"/>
        <v>42115.656539351854</v>
      </c>
      <c r="M1324" s="6">
        <f t="shared" si="62"/>
        <v>30</v>
      </c>
      <c r="N1324" t="b">
        <v>0</v>
      </c>
      <c r="O1324">
        <v>4</v>
      </c>
      <c r="P1324" t="b">
        <v>0</v>
      </c>
      <c r="Q1324" t="s">
        <v>8273</v>
      </c>
      <c r="R1324" s="6">
        <v>0.30285714285714288</v>
      </c>
      <c r="S1324" s="10">
        <f>AVERAGE(E1324/O1324)</f>
        <v>26.5</v>
      </c>
      <c r="T1324" t="s">
        <v>8319</v>
      </c>
      <c r="U1324" t="s">
        <v>8321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60"/>
        <v>42486.288194444445</v>
      </c>
      <c r="K1325">
        <v>1458665146</v>
      </c>
      <c r="L1325" s="14">
        <f t="shared" si="61"/>
        <v>42451.698449074072</v>
      </c>
      <c r="M1325" s="6">
        <f t="shared" si="62"/>
        <v>35</v>
      </c>
      <c r="N1325" t="b">
        <v>0</v>
      </c>
      <c r="O1325">
        <v>44</v>
      </c>
      <c r="P1325" t="b">
        <v>0</v>
      </c>
      <c r="Q1325" t="s">
        <v>8273</v>
      </c>
      <c r="R1325" s="6">
        <v>8.8800000000000008</v>
      </c>
      <c r="S1325" s="10">
        <f>AVERAGE(E1325/O1325)</f>
        <v>30.272727272727273</v>
      </c>
      <c r="T1325" t="s">
        <v>8319</v>
      </c>
      <c r="U1325" t="s">
        <v>8321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60"/>
        <v>42656.633703703701</v>
      </c>
      <c r="K1326">
        <v>1473779552</v>
      </c>
      <c r="L1326" s="14">
        <f t="shared" si="61"/>
        <v>42626.633703703701</v>
      </c>
      <c r="M1326" s="6">
        <f t="shared" si="62"/>
        <v>30</v>
      </c>
      <c r="N1326" t="b">
        <v>0</v>
      </c>
      <c r="O1326">
        <v>90</v>
      </c>
      <c r="P1326" t="b">
        <v>0</v>
      </c>
      <c r="Q1326" t="s">
        <v>8273</v>
      </c>
      <c r="R1326" s="6">
        <v>9.84</v>
      </c>
      <c r="S1326" s="10">
        <f>AVERAGE(E1326/O1326)</f>
        <v>54.666666666666664</v>
      </c>
      <c r="T1326" t="s">
        <v>8319</v>
      </c>
      <c r="U1326" t="s">
        <v>8321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60"/>
        <v>42734.086053240739</v>
      </c>
      <c r="K1327">
        <v>1480471435</v>
      </c>
      <c r="L1327" s="14">
        <f t="shared" si="61"/>
        <v>42704.086053240739</v>
      </c>
      <c r="M1327" s="6">
        <f t="shared" si="62"/>
        <v>30</v>
      </c>
      <c r="N1327" t="b">
        <v>0</v>
      </c>
      <c r="O1327">
        <v>8</v>
      </c>
      <c r="P1327" t="b">
        <v>0</v>
      </c>
      <c r="Q1327" t="s">
        <v>8273</v>
      </c>
      <c r="R1327" s="6">
        <v>2.4299999999999997</v>
      </c>
      <c r="S1327" s="10">
        <f>AVERAGE(E1327/O1327)</f>
        <v>60.75</v>
      </c>
      <c r="T1327" t="s">
        <v>8319</v>
      </c>
      <c r="U1327" t="s">
        <v>8321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60"/>
        <v>42019.791990740734</v>
      </c>
      <c r="K1328">
        <v>1417460428</v>
      </c>
      <c r="L1328" s="14">
        <f t="shared" si="61"/>
        <v>41974.791990740734</v>
      </c>
      <c r="M1328" s="6">
        <f t="shared" si="62"/>
        <v>45</v>
      </c>
      <c r="N1328" t="b">
        <v>0</v>
      </c>
      <c r="O1328">
        <v>11</v>
      </c>
      <c r="P1328" t="b">
        <v>0</v>
      </c>
      <c r="Q1328" t="s">
        <v>8273</v>
      </c>
      <c r="R1328" s="6">
        <v>1.1299999999999999</v>
      </c>
      <c r="S1328" s="10">
        <f>AVERAGE(E1328/O1328)</f>
        <v>102.72727272727273</v>
      </c>
      <c r="T1328" t="s">
        <v>8319</v>
      </c>
      <c r="U1328" t="s">
        <v>8321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60"/>
        <v>42153.678645833337</v>
      </c>
      <c r="K1329">
        <v>1430324235</v>
      </c>
      <c r="L1329" s="14">
        <f t="shared" si="61"/>
        <v>42123.678645833337</v>
      </c>
      <c r="M1329" s="6">
        <f t="shared" si="62"/>
        <v>30</v>
      </c>
      <c r="N1329" t="b">
        <v>0</v>
      </c>
      <c r="O1329">
        <v>41</v>
      </c>
      <c r="P1329" t="b">
        <v>0</v>
      </c>
      <c r="Q1329" t="s">
        <v>8273</v>
      </c>
      <c r="R1329" s="6">
        <v>3.5520833333333335</v>
      </c>
      <c r="S1329" s="10">
        <f>AVERAGE(E1329/O1329)</f>
        <v>41.585365853658537</v>
      </c>
      <c r="T1329" t="s">
        <v>8319</v>
      </c>
      <c r="U1329" t="s">
        <v>8321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60"/>
        <v>42657.642754629633</v>
      </c>
      <c r="K1330">
        <v>1472570734</v>
      </c>
      <c r="L1330" s="14">
        <f t="shared" si="61"/>
        <v>42612.642754629633</v>
      </c>
      <c r="M1330" s="6">
        <f t="shared" si="62"/>
        <v>45</v>
      </c>
      <c r="N1330" t="b">
        <v>0</v>
      </c>
      <c r="O1330">
        <v>15</v>
      </c>
      <c r="P1330" t="b">
        <v>0</v>
      </c>
      <c r="Q1330" t="s">
        <v>8273</v>
      </c>
      <c r="R1330" s="6">
        <v>2.3306666666666667</v>
      </c>
      <c r="S1330" s="10">
        <f>AVERAGE(E1330/O1330)</f>
        <v>116.53333333333333</v>
      </c>
      <c r="T1330" t="s">
        <v>8319</v>
      </c>
      <c r="U1330" t="s">
        <v>8321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60"/>
        <v>41975.263252314813</v>
      </c>
      <c r="K1331">
        <v>1414041545</v>
      </c>
      <c r="L1331" s="14">
        <f t="shared" si="61"/>
        <v>41935.221585648149</v>
      </c>
      <c r="M1331" s="6">
        <f t="shared" si="62"/>
        <v>40</v>
      </c>
      <c r="N1331" t="b">
        <v>0</v>
      </c>
      <c r="O1331">
        <v>9</v>
      </c>
      <c r="P1331" t="b">
        <v>0</v>
      </c>
      <c r="Q1331" t="s">
        <v>8273</v>
      </c>
      <c r="R1331" s="6">
        <v>0.81600000000000006</v>
      </c>
      <c r="S1331" s="10">
        <f>AVERAGE(E1331/O1331)</f>
        <v>45.333333333333336</v>
      </c>
      <c r="T1331" t="s">
        <v>8319</v>
      </c>
      <c r="U1331" t="s">
        <v>8321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60"/>
        <v>42553.166666666672</v>
      </c>
      <c r="K1332">
        <v>1464763109</v>
      </c>
      <c r="L1332" s="14">
        <f t="shared" si="61"/>
        <v>42522.276724537034</v>
      </c>
      <c r="M1332" s="6">
        <f t="shared" si="62"/>
        <v>31</v>
      </c>
      <c r="N1332" t="b">
        <v>0</v>
      </c>
      <c r="O1332">
        <v>50</v>
      </c>
      <c r="P1332" t="b">
        <v>0</v>
      </c>
      <c r="Q1332" t="s">
        <v>8273</v>
      </c>
      <c r="R1332" s="6">
        <v>22.494285714285713</v>
      </c>
      <c r="S1332" s="10">
        <f>AVERAGE(E1332/O1332)</f>
        <v>157.46</v>
      </c>
      <c r="T1332" t="s">
        <v>8319</v>
      </c>
      <c r="U1332" t="s">
        <v>8321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60"/>
        <v>42599.50409722222</v>
      </c>
      <c r="K1333">
        <v>1468843554</v>
      </c>
      <c r="L1333" s="14">
        <f t="shared" si="61"/>
        <v>42569.50409722222</v>
      </c>
      <c r="M1333" s="6">
        <f t="shared" si="62"/>
        <v>30</v>
      </c>
      <c r="N1333" t="b">
        <v>0</v>
      </c>
      <c r="O1333">
        <v>34</v>
      </c>
      <c r="P1333" t="b">
        <v>0</v>
      </c>
      <c r="Q1333" t="s">
        <v>8273</v>
      </c>
      <c r="R1333" s="6">
        <v>1.3668</v>
      </c>
      <c r="S1333" s="10">
        <f>AVERAGE(E1333/O1333)</f>
        <v>100.5</v>
      </c>
      <c r="T1333" t="s">
        <v>8319</v>
      </c>
      <c r="U1333" t="s">
        <v>8321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60"/>
        <v>42762.060277777782</v>
      </c>
      <c r="K1334">
        <v>1482888408</v>
      </c>
      <c r="L1334" s="14">
        <f t="shared" si="61"/>
        <v>42732.060277777782</v>
      </c>
      <c r="M1334" s="6">
        <f t="shared" si="62"/>
        <v>30</v>
      </c>
      <c r="N1334" t="b">
        <v>0</v>
      </c>
      <c r="O1334">
        <v>0</v>
      </c>
      <c r="P1334" t="b">
        <v>0</v>
      </c>
      <c r="Q1334" t="s">
        <v>8273</v>
      </c>
      <c r="R1334" s="6">
        <v>0</v>
      </c>
      <c r="S1334" s="10">
        <v>0</v>
      </c>
      <c r="T1334" t="s">
        <v>8319</v>
      </c>
      <c r="U1334" t="s">
        <v>8321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60"/>
        <v>41836.106770833336</v>
      </c>
      <c r="K1335">
        <v>1402886025</v>
      </c>
      <c r="L1335" s="14">
        <f t="shared" si="61"/>
        <v>41806.106770833336</v>
      </c>
      <c r="M1335" s="6">
        <f t="shared" si="62"/>
        <v>30</v>
      </c>
      <c r="N1335" t="b">
        <v>0</v>
      </c>
      <c r="O1335">
        <v>0</v>
      </c>
      <c r="P1335" t="b">
        <v>0</v>
      </c>
      <c r="Q1335" t="s">
        <v>8273</v>
      </c>
      <c r="R1335" s="6">
        <v>0</v>
      </c>
      <c r="S1335" s="10">
        <v>0</v>
      </c>
      <c r="T1335" t="s">
        <v>8319</v>
      </c>
      <c r="U1335" t="s">
        <v>8321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60"/>
        <v>42440.774155092593</v>
      </c>
      <c r="K1336">
        <v>1455129287</v>
      </c>
      <c r="L1336" s="14">
        <f t="shared" si="61"/>
        <v>42410.774155092593</v>
      </c>
      <c r="M1336" s="6">
        <f t="shared" si="62"/>
        <v>30</v>
      </c>
      <c r="N1336" t="b">
        <v>0</v>
      </c>
      <c r="O1336">
        <v>276</v>
      </c>
      <c r="P1336" t="b">
        <v>0</v>
      </c>
      <c r="Q1336" t="s">
        <v>8273</v>
      </c>
      <c r="R1336" s="6">
        <v>10.754135338345865</v>
      </c>
      <c r="S1336" s="10">
        <f>AVERAGE(E1336/O1336)</f>
        <v>51.822463768115945</v>
      </c>
      <c r="T1336" t="s">
        <v>8319</v>
      </c>
      <c r="U1336" t="s">
        <v>8321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60"/>
        <v>42343.936365740738</v>
      </c>
      <c r="K1337">
        <v>1446762502</v>
      </c>
      <c r="L1337" s="14">
        <f t="shared" si="61"/>
        <v>42313.936365740738</v>
      </c>
      <c r="M1337" s="6">
        <f t="shared" si="62"/>
        <v>30</v>
      </c>
      <c r="N1337" t="b">
        <v>0</v>
      </c>
      <c r="O1337">
        <v>16</v>
      </c>
      <c r="P1337" t="b">
        <v>0</v>
      </c>
      <c r="Q1337" t="s">
        <v>8273</v>
      </c>
      <c r="R1337" s="6">
        <v>19.759999999999998</v>
      </c>
      <c r="S1337" s="10">
        <f>AVERAGE(E1337/O1337)</f>
        <v>308.75</v>
      </c>
      <c r="T1337" t="s">
        <v>8319</v>
      </c>
      <c r="U1337" t="s">
        <v>8321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60"/>
        <v>41990.863750000004</v>
      </c>
      <c r="K1338">
        <v>1415825028</v>
      </c>
      <c r="L1338" s="14">
        <f t="shared" si="61"/>
        <v>41955.863750000004</v>
      </c>
      <c r="M1338" s="6">
        <f t="shared" si="62"/>
        <v>35</v>
      </c>
      <c r="N1338" t="b">
        <v>0</v>
      </c>
      <c r="O1338">
        <v>224</v>
      </c>
      <c r="P1338" t="b">
        <v>0</v>
      </c>
      <c r="Q1338" t="s">
        <v>8273</v>
      </c>
      <c r="R1338" s="6">
        <v>84.946999999999989</v>
      </c>
      <c r="S1338" s="10">
        <f>AVERAGE(E1338/O1338)</f>
        <v>379.22767857142856</v>
      </c>
      <c r="T1338" t="s">
        <v>8319</v>
      </c>
      <c r="U1338" t="s">
        <v>8321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60"/>
        <v>42797.577303240745</v>
      </c>
      <c r="K1339">
        <v>1485957079</v>
      </c>
      <c r="L1339" s="14">
        <f t="shared" si="61"/>
        <v>42767.577303240745</v>
      </c>
      <c r="M1339" s="6">
        <f t="shared" si="62"/>
        <v>30</v>
      </c>
      <c r="N1339" t="b">
        <v>0</v>
      </c>
      <c r="O1339">
        <v>140</v>
      </c>
      <c r="P1339" t="b">
        <v>0</v>
      </c>
      <c r="Q1339" t="s">
        <v>8273</v>
      </c>
      <c r="R1339" s="6">
        <v>49.381999999999998</v>
      </c>
      <c r="S1339" s="10">
        <f>AVERAGE(E1339/O1339)</f>
        <v>176.36428571428573</v>
      </c>
      <c r="T1339" t="s">
        <v>8319</v>
      </c>
      <c r="U1339" t="s">
        <v>8321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60"/>
        <v>42218.803622685184</v>
      </c>
      <c r="K1340">
        <v>1435951033</v>
      </c>
      <c r="L1340" s="14">
        <f t="shared" si="61"/>
        <v>42188.803622685184</v>
      </c>
      <c r="M1340" s="6">
        <f t="shared" si="62"/>
        <v>30</v>
      </c>
      <c r="N1340" t="b">
        <v>0</v>
      </c>
      <c r="O1340">
        <v>15</v>
      </c>
      <c r="P1340" t="b">
        <v>0</v>
      </c>
      <c r="Q1340" t="s">
        <v>8273</v>
      </c>
      <c r="R1340" s="6">
        <v>3.3033333333333332</v>
      </c>
      <c r="S1340" s="10">
        <f>AVERAGE(E1340/O1340)</f>
        <v>66.066666666666663</v>
      </c>
      <c r="T1340" t="s">
        <v>8319</v>
      </c>
      <c r="U1340" t="s">
        <v>8321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60"/>
        <v>41981.688831018517</v>
      </c>
      <c r="K1341">
        <v>1414164715</v>
      </c>
      <c r="L1341" s="14">
        <f t="shared" si="61"/>
        <v>41936.647164351853</v>
      </c>
      <c r="M1341" s="6">
        <f t="shared" si="62"/>
        <v>45</v>
      </c>
      <c r="N1341" t="b">
        <v>0</v>
      </c>
      <c r="O1341">
        <v>37</v>
      </c>
      <c r="P1341" t="b">
        <v>0</v>
      </c>
      <c r="Q1341" t="s">
        <v>8273</v>
      </c>
      <c r="R1341" s="6">
        <v>6.6339999999999995</v>
      </c>
      <c r="S1341" s="10">
        <f>AVERAGE(E1341/O1341)</f>
        <v>89.648648648648646</v>
      </c>
      <c r="T1341" t="s">
        <v>8319</v>
      </c>
      <c r="U1341" t="s">
        <v>8321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60"/>
        <v>41866.595520833333</v>
      </c>
      <c r="K1342">
        <v>1405520253</v>
      </c>
      <c r="L1342" s="14">
        <f t="shared" si="61"/>
        <v>41836.595520833333</v>
      </c>
      <c r="M1342" s="6">
        <f t="shared" si="62"/>
        <v>30</v>
      </c>
      <c r="N1342" t="b">
        <v>0</v>
      </c>
      <c r="O1342">
        <v>0</v>
      </c>
      <c r="P1342" t="b">
        <v>0</v>
      </c>
      <c r="Q1342" t="s">
        <v>8273</v>
      </c>
      <c r="R1342" s="6">
        <v>0</v>
      </c>
      <c r="S1342" s="10">
        <v>0</v>
      </c>
      <c r="T1342" t="s">
        <v>8319</v>
      </c>
      <c r="U1342" t="s">
        <v>8321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60"/>
        <v>42644.624039351853</v>
      </c>
      <c r="K1343">
        <v>1472569117</v>
      </c>
      <c r="L1343" s="14">
        <f t="shared" si="61"/>
        <v>42612.624039351853</v>
      </c>
      <c r="M1343" s="6">
        <f t="shared" si="62"/>
        <v>32</v>
      </c>
      <c r="N1343" t="b">
        <v>0</v>
      </c>
      <c r="O1343">
        <v>46</v>
      </c>
      <c r="P1343" t="b">
        <v>0</v>
      </c>
      <c r="Q1343" t="s">
        <v>8273</v>
      </c>
      <c r="R1343" s="6">
        <v>70.36</v>
      </c>
      <c r="S1343" s="10">
        <f>AVERAGE(E1343/O1343)</f>
        <v>382.39130434782606</v>
      </c>
      <c r="T1343" t="s">
        <v>8319</v>
      </c>
      <c r="U1343" t="s">
        <v>8321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60"/>
        <v>42202.816423611104</v>
      </c>
      <c r="K1344">
        <v>1434569739</v>
      </c>
      <c r="L1344" s="14">
        <f t="shared" si="61"/>
        <v>42172.816423611104</v>
      </c>
      <c r="M1344" s="6">
        <f t="shared" si="62"/>
        <v>30</v>
      </c>
      <c r="N1344" t="b">
        <v>0</v>
      </c>
      <c r="O1344">
        <v>1</v>
      </c>
      <c r="P1344" t="b">
        <v>0</v>
      </c>
      <c r="Q1344" t="s">
        <v>8273</v>
      </c>
      <c r="R1344" s="6">
        <v>0.2</v>
      </c>
      <c r="S1344" s="10">
        <f>AVERAGE(E1344/O1344)</f>
        <v>100</v>
      </c>
      <c r="T1344" t="s">
        <v>8319</v>
      </c>
      <c r="U1344" t="s">
        <v>8321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60"/>
        <v>42601.165972222225</v>
      </c>
      <c r="K1345">
        <v>1466512683</v>
      </c>
      <c r="L1345" s="14">
        <f t="shared" si="61"/>
        <v>42542.526423611111</v>
      </c>
      <c r="M1345" s="6">
        <f t="shared" si="62"/>
        <v>59</v>
      </c>
      <c r="N1345" t="b">
        <v>0</v>
      </c>
      <c r="O1345">
        <v>323</v>
      </c>
      <c r="P1345" t="b">
        <v>0</v>
      </c>
      <c r="Q1345" t="s">
        <v>8273</v>
      </c>
      <c r="R1345" s="6">
        <v>102.298</v>
      </c>
      <c r="S1345" s="10">
        <f>AVERAGE(E1345/O1345)</f>
        <v>158.35603715170279</v>
      </c>
      <c r="T1345" t="s">
        <v>8319</v>
      </c>
      <c r="U1345" t="s">
        <v>8321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60"/>
        <v>42551.789803240739</v>
      </c>
      <c r="K1346">
        <v>1464807439</v>
      </c>
      <c r="L1346" s="14">
        <f t="shared" si="61"/>
        <v>42522.789803240739</v>
      </c>
      <c r="M1346" s="6">
        <f t="shared" si="62"/>
        <v>29</v>
      </c>
      <c r="N1346" t="b">
        <v>0</v>
      </c>
      <c r="O1346">
        <v>139</v>
      </c>
      <c r="P1346" t="b">
        <v>1</v>
      </c>
      <c r="Q1346" t="s">
        <v>8274</v>
      </c>
      <c r="R1346" s="6">
        <v>377.73333333333335</v>
      </c>
      <c r="S1346" s="10">
        <f>AVERAGE(E1346/O1346)</f>
        <v>40.762589928057551</v>
      </c>
      <c r="T1346" t="s">
        <v>8322</v>
      </c>
      <c r="U1346" t="s">
        <v>8323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63">(((I1347/60)/60)/24)+DATE(1970,1,1)</f>
        <v>41834.814340277779</v>
      </c>
      <c r="K1347">
        <v>1402342359</v>
      </c>
      <c r="L1347" s="14">
        <f t="shared" ref="L1347:L1410" si="64">(((K1347/60)/60)/24)+DATE(1970,1,1)</f>
        <v>41799.814340277779</v>
      </c>
      <c r="M1347" s="6">
        <f t="shared" ref="M1347:M1410" si="65">_xlfn.DAYS(J:J,L:L)</f>
        <v>35</v>
      </c>
      <c r="N1347" t="b">
        <v>0</v>
      </c>
      <c r="O1347">
        <v>7</v>
      </c>
      <c r="P1347" t="b">
        <v>1</v>
      </c>
      <c r="Q1347" t="s">
        <v>8274</v>
      </c>
      <c r="R1347" s="6">
        <v>125</v>
      </c>
      <c r="S1347" s="10">
        <f>AVERAGE(E1347/O1347)</f>
        <v>53.571428571428569</v>
      </c>
      <c r="T1347" t="s">
        <v>8322</v>
      </c>
      <c r="U1347" t="s">
        <v>8323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63"/>
        <v>41452.075821759259</v>
      </c>
      <c r="K1348">
        <v>1369705751</v>
      </c>
      <c r="L1348" s="14">
        <f t="shared" si="64"/>
        <v>41422.075821759259</v>
      </c>
      <c r="M1348" s="6">
        <f t="shared" si="65"/>
        <v>30</v>
      </c>
      <c r="N1348" t="b">
        <v>0</v>
      </c>
      <c r="O1348">
        <v>149</v>
      </c>
      <c r="P1348" t="b">
        <v>1</v>
      </c>
      <c r="Q1348" t="s">
        <v>8274</v>
      </c>
      <c r="R1348" s="6">
        <v>147.32653061224491</v>
      </c>
      <c r="S1348" s="10">
        <f>AVERAGE(E1348/O1348)</f>
        <v>48.449664429530202</v>
      </c>
      <c r="T1348" t="s">
        <v>8322</v>
      </c>
      <c r="U1348" t="s">
        <v>8323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63"/>
        <v>42070.638020833328</v>
      </c>
      <c r="K1349">
        <v>1423149525</v>
      </c>
      <c r="L1349" s="14">
        <f t="shared" si="64"/>
        <v>42040.638020833328</v>
      </c>
      <c r="M1349" s="6">
        <f t="shared" si="65"/>
        <v>30</v>
      </c>
      <c r="N1349" t="b">
        <v>0</v>
      </c>
      <c r="O1349">
        <v>31</v>
      </c>
      <c r="P1349" t="b">
        <v>1</v>
      </c>
      <c r="Q1349" t="s">
        <v>8274</v>
      </c>
      <c r="R1349" s="6">
        <v>102.2</v>
      </c>
      <c r="S1349" s="10">
        <f>AVERAGE(E1349/O1349)</f>
        <v>82.41935483870968</v>
      </c>
      <c r="T1349" t="s">
        <v>8322</v>
      </c>
      <c r="U1349" t="s">
        <v>8323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63"/>
        <v>41991.506168981476</v>
      </c>
      <c r="K1350">
        <v>1416485333</v>
      </c>
      <c r="L1350" s="14">
        <f t="shared" si="64"/>
        <v>41963.506168981476</v>
      </c>
      <c r="M1350" s="6">
        <f t="shared" si="65"/>
        <v>28</v>
      </c>
      <c r="N1350" t="b">
        <v>0</v>
      </c>
      <c r="O1350">
        <v>26</v>
      </c>
      <c r="P1350" t="b">
        <v>1</v>
      </c>
      <c r="Q1350" t="s">
        <v>8274</v>
      </c>
      <c r="R1350" s="6">
        <v>101.8723404255319</v>
      </c>
      <c r="S1350" s="10">
        <f>AVERAGE(E1350/O1350)</f>
        <v>230.19230769230768</v>
      </c>
      <c r="T1350" t="s">
        <v>8322</v>
      </c>
      <c r="U1350" t="s">
        <v>8323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63"/>
        <v>42354.290972222225</v>
      </c>
      <c r="K1351">
        <v>1447055935</v>
      </c>
      <c r="L1351" s="14">
        <f t="shared" si="64"/>
        <v>42317.33258101852</v>
      </c>
      <c r="M1351" s="6">
        <f t="shared" si="65"/>
        <v>37</v>
      </c>
      <c r="N1351" t="b">
        <v>0</v>
      </c>
      <c r="O1351">
        <v>172</v>
      </c>
      <c r="P1351" t="b">
        <v>1</v>
      </c>
      <c r="Q1351" t="s">
        <v>8274</v>
      </c>
      <c r="R1351" s="6">
        <v>204.2</v>
      </c>
      <c r="S1351" s="10">
        <f>AVERAGE(E1351/O1351)</f>
        <v>59.360465116279073</v>
      </c>
      <c r="T1351" t="s">
        <v>8322</v>
      </c>
      <c r="U1351" t="s">
        <v>8323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63"/>
        <v>42364.013124999998</v>
      </c>
      <c r="K1352">
        <v>1448497134</v>
      </c>
      <c r="L1352" s="14">
        <f t="shared" si="64"/>
        <v>42334.013124999998</v>
      </c>
      <c r="M1352" s="6">
        <f t="shared" si="65"/>
        <v>30</v>
      </c>
      <c r="N1352" t="b">
        <v>0</v>
      </c>
      <c r="O1352">
        <v>78</v>
      </c>
      <c r="P1352" t="b">
        <v>1</v>
      </c>
      <c r="Q1352" t="s">
        <v>8274</v>
      </c>
      <c r="R1352" s="6">
        <v>104.05</v>
      </c>
      <c r="S1352" s="10">
        <f>AVERAGE(E1352/O1352)</f>
        <v>66.698717948717942</v>
      </c>
      <c r="T1352" t="s">
        <v>8322</v>
      </c>
      <c r="U1352" t="s">
        <v>8323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63"/>
        <v>42412.74009259259</v>
      </c>
      <c r="K1353">
        <v>1452707144</v>
      </c>
      <c r="L1353" s="14">
        <f t="shared" si="64"/>
        <v>42382.74009259259</v>
      </c>
      <c r="M1353" s="6">
        <f t="shared" si="65"/>
        <v>30</v>
      </c>
      <c r="N1353" t="b">
        <v>0</v>
      </c>
      <c r="O1353">
        <v>120</v>
      </c>
      <c r="P1353" t="b">
        <v>1</v>
      </c>
      <c r="Q1353" t="s">
        <v>8274</v>
      </c>
      <c r="R1353" s="6">
        <v>101.265</v>
      </c>
      <c r="S1353" s="10">
        <f>AVERAGE(E1353/O1353)</f>
        <v>168.77500000000001</v>
      </c>
      <c r="T1353" t="s">
        <v>8322</v>
      </c>
      <c r="U1353" t="s">
        <v>8323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63"/>
        <v>42252.165972222225</v>
      </c>
      <c r="K1354">
        <v>1436968366</v>
      </c>
      <c r="L1354" s="14">
        <f t="shared" si="64"/>
        <v>42200.578310185185</v>
      </c>
      <c r="M1354" s="6">
        <f t="shared" si="65"/>
        <v>52</v>
      </c>
      <c r="N1354" t="b">
        <v>0</v>
      </c>
      <c r="O1354">
        <v>227</v>
      </c>
      <c r="P1354" t="b">
        <v>1</v>
      </c>
      <c r="Q1354" t="s">
        <v>8274</v>
      </c>
      <c r="R1354" s="6">
        <v>136.13999999999999</v>
      </c>
      <c r="S1354" s="10">
        <f>AVERAGE(E1354/O1354)</f>
        <v>59.973568281938327</v>
      </c>
      <c r="T1354" t="s">
        <v>8322</v>
      </c>
      <c r="U1354" t="s">
        <v>8323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63"/>
        <v>41344</v>
      </c>
      <c r="K1355">
        <v>1359946188</v>
      </c>
      <c r="L1355" s="14">
        <f t="shared" si="64"/>
        <v>41309.11791666667</v>
      </c>
      <c r="M1355" s="6">
        <f t="shared" si="65"/>
        <v>35</v>
      </c>
      <c r="N1355" t="b">
        <v>0</v>
      </c>
      <c r="O1355">
        <v>42</v>
      </c>
      <c r="P1355" t="b">
        <v>1</v>
      </c>
      <c r="Q1355" t="s">
        <v>8274</v>
      </c>
      <c r="R1355" s="6">
        <v>133.6</v>
      </c>
      <c r="S1355" s="10">
        <f>AVERAGE(E1355/O1355)</f>
        <v>31.80952380952381</v>
      </c>
      <c r="T1355" t="s">
        <v>8322</v>
      </c>
      <c r="U1355" t="s">
        <v>8323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63"/>
        <v>42532.807627314818</v>
      </c>
      <c r="K1356">
        <v>1463080979</v>
      </c>
      <c r="L1356" s="14">
        <f t="shared" si="64"/>
        <v>42502.807627314818</v>
      </c>
      <c r="M1356" s="6">
        <f t="shared" si="65"/>
        <v>30</v>
      </c>
      <c r="N1356" t="b">
        <v>0</v>
      </c>
      <c r="O1356">
        <v>64</v>
      </c>
      <c r="P1356" t="b">
        <v>1</v>
      </c>
      <c r="Q1356" t="s">
        <v>8274</v>
      </c>
      <c r="R1356" s="6">
        <v>130.25</v>
      </c>
      <c r="S1356" s="10">
        <f>AVERAGE(E1356/O1356)</f>
        <v>24.421875</v>
      </c>
      <c r="T1356" t="s">
        <v>8322</v>
      </c>
      <c r="U1356" t="s">
        <v>8323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63"/>
        <v>41243.416666666664</v>
      </c>
      <c r="K1357">
        <v>1351663605</v>
      </c>
      <c r="L1357" s="14">
        <f t="shared" si="64"/>
        <v>41213.254687499997</v>
      </c>
      <c r="M1357" s="6">
        <f t="shared" si="65"/>
        <v>30</v>
      </c>
      <c r="N1357" t="b">
        <v>0</v>
      </c>
      <c r="O1357">
        <v>121</v>
      </c>
      <c r="P1357" t="b">
        <v>1</v>
      </c>
      <c r="Q1357" t="s">
        <v>8274</v>
      </c>
      <c r="R1357" s="6">
        <v>122.67999999999999</v>
      </c>
      <c r="S1357" s="10">
        <f>AVERAGE(E1357/O1357)</f>
        <v>25.347107438016529</v>
      </c>
      <c r="T1357" t="s">
        <v>8322</v>
      </c>
      <c r="U1357" t="s">
        <v>8323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63"/>
        <v>41460.038888888892</v>
      </c>
      <c r="K1358">
        <v>1370393760</v>
      </c>
      <c r="L1358" s="14">
        <f t="shared" si="64"/>
        <v>41430.038888888892</v>
      </c>
      <c r="M1358" s="6">
        <f t="shared" si="65"/>
        <v>30</v>
      </c>
      <c r="N1358" t="b">
        <v>0</v>
      </c>
      <c r="O1358">
        <v>87</v>
      </c>
      <c r="P1358" t="b">
        <v>1</v>
      </c>
      <c r="Q1358" t="s">
        <v>8274</v>
      </c>
      <c r="R1358" s="6">
        <v>182.81058823529412</v>
      </c>
      <c r="S1358" s="10">
        <f>AVERAGE(E1358/O1358)</f>
        <v>71.443218390804603</v>
      </c>
      <c r="T1358" t="s">
        <v>8322</v>
      </c>
      <c r="U1358" t="s">
        <v>8323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63"/>
        <v>41334.249305555553</v>
      </c>
      <c r="K1359">
        <v>1359587137</v>
      </c>
      <c r="L1359" s="14">
        <f t="shared" si="64"/>
        <v>41304.962233796294</v>
      </c>
      <c r="M1359" s="6">
        <f t="shared" si="65"/>
        <v>30</v>
      </c>
      <c r="N1359" t="b">
        <v>0</v>
      </c>
      <c r="O1359">
        <v>65</v>
      </c>
      <c r="P1359" t="b">
        <v>1</v>
      </c>
      <c r="Q1359" t="s">
        <v>8274</v>
      </c>
      <c r="R1359" s="6">
        <v>125.29999999999998</v>
      </c>
      <c r="S1359" s="10">
        <f>AVERAGE(E1359/O1359)</f>
        <v>38.553846153846152</v>
      </c>
      <c r="T1359" t="s">
        <v>8322</v>
      </c>
      <c r="U1359" t="s">
        <v>8323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63"/>
        <v>40719.570868055554</v>
      </c>
      <c r="K1360">
        <v>1306417323</v>
      </c>
      <c r="L1360" s="14">
        <f t="shared" si="64"/>
        <v>40689.570868055554</v>
      </c>
      <c r="M1360" s="6">
        <f t="shared" si="65"/>
        <v>30</v>
      </c>
      <c r="N1360" t="b">
        <v>0</v>
      </c>
      <c r="O1360">
        <v>49</v>
      </c>
      <c r="P1360" t="b">
        <v>1</v>
      </c>
      <c r="Q1360" t="s">
        <v>8274</v>
      </c>
      <c r="R1360" s="6">
        <v>111.66666666666667</v>
      </c>
      <c r="S1360" s="10">
        <f>AVERAGE(E1360/O1360)</f>
        <v>68.367346938775512</v>
      </c>
      <c r="T1360" t="s">
        <v>8322</v>
      </c>
      <c r="U1360" t="s">
        <v>8323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63"/>
        <v>40730.814699074072</v>
      </c>
      <c r="K1361">
        <v>1304623990</v>
      </c>
      <c r="L1361" s="14">
        <f t="shared" si="64"/>
        <v>40668.814699074072</v>
      </c>
      <c r="M1361" s="6">
        <f t="shared" si="65"/>
        <v>62</v>
      </c>
      <c r="N1361" t="b">
        <v>0</v>
      </c>
      <c r="O1361">
        <v>19</v>
      </c>
      <c r="P1361" t="b">
        <v>1</v>
      </c>
      <c r="Q1361" t="s">
        <v>8274</v>
      </c>
      <c r="R1361" s="6">
        <v>115.75757575757575</v>
      </c>
      <c r="S1361" s="10">
        <f>AVERAGE(E1361/O1361)</f>
        <v>40.210526315789473</v>
      </c>
      <c r="T1361" t="s">
        <v>8322</v>
      </c>
      <c r="U1361" t="s">
        <v>8323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63"/>
        <v>41123.900694444441</v>
      </c>
      <c r="K1362">
        <v>1341524220</v>
      </c>
      <c r="L1362" s="14">
        <f t="shared" si="64"/>
        <v>41095.900694444441</v>
      </c>
      <c r="M1362" s="6">
        <f t="shared" si="65"/>
        <v>28</v>
      </c>
      <c r="N1362" t="b">
        <v>0</v>
      </c>
      <c r="O1362">
        <v>81</v>
      </c>
      <c r="P1362" t="b">
        <v>1</v>
      </c>
      <c r="Q1362" t="s">
        <v>8274</v>
      </c>
      <c r="R1362" s="6">
        <v>173.2</v>
      </c>
      <c r="S1362" s="10">
        <f>AVERAGE(E1362/O1362)</f>
        <v>32.074074074074076</v>
      </c>
      <c r="T1362" t="s">
        <v>8322</v>
      </c>
      <c r="U1362" t="s">
        <v>8323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63"/>
        <v>41811.717268518521</v>
      </c>
      <c r="K1363">
        <v>1400778772</v>
      </c>
      <c r="L1363" s="14">
        <f t="shared" si="64"/>
        <v>41781.717268518521</v>
      </c>
      <c r="M1363" s="6">
        <f t="shared" si="65"/>
        <v>30</v>
      </c>
      <c r="N1363" t="b">
        <v>0</v>
      </c>
      <c r="O1363">
        <v>264</v>
      </c>
      <c r="P1363" t="b">
        <v>1</v>
      </c>
      <c r="Q1363" t="s">
        <v>8274</v>
      </c>
      <c r="R1363" s="6">
        <v>125.98333333333333</v>
      </c>
      <c r="S1363" s="10">
        <f>AVERAGE(E1363/O1363)</f>
        <v>28.632575757575758</v>
      </c>
      <c r="T1363" t="s">
        <v>8322</v>
      </c>
      <c r="U1363" t="s">
        <v>8323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63"/>
        <v>41524.934386574074</v>
      </c>
      <c r="K1364">
        <v>1373408731</v>
      </c>
      <c r="L1364" s="14">
        <f t="shared" si="64"/>
        <v>41464.934386574074</v>
      </c>
      <c r="M1364" s="6">
        <f t="shared" si="65"/>
        <v>60</v>
      </c>
      <c r="N1364" t="b">
        <v>0</v>
      </c>
      <c r="O1364">
        <v>25</v>
      </c>
      <c r="P1364" t="b">
        <v>1</v>
      </c>
      <c r="Q1364" t="s">
        <v>8274</v>
      </c>
      <c r="R1364" s="6">
        <v>109.1</v>
      </c>
      <c r="S1364" s="10">
        <f>AVERAGE(E1364/O1364)</f>
        <v>43.64</v>
      </c>
      <c r="T1364" t="s">
        <v>8322</v>
      </c>
      <c r="U1364" t="s">
        <v>8323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63"/>
        <v>42415.332638888889</v>
      </c>
      <c r="K1365">
        <v>1453925727</v>
      </c>
      <c r="L1365" s="14">
        <f t="shared" si="64"/>
        <v>42396.8440625</v>
      </c>
      <c r="M1365" s="6">
        <f t="shared" si="65"/>
        <v>19</v>
      </c>
      <c r="N1365" t="b">
        <v>0</v>
      </c>
      <c r="O1365">
        <v>5</v>
      </c>
      <c r="P1365" t="b">
        <v>1</v>
      </c>
      <c r="Q1365" t="s">
        <v>8274</v>
      </c>
      <c r="R1365" s="6">
        <v>100</v>
      </c>
      <c r="S1365" s="10">
        <f>AVERAGE(E1365/O1365)</f>
        <v>40</v>
      </c>
      <c r="T1365" t="s">
        <v>8322</v>
      </c>
      <c r="U1365" t="s">
        <v>8323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63"/>
        <v>42011.6956712963</v>
      </c>
      <c r="K1366">
        <v>1415464906</v>
      </c>
      <c r="L1366" s="14">
        <f t="shared" si="64"/>
        <v>41951.695671296293</v>
      </c>
      <c r="M1366" s="6">
        <f t="shared" si="65"/>
        <v>60</v>
      </c>
      <c r="N1366" t="b">
        <v>0</v>
      </c>
      <c r="O1366">
        <v>144</v>
      </c>
      <c r="P1366" t="b">
        <v>1</v>
      </c>
      <c r="Q1366" t="s">
        <v>8276</v>
      </c>
      <c r="R1366" s="6">
        <v>118.64285714285714</v>
      </c>
      <c r="S1366" s="10">
        <f>AVERAGE(E1366/O1366)</f>
        <v>346.04166666666669</v>
      </c>
      <c r="T1366" t="s">
        <v>8325</v>
      </c>
      <c r="U1366" t="s">
        <v>8326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63"/>
        <v>42079.691574074073</v>
      </c>
      <c r="K1367">
        <v>1423935352</v>
      </c>
      <c r="L1367" s="14">
        <f t="shared" si="64"/>
        <v>42049.733240740738</v>
      </c>
      <c r="M1367" s="6">
        <f t="shared" si="65"/>
        <v>30</v>
      </c>
      <c r="N1367" t="b">
        <v>0</v>
      </c>
      <c r="O1367">
        <v>92</v>
      </c>
      <c r="P1367" t="b">
        <v>1</v>
      </c>
      <c r="Q1367" t="s">
        <v>8276</v>
      </c>
      <c r="R1367" s="6">
        <v>100.26666666666667</v>
      </c>
      <c r="S1367" s="10">
        <f>AVERAGE(E1367/O1367)</f>
        <v>81.739130434782609</v>
      </c>
      <c r="T1367" t="s">
        <v>8325</v>
      </c>
      <c r="U1367" t="s">
        <v>8326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63"/>
        <v>41970.037766203706</v>
      </c>
      <c r="K1368">
        <v>1413158063</v>
      </c>
      <c r="L1368" s="14">
        <f t="shared" si="64"/>
        <v>41924.996099537035</v>
      </c>
      <c r="M1368" s="6">
        <f t="shared" si="65"/>
        <v>46</v>
      </c>
      <c r="N1368" t="b">
        <v>0</v>
      </c>
      <c r="O1368">
        <v>147</v>
      </c>
      <c r="P1368" t="b">
        <v>1</v>
      </c>
      <c r="Q1368" t="s">
        <v>8276</v>
      </c>
      <c r="R1368" s="6">
        <v>126.48920000000001</v>
      </c>
      <c r="S1368" s="10">
        <f>AVERAGE(E1368/O1368)</f>
        <v>64.535306122448986</v>
      </c>
      <c r="T1368" t="s">
        <v>8325</v>
      </c>
      <c r="U1368" t="s">
        <v>8326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63"/>
        <v>42322.044560185182</v>
      </c>
      <c r="K1369">
        <v>1444867450</v>
      </c>
      <c r="L1369" s="14">
        <f t="shared" si="64"/>
        <v>42292.002893518518</v>
      </c>
      <c r="M1369" s="6">
        <f t="shared" si="65"/>
        <v>30</v>
      </c>
      <c r="N1369" t="b">
        <v>0</v>
      </c>
      <c r="O1369">
        <v>90</v>
      </c>
      <c r="P1369" t="b">
        <v>1</v>
      </c>
      <c r="Q1369" t="s">
        <v>8276</v>
      </c>
      <c r="R1369" s="6">
        <v>114.26</v>
      </c>
      <c r="S1369" s="10">
        <f>AVERAGE(E1369/O1369)</f>
        <v>63.477777777777774</v>
      </c>
      <c r="T1369" t="s">
        <v>8325</v>
      </c>
      <c r="U1369" t="s">
        <v>8326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63"/>
        <v>42170.190902777773</v>
      </c>
      <c r="K1370">
        <v>1432269294</v>
      </c>
      <c r="L1370" s="14">
        <f t="shared" si="64"/>
        <v>42146.190902777773</v>
      </c>
      <c r="M1370" s="6">
        <f t="shared" si="65"/>
        <v>24</v>
      </c>
      <c r="N1370" t="b">
        <v>0</v>
      </c>
      <c r="O1370">
        <v>87</v>
      </c>
      <c r="P1370" t="b">
        <v>1</v>
      </c>
      <c r="Q1370" t="s">
        <v>8276</v>
      </c>
      <c r="R1370" s="6">
        <v>110.7</v>
      </c>
      <c r="S1370" s="10">
        <f>AVERAGE(E1370/O1370)</f>
        <v>63.620689655172413</v>
      </c>
      <c r="T1370" t="s">
        <v>8325</v>
      </c>
      <c r="U1370" t="s">
        <v>8326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63"/>
        <v>41740.594282407408</v>
      </c>
      <c r="K1371">
        <v>1394633746</v>
      </c>
      <c r="L1371" s="14">
        <f t="shared" si="64"/>
        <v>41710.594282407408</v>
      </c>
      <c r="M1371" s="6">
        <f t="shared" si="65"/>
        <v>30</v>
      </c>
      <c r="N1371" t="b">
        <v>0</v>
      </c>
      <c r="O1371">
        <v>406</v>
      </c>
      <c r="P1371" t="b">
        <v>1</v>
      </c>
      <c r="Q1371" t="s">
        <v>8276</v>
      </c>
      <c r="R1371" s="6">
        <v>105.34805315203954</v>
      </c>
      <c r="S1371" s="10">
        <f>AVERAGE(E1371/O1371)</f>
        <v>83.967068965517228</v>
      </c>
      <c r="T1371" t="s">
        <v>8325</v>
      </c>
      <c r="U1371" t="s">
        <v>8326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63"/>
        <v>41563.00335648148</v>
      </c>
      <c r="K1372">
        <v>1380585890</v>
      </c>
      <c r="L1372" s="14">
        <f t="shared" si="64"/>
        <v>41548.00335648148</v>
      </c>
      <c r="M1372" s="6">
        <f t="shared" si="65"/>
        <v>15</v>
      </c>
      <c r="N1372" t="b">
        <v>0</v>
      </c>
      <c r="O1372">
        <v>20</v>
      </c>
      <c r="P1372" t="b">
        <v>1</v>
      </c>
      <c r="Q1372" t="s">
        <v>8276</v>
      </c>
      <c r="R1372" s="6">
        <v>103.66666666666666</v>
      </c>
      <c r="S1372" s="10">
        <f>AVERAGE(E1372/O1372)</f>
        <v>77.75</v>
      </c>
      <c r="T1372" t="s">
        <v>8325</v>
      </c>
      <c r="U1372" t="s">
        <v>8326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63"/>
        <v>42131.758587962962</v>
      </c>
      <c r="K1373">
        <v>1428430342</v>
      </c>
      <c r="L1373" s="14">
        <f t="shared" si="64"/>
        <v>42101.758587962962</v>
      </c>
      <c r="M1373" s="6">
        <f t="shared" si="65"/>
        <v>30</v>
      </c>
      <c r="N1373" t="b">
        <v>0</v>
      </c>
      <c r="O1373">
        <v>70</v>
      </c>
      <c r="P1373" t="b">
        <v>1</v>
      </c>
      <c r="Q1373" t="s">
        <v>8276</v>
      </c>
      <c r="R1373" s="6">
        <v>107.08672667523933</v>
      </c>
      <c r="S1373" s="10">
        <f>AVERAGE(E1373/O1373)</f>
        <v>107.07142857142857</v>
      </c>
      <c r="T1373" t="s">
        <v>8325</v>
      </c>
      <c r="U1373" t="s">
        <v>8326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63"/>
        <v>41102.739953703705</v>
      </c>
      <c r="K1374">
        <v>1339523132</v>
      </c>
      <c r="L1374" s="14">
        <f t="shared" si="64"/>
        <v>41072.739953703705</v>
      </c>
      <c r="M1374" s="6">
        <f t="shared" si="65"/>
        <v>30</v>
      </c>
      <c r="N1374" t="b">
        <v>0</v>
      </c>
      <c r="O1374">
        <v>16</v>
      </c>
      <c r="P1374" t="b">
        <v>1</v>
      </c>
      <c r="Q1374" t="s">
        <v>8276</v>
      </c>
      <c r="R1374" s="6">
        <v>124</v>
      </c>
      <c r="S1374" s="10">
        <f>AVERAGE(E1374/O1374)</f>
        <v>38.75</v>
      </c>
      <c r="T1374" t="s">
        <v>8325</v>
      </c>
      <c r="U1374" t="s">
        <v>8326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63"/>
        <v>42734.95177083333</v>
      </c>
      <c r="K1375">
        <v>1480546233</v>
      </c>
      <c r="L1375" s="14">
        <f t="shared" si="64"/>
        <v>42704.95177083333</v>
      </c>
      <c r="M1375" s="6">
        <f t="shared" si="65"/>
        <v>30</v>
      </c>
      <c r="N1375" t="b">
        <v>0</v>
      </c>
      <c r="O1375">
        <v>52</v>
      </c>
      <c r="P1375" t="b">
        <v>1</v>
      </c>
      <c r="Q1375" t="s">
        <v>8276</v>
      </c>
      <c r="R1375" s="6">
        <v>105.01</v>
      </c>
      <c r="S1375" s="10">
        <f>AVERAGE(E1375/O1375)</f>
        <v>201.94230769230768</v>
      </c>
      <c r="T1375" t="s">
        <v>8325</v>
      </c>
      <c r="U1375" t="s">
        <v>8326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63"/>
        <v>42454.12023148148</v>
      </c>
      <c r="K1376">
        <v>1456285988</v>
      </c>
      <c r="L1376" s="14">
        <f t="shared" si="64"/>
        <v>42424.161898148144</v>
      </c>
      <c r="M1376" s="6">
        <f t="shared" si="65"/>
        <v>30</v>
      </c>
      <c r="N1376" t="b">
        <v>0</v>
      </c>
      <c r="O1376">
        <v>66</v>
      </c>
      <c r="P1376" t="b">
        <v>1</v>
      </c>
      <c r="Q1376" t="s">
        <v>8276</v>
      </c>
      <c r="R1376" s="6">
        <v>189.46666666666667</v>
      </c>
      <c r="S1376" s="10">
        <f>AVERAGE(E1376/O1376)</f>
        <v>43.060606060606062</v>
      </c>
      <c r="T1376" t="s">
        <v>8325</v>
      </c>
      <c r="U1376" t="s">
        <v>8326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63"/>
        <v>42750.066192129627</v>
      </c>
      <c r="K1377">
        <v>1481852119</v>
      </c>
      <c r="L1377" s="14">
        <f t="shared" si="64"/>
        <v>42720.066192129627</v>
      </c>
      <c r="M1377" s="6">
        <f t="shared" si="65"/>
        <v>30</v>
      </c>
      <c r="N1377" t="b">
        <v>0</v>
      </c>
      <c r="O1377">
        <v>109</v>
      </c>
      <c r="P1377" t="b">
        <v>1</v>
      </c>
      <c r="Q1377" t="s">
        <v>8276</v>
      </c>
      <c r="R1377" s="6">
        <v>171.32499999999999</v>
      </c>
      <c r="S1377" s="10">
        <f>AVERAGE(E1377/O1377)</f>
        <v>62.871559633027523</v>
      </c>
      <c r="T1377" t="s">
        <v>8325</v>
      </c>
      <c r="U1377" t="s">
        <v>8326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63"/>
        <v>42707.710717592592</v>
      </c>
      <c r="K1378">
        <v>1478189006</v>
      </c>
      <c r="L1378" s="14">
        <f t="shared" si="64"/>
        <v>42677.669050925921</v>
      </c>
      <c r="M1378" s="6">
        <f t="shared" si="65"/>
        <v>30</v>
      </c>
      <c r="N1378" t="b">
        <v>0</v>
      </c>
      <c r="O1378">
        <v>168</v>
      </c>
      <c r="P1378" t="b">
        <v>1</v>
      </c>
      <c r="Q1378" t="s">
        <v>8276</v>
      </c>
      <c r="R1378" s="6">
        <v>252.48648648648651</v>
      </c>
      <c r="S1378" s="10">
        <f>AVERAGE(E1378/O1378)</f>
        <v>55.607142857142854</v>
      </c>
      <c r="T1378" t="s">
        <v>8325</v>
      </c>
      <c r="U1378" t="s">
        <v>8326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63"/>
        <v>42769.174305555556</v>
      </c>
      <c r="K1379">
        <v>1484198170</v>
      </c>
      <c r="L1379" s="14">
        <f t="shared" si="64"/>
        <v>42747.219560185185</v>
      </c>
      <c r="M1379" s="6">
        <f t="shared" si="65"/>
        <v>22</v>
      </c>
      <c r="N1379" t="b">
        <v>0</v>
      </c>
      <c r="O1379">
        <v>31</v>
      </c>
      <c r="P1379" t="b">
        <v>1</v>
      </c>
      <c r="Q1379" t="s">
        <v>8276</v>
      </c>
      <c r="R1379" s="6">
        <v>116.15384615384616</v>
      </c>
      <c r="S1379" s="10">
        <f>AVERAGE(E1379/O1379)</f>
        <v>48.70967741935484</v>
      </c>
      <c r="T1379" t="s">
        <v>8325</v>
      </c>
      <c r="U1379" t="s">
        <v>8326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63"/>
        <v>42583.759374999994</v>
      </c>
      <c r="K1380">
        <v>1468779210</v>
      </c>
      <c r="L1380" s="14">
        <f t="shared" si="64"/>
        <v>42568.759374999994</v>
      </c>
      <c r="M1380" s="6">
        <f t="shared" si="65"/>
        <v>15</v>
      </c>
      <c r="N1380" t="b">
        <v>0</v>
      </c>
      <c r="O1380">
        <v>133</v>
      </c>
      <c r="P1380" t="b">
        <v>1</v>
      </c>
      <c r="Q1380" t="s">
        <v>8276</v>
      </c>
      <c r="R1380" s="6">
        <v>203.35000000000002</v>
      </c>
      <c r="S1380" s="10">
        <f>AVERAGE(E1380/O1380)</f>
        <v>30.578947368421051</v>
      </c>
      <c r="T1380" t="s">
        <v>8325</v>
      </c>
      <c r="U1380" t="s">
        <v>8326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63"/>
        <v>42160.491620370376</v>
      </c>
      <c r="K1381">
        <v>1430912876</v>
      </c>
      <c r="L1381" s="14">
        <f t="shared" si="64"/>
        <v>42130.491620370376</v>
      </c>
      <c r="M1381" s="6">
        <f t="shared" si="65"/>
        <v>30</v>
      </c>
      <c r="N1381" t="b">
        <v>0</v>
      </c>
      <c r="O1381">
        <v>151</v>
      </c>
      <c r="P1381" t="b">
        <v>1</v>
      </c>
      <c r="Q1381" t="s">
        <v>8276</v>
      </c>
      <c r="R1381" s="6">
        <v>111.60000000000001</v>
      </c>
      <c r="S1381" s="10">
        <f>AVERAGE(E1381/O1381)</f>
        <v>73.907284768211923</v>
      </c>
      <c r="T1381" t="s">
        <v>8325</v>
      </c>
      <c r="U1381" t="s">
        <v>8326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63"/>
        <v>42164.083333333328</v>
      </c>
      <c r="K1382">
        <v>1431886706</v>
      </c>
      <c r="L1382" s="14">
        <f t="shared" si="64"/>
        <v>42141.762800925921</v>
      </c>
      <c r="M1382" s="6">
        <f t="shared" si="65"/>
        <v>23</v>
      </c>
      <c r="N1382" t="b">
        <v>0</v>
      </c>
      <c r="O1382">
        <v>5</v>
      </c>
      <c r="P1382" t="b">
        <v>1</v>
      </c>
      <c r="Q1382" t="s">
        <v>8276</v>
      </c>
      <c r="R1382" s="6">
        <v>424</v>
      </c>
      <c r="S1382" s="10">
        <f>AVERAGE(E1382/O1382)</f>
        <v>21.2</v>
      </c>
      <c r="T1382" t="s">
        <v>8325</v>
      </c>
      <c r="U1382" t="s">
        <v>8326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63"/>
        <v>42733.214409722219</v>
      </c>
      <c r="K1383">
        <v>1480396125</v>
      </c>
      <c r="L1383" s="14">
        <f t="shared" si="64"/>
        <v>42703.214409722219</v>
      </c>
      <c r="M1383" s="6">
        <f t="shared" si="65"/>
        <v>30</v>
      </c>
      <c r="N1383" t="b">
        <v>0</v>
      </c>
      <c r="O1383">
        <v>73</v>
      </c>
      <c r="P1383" t="b">
        <v>1</v>
      </c>
      <c r="Q1383" t="s">
        <v>8276</v>
      </c>
      <c r="R1383" s="6">
        <v>107.1</v>
      </c>
      <c r="S1383" s="10">
        <f>AVERAGE(E1383/O1383)</f>
        <v>73.356164383561648</v>
      </c>
      <c r="T1383" t="s">
        <v>8325</v>
      </c>
      <c r="U1383" t="s">
        <v>8326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63"/>
        <v>41400.800185185188</v>
      </c>
      <c r="K1384">
        <v>1365275536</v>
      </c>
      <c r="L1384" s="14">
        <f t="shared" si="64"/>
        <v>41370.800185185188</v>
      </c>
      <c r="M1384" s="6">
        <f t="shared" si="65"/>
        <v>30</v>
      </c>
      <c r="N1384" t="b">
        <v>0</v>
      </c>
      <c r="O1384">
        <v>148</v>
      </c>
      <c r="P1384" t="b">
        <v>1</v>
      </c>
      <c r="Q1384" t="s">
        <v>8276</v>
      </c>
      <c r="R1384" s="6">
        <v>104.3625</v>
      </c>
      <c r="S1384" s="10">
        <f>AVERAGE(E1384/O1384)</f>
        <v>56.412162162162161</v>
      </c>
      <c r="T1384" t="s">
        <v>8325</v>
      </c>
      <c r="U1384" t="s">
        <v>8326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63"/>
        <v>42727.074976851851</v>
      </c>
      <c r="K1385">
        <v>1480729678</v>
      </c>
      <c r="L1385" s="14">
        <f t="shared" si="64"/>
        <v>42707.074976851851</v>
      </c>
      <c r="M1385" s="6">
        <f t="shared" si="65"/>
        <v>20</v>
      </c>
      <c r="N1385" t="b">
        <v>0</v>
      </c>
      <c r="O1385">
        <v>93</v>
      </c>
      <c r="P1385" t="b">
        <v>1</v>
      </c>
      <c r="Q1385" t="s">
        <v>8276</v>
      </c>
      <c r="R1385" s="6">
        <v>212.40909090909091</v>
      </c>
      <c r="S1385" s="10">
        <f>AVERAGE(E1385/O1385)</f>
        <v>50.247311827956992</v>
      </c>
      <c r="T1385" t="s">
        <v>8325</v>
      </c>
      <c r="U1385" t="s">
        <v>8326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63"/>
        <v>42190.735208333332</v>
      </c>
      <c r="K1386">
        <v>1433525922</v>
      </c>
      <c r="L1386" s="14">
        <f t="shared" si="64"/>
        <v>42160.735208333332</v>
      </c>
      <c r="M1386" s="6">
        <f t="shared" si="65"/>
        <v>30</v>
      </c>
      <c r="N1386" t="b">
        <v>0</v>
      </c>
      <c r="O1386">
        <v>63</v>
      </c>
      <c r="P1386" t="b">
        <v>1</v>
      </c>
      <c r="Q1386" t="s">
        <v>8276</v>
      </c>
      <c r="R1386" s="6">
        <v>124.08571428571429</v>
      </c>
      <c r="S1386" s="10">
        <f>AVERAGE(E1386/O1386)</f>
        <v>68.936507936507937</v>
      </c>
      <c r="T1386" t="s">
        <v>8325</v>
      </c>
      <c r="U1386" t="s">
        <v>8326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63"/>
        <v>42489.507638888885</v>
      </c>
      <c r="K1387">
        <v>1457109121</v>
      </c>
      <c r="L1387" s="14">
        <f t="shared" si="64"/>
        <v>42433.688900462963</v>
      </c>
      <c r="M1387" s="6">
        <f t="shared" si="65"/>
        <v>56</v>
      </c>
      <c r="N1387" t="b">
        <v>0</v>
      </c>
      <c r="O1387">
        <v>134</v>
      </c>
      <c r="P1387" t="b">
        <v>1</v>
      </c>
      <c r="Q1387" t="s">
        <v>8276</v>
      </c>
      <c r="R1387" s="6">
        <v>110.406125</v>
      </c>
      <c r="S1387" s="10">
        <f>AVERAGE(E1387/O1387)</f>
        <v>65.914104477611943</v>
      </c>
      <c r="T1387" t="s">
        <v>8325</v>
      </c>
      <c r="U1387" t="s">
        <v>8326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63"/>
        <v>42214.646863425922</v>
      </c>
      <c r="K1388">
        <v>1435591889</v>
      </c>
      <c r="L1388" s="14">
        <f t="shared" si="64"/>
        <v>42184.646863425922</v>
      </c>
      <c r="M1388" s="6">
        <f t="shared" si="65"/>
        <v>30</v>
      </c>
      <c r="N1388" t="b">
        <v>0</v>
      </c>
      <c r="O1388">
        <v>14</v>
      </c>
      <c r="P1388" t="b">
        <v>1</v>
      </c>
      <c r="Q1388" t="s">
        <v>8276</v>
      </c>
      <c r="R1388" s="6">
        <v>218.75</v>
      </c>
      <c r="S1388" s="10">
        <f>AVERAGE(E1388/O1388)</f>
        <v>62.5</v>
      </c>
      <c r="T1388" t="s">
        <v>8325</v>
      </c>
      <c r="U1388" t="s">
        <v>8326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63"/>
        <v>42158.1875</v>
      </c>
      <c r="K1389">
        <v>1430604395</v>
      </c>
      <c r="L1389" s="14">
        <f t="shared" si="64"/>
        <v>42126.92123842593</v>
      </c>
      <c r="M1389" s="6">
        <f t="shared" si="65"/>
        <v>32</v>
      </c>
      <c r="N1389" t="b">
        <v>0</v>
      </c>
      <c r="O1389">
        <v>78</v>
      </c>
      <c r="P1389" t="b">
        <v>1</v>
      </c>
      <c r="Q1389" t="s">
        <v>8276</v>
      </c>
      <c r="R1389" s="6">
        <v>136.625</v>
      </c>
      <c r="S1389" s="10">
        <f>AVERAGE(E1389/O1389)</f>
        <v>70.064102564102569</v>
      </c>
      <c r="T1389" t="s">
        <v>8325</v>
      </c>
      <c r="U1389" t="s">
        <v>8326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63"/>
        <v>42660.676388888889</v>
      </c>
      <c r="K1390">
        <v>1474469117</v>
      </c>
      <c r="L1390" s="14">
        <f t="shared" si="64"/>
        <v>42634.614780092597</v>
      </c>
      <c r="M1390" s="6">
        <f t="shared" si="65"/>
        <v>26</v>
      </c>
      <c r="N1390" t="b">
        <v>0</v>
      </c>
      <c r="O1390">
        <v>112</v>
      </c>
      <c r="P1390" t="b">
        <v>1</v>
      </c>
      <c r="Q1390" t="s">
        <v>8276</v>
      </c>
      <c r="R1390" s="6">
        <v>134.8074</v>
      </c>
      <c r="S1390" s="10">
        <f>AVERAGE(E1390/O1390)</f>
        <v>60.181874999999998</v>
      </c>
      <c r="T1390" t="s">
        <v>8325</v>
      </c>
      <c r="U1390" t="s">
        <v>8326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63"/>
        <v>42595.480983796297</v>
      </c>
      <c r="K1391">
        <v>1468495957</v>
      </c>
      <c r="L1391" s="14">
        <f t="shared" si="64"/>
        <v>42565.480983796297</v>
      </c>
      <c r="M1391" s="6">
        <f t="shared" si="65"/>
        <v>30</v>
      </c>
      <c r="N1391" t="b">
        <v>0</v>
      </c>
      <c r="O1391">
        <v>34</v>
      </c>
      <c r="P1391" t="b">
        <v>1</v>
      </c>
      <c r="Q1391" t="s">
        <v>8276</v>
      </c>
      <c r="R1391" s="6">
        <v>145.4</v>
      </c>
      <c r="S1391" s="10">
        <f>AVERAGE(E1391/O1391)</f>
        <v>21.382352941176471</v>
      </c>
      <c r="T1391" t="s">
        <v>8325</v>
      </c>
      <c r="U1391" t="s">
        <v>8326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63"/>
        <v>42121.716666666667</v>
      </c>
      <c r="K1392">
        <v>1427224606</v>
      </c>
      <c r="L1392" s="14">
        <f t="shared" si="64"/>
        <v>42087.803310185183</v>
      </c>
      <c r="M1392" s="6">
        <f t="shared" si="65"/>
        <v>34</v>
      </c>
      <c r="N1392" t="b">
        <v>0</v>
      </c>
      <c r="O1392">
        <v>19</v>
      </c>
      <c r="P1392" t="b">
        <v>1</v>
      </c>
      <c r="Q1392" t="s">
        <v>8276</v>
      </c>
      <c r="R1392" s="6">
        <v>109.10714285714285</v>
      </c>
      <c r="S1392" s="10">
        <f>AVERAGE(E1392/O1392)</f>
        <v>160.78947368421052</v>
      </c>
      <c r="T1392" t="s">
        <v>8325</v>
      </c>
      <c r="U1392" t="s">
        <v>8326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63"/>
        <v>42238.207638888889</v>
      </c>
      <c r="K1393">
        <v>1436369818</v>
      </c>
      <c r="L1393" s="14">
        <f t="shared" si="64"/>
        <v>42193.650671296295</v>
      </c>
      <c r="M1393" s="6">
        <f t="shared" si="65"/>
        <v>45</v>
      </c>
      <c r="N1393" t="b">
        <v>0</v>
      </c>
      <c r="O1393">
        <v>13</v>
      </c>
      <c r="P1393" t="b">
        <v>1</v>
      </c>
      <c r="Q1393" t="s">
        <v>8276</v>
      </c>
      <c r="R1393" s="6">
        <v>110.2</v>
      </c>
      <c r="S1393" s="10">
        <f>AVERAGE(E1393/O1393)</f>
        <v>42.384615384615387</v>
      </c>
      <c r="T1393" t="s">
        <v>8325</v>
      </c>
      <c r="U1393" t="s">
        <v>8326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63"/>
        <v>42432.154930555553</v>
      </c>
      <c r="K1394">
        <v>1454298186</v>
      </c>
      <c r="L1394" s="14">
        <f t="shared" si="64"/>
        <v>42401.154930555553</v>
      </c>
      <c r="M1394" s="6">
        <f t="shared" si="65"/>
        <v>31</v>
      </c>
      <c r="N1394" t="b">
        <v>0</v>
      </c>
      <c r="O1394">
        <v>104</v>
      </c>
      <c r="P1394" t="b">
        <v>1</v>
      </c>
      <c r="Q1394" t="s">
        <v>8276</v>
      </c>
      <c r="R1394" s="6">
        <v>113.64000000000001</v>
      </c>
      <c r="S1394" s="10">
        <f>AVERAGE(E1394/O1394)</f>
        <v>27.317307692307693</v>
      </c>
      <c r="T1394" t="s">
        <v>8325</v>
      </c>
      <c r="U1394" t="s">
        <v>8326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63"/>
        <v>42583.681979166664</v>
      </c>
      <c r="K1395">
        <v>1467476523</v>
      </c>
      <c r="L1395" s="14">
        <f t="shared" si="64"/>
        <v>42553.681979166664</v>
      </c>
      <c r="M1395" s="6">
        <f t="shared" si="65"/>
        <v>30</v>
      </c>
      <c r="N1395" t="b">
        <v>0</v>
      </c>
      <c r="O1395">
        <v>52</v>
      </c>
      <c r="P1395" t="b">
        <v>1</v>
      </c>
      <c r="Q1395" t="s">
        <v>8276</v>
      </c>
      <c r="R1395" s="6">
        <v>102.35000000000001</v>
      </c>
      <c r="S1395" s="10">
        <f>AVERAGE(E1395/O1395)</f>
        <v>196.82692307692307</v>
      </c>
      <c r="T1395" t="s">
        <v>8325</v>
      </c>
      <c r="U1395" t="s">
        <v>8326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63"/>
        <v>42795.125</v>
      </c>
      <c r="K1396">
        <v>1484623726</v>
      </c>
      <c r="L1396" s="14">
        <f t="shared" si="64"/>
        <v>42752.144976851851</v>
      </c>
      <c r="M1396" s="6">
        <f t="shared" si="65"/>
        <v>43</v>
      </c>
      <c r="N1396" t="b">
        <v>0</v>
      </c>
      <c r="O1396">
        <v>17</v>
      </c>
      <c r="P1396" t="b">
        <v>1</v>
      </c>
      <c r="Q1396" t="s">
        <v>8276</v>
      </c>
      <c r="R1396" s="6">
        <v>122.13333333333334</v>
      </c>
      <c r="S1396" s="10">
        <f>AVERAGE(E1396/O1396)</f>
        <v>53.882352941176471</v>
      </c>
      <c r="T1396" t="s">
        <v>8325</v>
      </c>
      <c r="U1396" t="s">
        <v>8326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63"/>
        <v>42749.90834490741</v>
      </c>
      <c r="K1397">
        <v>1481838481</v>
      </c>
      <c r="L1397" s="14">
        <f t="shared" si="64"/>
        <v>42719.90834490741</v>
      </c>
      <c r="M1397" s="6">
        <f t="shared" si="65"/>
        <v>30</v>
      </c>
      <c r="N1397" t="b">
        <v>0</v>
      </c>
      <c r="O1397">
        <v>82</v>
      </c>
      <c r="P1397" t="b">
        <v>1</v>
      </c>
      <c r="Q1397" t="s">
        <v>8276</v>
      </c>
      <c r="R1397" s="6">
        <v>111.88571428571427</v>
      </c>
      <c r="S1397" s="10">
        <f>AVERAGE(E1397/O1397)</f>
        <v>47.756097560975611</v>
      </c>
      <c r="T1397" t="s">
        <v>8325</v>
      </c>
      <c r="U1397" t="s">
        <v>8326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63"/>
        <v>42048.99863425926</v>
      </c>
      <c r="K1398">
        <v>1421279882</v>
      </c>
      <c r="L1398" s="14">
        <f t="shared" si="64"/>
        <v>42018.99863425926</v>
      </c>
      <c r="M1398" s="6">
        <f t="shared" si="65"/>
        <v>30</v>
      </c>
      <c r="N1398" t="b">
        <v>0</v>
      </c>
      <c r="O1398">
        <v>73</v>
      </c>
      <c r="P1398" t="b">
        <v>1</v>
      </c>
      <c r="Q1398" t="s">
        <v>8276</v>
      </c>
      <c r="R1398" s="6">
        <v>107.3</v>
      </c>
      <c r="S1398" s="10">
        <f>AVERAGE(E1398/O1398)</f>
        <v>88.191780821917803</v>
      </c>
      <c r="T1398" t="s">
        <v>8325</v>
      </c>
      <c r="U1398" t="s">
        <v>8326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63"/>
        <v>42670.888194444444</v>
      </c>
      <c r="K1399">
        <v>1475013710</v>
      </c>
      <c r="L1399" s="14">
        <f t="shared" si="64"/>
        <v>42640.917939814812</v>
      </c>
      <c r="M1399" s="6">
        <f t="shared" si="65"/>
        <v>30</v>
      </c>
      <c r="N1399" t="b">
        <v>0</v>
      </c>
      <c r="O1399">
        <v>158</v>
      </c>
      <c r="P1399" t="b">
        <v>1</v>
      </c>
      <c r="Q1399" t="s">
        <v>8276</v>
      </c>
      <c r="R1399" s="6">
        <v>113.85000000000001</v>
      </c>
      <c r="S1399" s="10">
        <f>AVERAGE(E1399/O1399)</f>
        <v>72.056962025316452</v>
      </c>
      <c r="T1399" t="s">
        <v>8325</v>
      </c>
      <c r="U1399" t="s">
        <v>8326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63"/>
        <v>42556.874236111107</v>
      </c>
      <c r="K1400">
        <v>1465160334</v>
      </c>
      <c r="L1400" s="14">
        <f t="shared" si="64"/>
        <v>42526.874236111107</v>
      </c>
      <c r="M1400" s="6">
        <f t="shared" si="65"/>
        <v>30</v>
      </c>
      <c r="N1400" t="b">
        <v>0</v>
      </c>
      <c r="O1400">
        <v>65</v>
      </c>
      <c r="P1400" t="b">
        <v>1</v>
      </c>
      <c r="Q1400" t="s">
        <v>8276</v>
      </c>
      <c r="R1400" s="6">
        <v>109.68181818181819</v>
      </c>
      <c r="S1400" s="10">
        <f>AVERAGE(E1400/O1400)</f>
        <v>74.246153846153845</v>
      </c>
      <c r="T1400" t="s">
        <v>8325</v>
      </c>
      <c r="U1400" t="s">
        <v>8326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63"/>
        <v>41919.004317129627</v>
      </c>
      <c r="K1401">
        <v>1410048373</v>
      </c>
      <c r="L1401" s="14">
        <f t="shared" si="64"/>
        <v>41889.004317129627</v>
      </c>
      <c r="M1401" s="6">
        <f t="shared" si="65"/>
        <v>30</v>
      </c>
      <c r="N1401" t="b">
        <v>0</v>
      </c>
      <c r="O1401">
        <v>184</v>
      </c>
      <c r="P1401" t="b">
        <v>1</v>
      </c>
      <c r="Q1401" t="s">
        <v>8276</v>
      </c>
      <c r="R1401" s="6">
        <v>126.14444444444443</v>
      </c>
      <c r="S1401" s="10">
        <f>AVERAGE(E1401/O1401)</f>
        <v>61.701086956521742</v>
      </c>
      <c r="T1401" t="s">
        <v>8325</v>
      </c>
      <c r="U1401" t="s">
        <v>8326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63"/>
        <v>42533.229166666672</v>
      </c>
      <c r="K1402">
        <v>1462695073</v>
      </c>
      <c r="L1402" s="14">
        <f t="shared" si="64"/>
        <v>42498.341122685189</v>
      </c>
      <c r="M1402" s="6">
        <f t="shared" si="65"/>
        <v>35</v>
      </c>
      <c r="N1402" t="b">
        <v>0</v>
      </c>
      <c r="O1402">
        <v>34</v>
      </c>
      <c r="P1402" t="b">
        <v>1</v>
      </c>
      <c r="Q1402" t="s">
        <v>8276</v>
      </c>
      <c r="R1402" s="6">
        <v>167.42857142857144</v>
      </c>
      <c r="S1402" s="10">
        <f>AVERAGE(E1402/O1402)</f>
        <v>17.235294117647058</v>
      </c>
      <c r="T1402" t="s">
        <v>8325</v>
      </c>
      <c r="U1402" t="s">
        <v>8326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63"/>
        <v>41420.99622685185</v>
      </c>
      <c r="K1403">
        <v>1367798074</v>
      </c>
      <c r="L1403" s="14">
        <f t="shared" si="64"/>
        <v>41399.99622685185</v>
      </c>
      <c r="M1403" s="6">
        <f t="shared" si="65"/>
        <v>21</v>
      </c>
      <c r="N1403" t="b">
        <v>0</v>
      </c>
      <c r="O1403">
        <v>240</v>
      </c>
      <c r="P1403" t="b">
        <v>1</v>
      </c>
      <c r="Q1403" t="s">
        <v>8276</v>
      </c>
      <c r="R1403" s="6">
        <v>496.52000000000004</v>
      </c>
      <c r="S1403" s="10">
        <f>AVERAGE(E1403/O1403)</f>
        <v>51.720833333333331</v>
      </c>
      <c r="T1403" t="s">
        <v>8325</v>
      </c>
      <c r="U1403" t="s">
        <v>8326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63"/>
        <v>42125.011701388896</v>
      </c>
      <c r="K1404">
        <v>1425259011</v>
      </c>
      <c r="L1404" s="14">
        <f t="shared" si="64"/>
        <v>42065.053368055553</v>
      </c>
      <c r="M1404" s="6">
        <f t="shared" si="65"/>
        <v>60</v>
      </c>
      <c r="N1404" t="b">
        <v>0</v>
      </c>
      <c r="O1404">
        <v>113</v>
      </c>
      <c r="P1404" t="b">
        <v>1</v>
      </c>
      <c r="Q1404" t="s">
        <v>8276</v>
      </c>
      <c r="R1404" s="6">
        <v>109.16</v>
      </c>
      <c r="S1404" s="10">
        <f>AVERAGE(E1404/O1404)</f>
        <v>24.150442477876105</v>
      </c>
      <c r="T1404" t="s">
        <v>8325</v>
      </c>
      <c r="U1404" t="s">
        <v>8326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63"/>
        <v>41481.062905092593</v>
      </c>
      <c r="K1405">
        <v>1372210235</v>
      </c>
      <c r="L1405" s="14">
        <f t="shared" si="64"/>
        <v>41451.062905092593</v>
      </c>
      <c r="M1405" s="6">
        <f t="shared" si="65"/>
        <v>30</v>
      </c>
      <c r="N1405" t="b">
        <v>0</v>
      </c>
      <c r="O1405">
        <v>66</v>
      </c>
      <c r="P1405" t="b">
        <v>1</v>
      </c>
      <c r="Q1405" t="s">
        <v>8276</v>
      </c>
      <c r="R1405" s="6">
        <v>102.57499999999999</v>
      </c>
      <c r="S1405" s="10">
        <f>AVERAGE(E1405/O1405)</f>
        <v>62.166666666666664</v>
      </c>
      <c r="T1405" t="s">
        <v>8325</v>
      </c>
      <c r="U1405" t="s">
        <v>8326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63"/>
        <v>42057.510243055556</v>
      </c>
      <c r="K1406">
        <v>1422447285</v>
      </c>
      <c r="L1406" s="14">
        <f t="shared" si="64"/>
        <v>42032.510243055556</v>
      </c>
      <c r="M1406" s="6">
        <f t="shared" si="65"/>
        <v>25</v>
      </c>
      <c r="N1406" t="b">
        <v>1</v>
      </c>
      <c r="O1406">
        <v>5</v>
      </c>
      <c r="P1406" t="b">
        <v>0</v>
      </c>
      <c r="Q1406" t="s">
        <v>8287</v>
      </c>
      <c r="R1406" s="6">
        <v>1.6620689655172414</v>
      </c>
      <c r="S1406" s="10">
        <f>AVERAGE(E1406/O1406)</f>
        <v>48.2</v>
      </c>
      <c r="T1406" t="s">
        <v>8322</v>
      </c>
      <c r="U1406" t="s">
        <v>8341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63"/>
        <v>41971.722233796296</v>
      </c>
      <c r="K1407">
        <v>1414599601</v>
      </c>
      <c r="L1407" s="14">
        <f t="shared" si="64"/>
        <v>41941.680567129632</v>
      </c>
      <c r="M1407" s="6">
        <f t="shared" si="65"/>
        <v>30</v>
      </c>
      <c r="N1407" t="b">
        <v>1</v>
      </c>
      <c r="O1407">
        <v>17</v>
      </c>
      <c r="P1407" t="b">
        <v>0</v>
      </c>
      <c r="Q1407" t="s">
        <v>8287</v>
      </c>
      <c r="R1407" s="6">
        <v>0.42</v>
      </c>
      <c r="S1407" s="10">
        <f>AVERAGE(E1407/O1407)</f>
        <v>6.1764705882352944</v>
      </c>
      <c r="T1407" t="s">
        <v>8322</v>
      </c>
      <c r="U1407" t="s">
        <v>8341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63"/>
        <v>42350.416666666672</v>
      </c>
      <c r="K1408">
        <v>1445336607</v>
      </c>
      <c r="L1408" s="14">
        <f t="shared" si="64"/>
        <v>42297.432951388888</v>
      </c>
      <c r="M1408" s="6">
        <f t="shared" si="65"/>
        <v>53</v>
      </c>
      <c r="N1408" t="b">
        <v>0</v>
      </c>
      <c r="O1408">
        <v>3</v>
      </c>
      <c r="P1408" t="b">
        <v>0</v>
      </c>
      <c r="Q1408" t="s">
        <v>8287</v>
      </c>
      <c r="R1408" s="6">
        <v>0.125</v>
      </c>
      <c r="S1408" s="10">
        <f>AVERAGE(E1408/O1408)</f>
        <v>5</v>
      </c>
      <c r="T1408" t="s">
        <v>8322</v>
      </c>
      <c r="U1408" t="s">
        <v>8341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63"/>
        <v>41863.536782407406</v>
      </c>
      <c r="K1409">
        <v>1405687978</v>
      </c>
      <c r="L1409" s="14">
        <f t="shared" si="64"/>
        <v>41838.536782407406</v>
      </c>
      <c r="M1409" s="6">
        <f t="shared" si="65"/>
        <v>25</v>
      </c>
      <c r="N1409" t="b">
        <v>0</v>
      </c>
      <c r="O1409">
        <v>2</v>
      </c>
      <c r="P1409" t="b">
        <v>0</v>
      </c>
      <c r="Q1409" t="s">
        <v>8287</v>
      </c>
      <c r="R1409" s="6">
        <v>0.5</v>
      </c>
      <c r="S1409" s="10">
        <f>AVERAGE(E1409/O1409)</f>
        <v>7.5</v>
      </c>
      <c r="T1409" t="s">
        <v>8322</v>
      </c>
      <c r="U1409" t="s">
        <v>8341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63"/>
        <v>42321.913842592592</v>
      </c>
      <c r="K1410">
        <v>1444856156</v>
      </c>
      <c r="L1410" s="14">
        <f t="shared" si="64"/>
        <v>42291.872175925921</v>
      </c>
      <c r="M1410" s="6">
        <f t="shared" si="65"/>
        <v>30</v>
      </c>
      <c r="N1410" t="b">
        <v>0</v>
      </c>
      <c r="O1410">
        <v>6</v>
      </c>
      <c r="P1410" t="b">
        <v>0</v>
      </c>
      <c r="Q1410" t="s">
        <v>8287</v>
      </c>
      <c r="R1410" s="6">
        <v>7.1999999999999993</v>
      </c>
      <c r="S1410" s="10">
        <f>AVERAGE(E1410/O1410)</f>
        <v>12</v>
      </c>
      <c r="T1410" t="s">
        <v>8322</v>
      </c>
      <c r="U1410" t="s">
        <v>8341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66">(((I1411/60)/60)/24)+DATE(1970,1,1)</f>
        <v>42005.175173611111</v>
      </c>
      <c r="K1411">
        <v>1414897935</v>
      </c>
      <c r="L1411" s="14">
        <f t="shared" ref="L1411:L1474" si="67">(((K1411/60)/60)/24)+DATE(1970,1,1)</f>
        <v>41945.133506944447</v>
      </c>
      <c r="M1411" s="6">
        <f t="shared" ref="M1411:M1474" si="68">_xlfn.DAYS(J:J,L:L)</f>
        <v>60</v>
      </c>
      <c r="N1411" t="b">
        <v>0</v>
      </c>
      <c r="O1411">
        <v>0</v>
      </c>
      <c r="P1411" t="b">
        <v>0</v>
      </c>
      <c r="Q1411" t="s">
        <v>8287</v>
      </c>
      <c r="R1411" s="6">
        <v>0</v>
      </c>
      <c r="S1411" s="10">
        <v>0</v>
      </c>
      <c r="T1411" t="s">
        <v>8322</v>
      </c>
      <c r="U1411" t="s">
        <v>8341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66"/>
        <v>42524.318518518514</v>
      </c>
      <c r="K1412">
        <v>1461051520</v>
      </c>
      <c r="L1412" s="14">
        <f t="shared" si="67"/>
        <v>42479.318518518514</v>
      </c>
      <c r="M1412" s="6">
        <f t="shared" si="68"/>
        <v>45</v>
      </c>
      <c r="N1412" t="b">
        <v>0</v>
      </c>
      <c r="O1412">
        <v>1</v>
      </c>
      <c r="P1412" t="b">
        <v>0</v>
      </c>
      <c r="Q1412" t="s">
        <v>8287</v>
      </c>
      <c r="R1412" s="6">
        <v>1.6666666666666666E-2</v>
      </c>
      <c r="S1412" s="10">
        <f>AVERAGE(E1412/O1412)</f>
        <v>1</v>
      </c>
      <c r="T1412" t="s">
        <v>8322</v>
      </c>
      <c r="U1412" t="s">
        <v>8341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66"/>
        <v>42041.059027777781</v>
      </c>
      <c r="K1413">
        <v>1420766700</v>
      </c>
      <c r="L1413" s="14">
        <f t="shared" si="67"/>
        <v>42013.059027777781</v>
      </c>
      <c r="M1413" s="6">
        <f t="shared" si="68"/>
        <v>28</v>
      </c>
      <c r="N1413" t="b">
        <v>0</v>
      </c>
      <c r="O1413">
        <v>3</v>
      </c>
      <c r="P1413" t="b">
        <v>0</v>
      </c>
      <c r="Q1413" t="s">
        <v>8287</v>
      </c>
      <c r="R1413" s="6">
        <v>0.23333333333333336</v>
      </c>
      <c r="S1413" s="10">
        <f>AVERAGE(E1413/O1413)</f>
        <v>2.3333333333333335</v>
      </c>
      <c r="T1413" t="s">
        <v>8322</v>
      </c>
      <c r="U1413" t="s">
        <v>8341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66"/>
        <v>41977.063645833332</v>
      </c>
      <c r="K1414">
        <v>1415064699</v>
      </c>
      <c r="L1414" s="14">
        <f t="shared" si="67"/>
        <v>41947.063645833332</v>
      </c>
      <c r="M1414" s="6">
        <f t="shared" si="68"/>
        <v>30</v>
      </c>
      <c r="N1414" t="b">
        <v>0</v>
      </c>
      <c r="O1414">
        <v>13</v>
      </c>
      <c r="P1414" t="b">
        <v>0</v>
      </c>
      <c r="Q1414" t="s">
        <v>8287</v>
      </c>
      <c r="R1414" s="6">
        <v>4.5714285714285712</v>
      </c>
      <c r="S1414" s="10">
        <f>AVERAGE(E1414/O1414)</f>
        <v>24.615384615384617</v>
      </c>
      <c r="T1414" t="s">
        <v>8322</v>
      </c>
      <c r="U1414" t="s">
        <v>8341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66"/>
        <v>42420.437152777777</v>
      </c>
      <c r="K1415">
        <v>1450780170</v>
      </c>
      <c r="L1415" s="14">
        <f t="shared" si="67"/>
        <v>42360.437152777777</v>
      </c>
      <c r="M1415" s="6">
        <f t="shared" si="68"/>
        <v>60</v>
      </c>
      <c r="N1415" t="b">
        <v>0</v>
      </c>
      <c r="O1415">
        <v>1</v>
      </c>
      <c r="P1415" t="b">
        <v>0</v>
      </c>
      <c r="Q1415" t="s">
        <v>8287</v>
      </c>
      <c r="R1415" s="6">
        <v>5</v>
      </c>
      <c r="S1415" s="10">
        <f>AVERAGE(E1415/O1415)</f>
        <v>100</v>
      </c>
      <c r="T1415" t="s">
        <v>8322</v>
      </c>
      <c r="U1415" t="s">
        <v>8341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66"/>
        <v>42738.25309027778</v>
      </c>
      <c r="K1416">
        <v>1480831467</v>
      </c>
      <c r="L1416" s="14">
        <f t="shared" si="67"/>
        <v>42708.25309027778</v>
      </c>
      <c r="M1416" s="6">
        <f t="shared" si="68"/>
        <v>30</v>
      </c>
      <c r="N1416" t="b">
        <v>0</v>
      </c>
      <c r="O1416">
        <v>1</v>
      </c>
      <c r="P1416" t="b">
        <v>0</v>
      </c>
      <c r="Q1416" t="s">
        <v>8287</v>
      </c>
      <c r="R1416" s="6">
        <v>0.2</v>
      </c>
      <c r="S1416" s="10">
        <f>AVERAGE(E1416/O1416)</f>
        <v>1</v>
      </c>
      <c r="T1416" t="s">
        <v>8322</v>
      </c>
      <c r="U1416" t="s">
        <v>8341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66"/>
        <v>42232.675821759258</v>
      </c>
      <c r="K1417">
        <v>1436285591</v>
      </c>
      <c r="L1417" s="14">
        <f t="shared" si="67"/>
        <v>42192.675821759258</v>
      </c>
      <c r="M1417" s="6">
        <f t="shared" si="68"/>
        <v>40</v>
      </c>
      <c r="N1417" t="b">
        <v>0</v>
      </c>
      <c r="O1417">
        <v>9</v>
      </c>
      <c r="P1417" t="b">
        <v>0</v>
      </c>
      <c r="Q1417" t="s">
        <v>8287</v>
      </c>
      <c r="R1417" s="6">
        <v>18.181818181818183</v>
      </c>
      <c r="S1417" s="10">
        <f>AVERAGE(E1417/O1417)</f>
        <v>88.888888888888886</v>
      </c>
      <c r="T1417" t="s">
        <v>8322</v>
      </c>
      <c r="U1417" t="s">
        <v>8341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66"/>
        <v>42329.967812499999</v>
      </c>
      <c r="K1418">
        <v>1445552019</v>
      </c>
      <c r="L1418" s="14">
        <f t="shared" si="67"/>
        <v>42299.926145833335</v>
      </c>
      <c r="M1418" s="6">
        <f t="shared" si="68"/>
        <v>30</v>
      </c>
      <c r="N1418" t="b">
        <v>0</v>
      </c>
      <c r="O1418">
        <v>0</v>
      </c>
      <c r="P1418" t="b">
        <v>0</v>
      </c>
      <c r="Q1418" t="s">
        <v>8287</v>
      </c>
      <c r="R1418" s="6">
        <v>0</v>
      </c>
      <c r="S1418" s="10">
        <v>0</v>
      </c>
      <c r="T1418" t="s">
        <v>8322</v>
      </c>
      <c r="U1418" t="s">
        <v>8341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66"/>
        <v>42262.465972222228</v>
      </c>
      <c r="K1419">
        <v>1439696174</v>
      </c>
      <c r="L1419" s="14">
        <f t="shared" si="67"/>
        <v>42232.15016203704</v>
      </c>
      <c r="M1419" s="6">
        <f t="shared" si="68"/>
        <v>30</v>
      </c>
      <c r="N1419" t="b">
        <v>0</v>
      </c>
      <c r="O1419">
        <v>2</v>
      </c>
      <c r="P1419" t="b">
        <v>0</v>
      </c>
      <c r="Q1419" t="s">
        <v>8287</v>
      </c>
      <c r="R1419" s="6">
        <v>1.2222222222222223</v>
      </c>
      <c r="S1419" s="10">
        <f>AVERAGE(E1419/O1419)</f>
        <v>27.5</v>
      </c>
      <c r="T1419" t="s">
        <v>8322</v>
      </c>
      <c r="U1419" t="s">
        <v>8341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66"/>
        <v>42425.456412037034</v>
      </c>
      <c r="K1420">
        <v>1453805834</v>
      </c>
      <c r="L1420" s="14">
        <f t="shared" si="67"/>
        <v>42395.456412037034</v>
      </c>
      <c r="M1420" s="6">
        <f t="shared" si="68"/>
        <v>30</v>
      </c>
      <c r="N1420" t="b">
        <v>0</v>
      </c>
      <c r="O1420">
        <v>1</v>
      </c>
      <c r="P1420" t="b">
        <v>0</v>
      </c>
      <c r="Q1420" t="s">
        <v>8287</v>
      </c>
      <c r="R1420" s="6">
        <v>0.2</v>
      </c>
      <c r="S1420" s="10">
        <f>AVERAGE(E1420/O1420)</f>
        <v>6</v>
      </c>
      <c r="T1420" t="s">
        <v>8322</v>
      </c>
      <c r="U1420" t="s">
        <v>8341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66"/>
        <v>42652.456238425926</v>
      </c>
      <c r="K1421">
        <v>1473418619</v>
      </c>
      <c r="L1421" s="14">
        <f t="shared" si="67"/>
        <v>42622.456238425926</v>
      </c>
      <c r="M1421" s="6">
        <f t="shared" si="68"/>
        <v>30</v>
      </c>
      <c r="N1421" t="b">
        <v>0</v>
      </c>
      <c r="O1421">
        <v>10</v>
      </c>
      <c r="P1421" t="b">
        <v>0</v>
      </c>
      <c r="Q1421" t="s">
        <v>8287</v>
      </c>
      <c r="R1421" s="6">
        <v>7.0634920634920633</v>
      </c>
      <c r="S1421" s="10">
        <f>AVERAGE(E1421/O1421)</f>
        <v>44.5</v>
      </c>
      <c r="T1421" t="s">
        <v>8322</v>
      </c>
      <c r="U1421" t="s">
        <v>8341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66"/>
        <v>42549.667662037042</v>
      </c>
      <c r="K1422">
        <v>1464969686</v>
      </c>
      <c r="L1422" s="14">
        <f t="shared" si="67"/>
        <v>42524.667662037042</v>
      </c>
      <c r="M1422" s="6">
        <f t="shared" si="68"/>
        <v>25</v>
      </c>
      <c r="N1422" t="b">
        <v>0</v>
      </c>
      <c r="O1422">
        <v>3</v>
      </c>
      <c r="P1422" t="b">
        <v>0</v>
      </c>
      <c r="Q1422" t="s">
        <v>8287</v>
      </c>
      <c r="R1422" s="6">
        <v>2.7272727272727271</v>
      </c>
      <c r="S1422" s="10">
        <f>AVERAGE(E1422/O1422)</f>
        <v>1</v>
      </c>
      <c r="T1422" t="s">
        <v>8322</v>
      </c>
      <c r="U1422" t="s">
        <v>8341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66"/>
        <v>42043.915613425925</v>
      </c>
      <c r="K1423">
        <v>1420840709</v>
      </c>
      <c r="L1423" s="14">
        <f t="shared" si="67"/>
        <v>42013.915613425925</v>
      </c>
      <c r="M1423" s="6">
        <f t="shared" si="68"/>
        <v>30</v>
      </c>
      <c r="N1423" t="b">
        <v>0</v>
      </c>
      <c r="O1423">
        <v>2</v>
      </c>
      <c r="P1423" t="b">
        <v>0</v>
      </c>
      <c r="Q1423" t="s">
        <v>8287</v>
      </c>
      <c r="R1423" s="6">
        <v>0.1</v>
      </c>
      <c r="S1423" s="10">
        <f>AVERAGE(E1423/O1423)</f>
        <v>100</v>
      </c>
      <c r="T1423" t="s">
        <v>8322</v>
      </c>
      <c r="U1423" t="s">
        <v>8341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66"/>
        <v>42634.239629629628</v>
      </c>
      <c r="K1424">
        <v>1471844704</v>
      </c>
      <c r="L1424" s="14">
        <f t="shared" si="67"/>
        <v>42604.239629629628</v>
      </c>
      <c r="M1424" s="6">
        <f t="shared" si="68"/>
        <v>30</v>
      </c>
      <c r="N1424" t="b">
        <v>0</v>
      </c>
      <c r="O1424">
        <v>2</v>
      </c>
      <c r="P1424" t="b">
        <v>0</v>
      </c>
      <c r="Q1424" t="s">
        <v>8287</v>
      </c>
      <c r="R1424" s="6">
        <v>0.104</v>
      </c>
      <c r="S1424" s="10">
        <f>AVERAGE(E1424/O1424)</f>
        <v>13</v>
      </c>
      <c r="T1424" t="s">
        <v>8322</v>
      </c>
      <c r="U1424" t="s">
        <v>8341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66"/>
        <v>42370.360312500001</v>
      </c>
      <c r="K1425">
        <v>1449045531</v>
      </c>
      <c r="L1425" s="14">
        <f t="shared" si="67"/>
        <v>42340.360312500001</v>
      </c>
      <c r="M1425" s="6">
        <f t="shared" si="68"/>
        <v>30</v>
      </c>
      <c r="N1425" t="b">
        <v>0</v>
      </c>
      <c r="O1425">
        <v>1</v>
      </c>
      <c r="P1425" t="b">
        <v>0</v>
      </c>
      <c r="Q1425" t="s">
        <v>8287</v>
      </c>
      <c r="R1425" s="6">
        <v>0.33333333333333337</v>
      </c>
      <c r="S1425" s="10">
        <f>AVERAGE(E1425/O1425)</f>
        <v>100</v>
      </c>
      <c r="T1425" t="s">
        <v>8322</v>
      </c>
      <c r="U1425" t="s">
        <v>8341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66"/>
        <v>42689.759282407409</v>
      </c>
      <c r="K1426">
        <v>1478106802</v>
      </c>
      <c r="L1426" s="14">
        <f t="shared" si="67"/>
        <v>42676.717615740738</v>
      </c>
      <c r="M1426" s="6">
        <f t="shared" si="68"/>
        <v>13</v>
      </c>
      <c r="N1426" t="b">
        <v>0</v>
      </c>
      <c r="O1426">
        <v>14</v>
      </c>
      <c r="P1426" t="b">
        <v>0</v>
      </c>
      <c r="Q1426" t="s">
        <v>8287</v>
      </c>
      <c r="R1426" s="6">
        <v>20.36</v>
      </c>
      <c r="S1426" s="10">
        <f>AVERAGE(E1426/O1426)</f>
        <v>109.07142857142857</v>
      </c>
      <c r="T1426" t="s">
        <v>8322</v>
      </c>
      <c r="U1426" t="s">
        <v>8341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66"/>
        <v>42123.131469907406</v>
      </c>
      <c r="K1427">
        <v>1427684959</v>
      </c>
      <c r="L1427" s="14">
        <f t="shared" si="67"/>
        <v>42093.131469907406</v>
      </c>
      <c r="M1427" s="6">
        <f t="shared" si="68"/>
        <v>30</v>
      </c>
      <c r="N1427" t="b">
        <v>0</v>
      </c>
      <c r="O1427">
        <v>0</v>
      </c>
      <c r="P1427" t="b">
        <v>0</v>
      </c>
      <c r="Q1427" t="s">
        <v>8287</v>
      </c>
      <c r="R1427" s="6">
        <v>0</v>
      </c>
      <c r="S1427" s="10">
        <v>0</v>
      </c>
      <c r="T1427" t="s">
        <v>8322</v>
      </c>
      <c r="U1427" t="s">
        <v>8341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66"/>
        <v>42240.390277777777</v>
      </c>
      <c r="K1428">
        <v>1435224120</v>
      </c>
      <c r="L1428" s="14">
        <f t="shared" si="67"/>
        <v>42180.390277777777</v>
      </c>
      <c r="M1428" s="6">
        <f t="shared" si="68"/>
        <v>60</v>
      </c>
      <c r="N1428" t="b">
        <v>0</v>
      </c>
      <c r="O1428">
        <v>0</v>
      </c>
      <c r="P1428" t="b">
        <v>0</v>
      </c>
      <c r="Q1428" t="s">
        <v>8287</v>
      </c>
      <c r="R1428" s="6">
        <v>0</v>
      </c>
      <c r="S1428" s="10">
        <v>0</v>
      </c>
      <c r="T1428" t="s">
        <v>8322</v>
      </c>
      <c r="U1428" t="s">
        <v>8341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66"/>
        <v>42631.851678240739</v>
      </c>
      <c r="K1429">
        <v>1471638385</v>
      </c>
      <c r="L1429" s="14">
        <f t="shared" si="67"/>
        <v>42601.851678240739</v>
      </c>
      <c r="M1429" s="6">
        <f t="shared" si="68"/>
        <v>30</v>
      </c>
      <c r="N1429" t="b">
        <v>0</v>
      </c>
      <c r="O1429">
        <v>4</v>
      </c>
      <c r="P1429" t="b">
        <v>0</v>
      </c>
      <c r="Q1429" t="s">
        <v>8287</v>
      </c>
      <c r="R1429" s="6">
        <v>8.3800000000000008</v>
      </c>
      <c r="S1429" s="10">
        <f>AVERAGE(E1429/O1429)</f>
        <v>104.75</v>
      </c>
      <c r="T1429" t="s">
        <v>8322</v>
      </c>
      <c r="U1429" t="s">
        <v>8341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66"/>
        <v>42462.338159722218</v>
      </c>
      <c r="K1430">
        <v>1456996017</v>
      </c>
      <c r="L1430" s="14">
        <f t="shared" si="67"/>
        <v>42432.379826388889</v>
      </c>
      <c r="M1430" s="6">
        <f t="shared" si="68"/>
        <v>30</v>
      </c>
      <c r="N1430" t="b">
        <v>0</v>
      </c>
      <c r="O1430">
        <v>3</v>
      </c>
      <c r="P1430" t="b">
        <v>0</v>
      </c>
      <c r="Q1430" t="s">
        <v>8287</v>
      </c>
      <c r="R1430" s="6">
        <v>4.5</v>
      </c>
      <c r="S1430" s="10">
        <f>AVERAGE(E1430/O1430)</f>
        <v>15</v>
      </c>
      <c r="T1430" t="s">
        <v>8322</v>
      </c>
      <c r="U1430" t="s">
        <v>8341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66"/>
        <v>42104.060671296291</v>
      </c>
      <c r="K1431">
        <v>1426037242</v>
      </c>
      <c r="L1431" s="14">
        <f t="shared" si="67"/>
        <v>42074.060671296291</v>
      </c>
      <c r="M1431" s="6">
        <f t="shared" si="68"/>
        <v>30</v>
      </c>
      <c r="N1431" t="b">
        <v>0</v>
      </c>
      <c r="O1431">
        <v>0</v>
      </c>
      <c r="P1431" t="b">
        <v>0</v>
      </c>
      <c r="Q1431" t="s">
        <v>8287</v>
      </c>
      <c r="R1431" s="6">
        <v>0</v>
      </c>
      <c r="S1431" s="10">
        <v>0</v>
      </c>
      <c r="T1431" t="s">
        <v>8322</v>
      </c>
      <c r="U1431" t="s">
        <v>8341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66"/>
        <v>41992.813518518517</v>
      </c>
      <c r="K1432">
        <v>1416339088</v>
      </c>
      <c r="L1432" s="14">
        <f t="shared" si="67"/>
        <v>41961.813518518517</v>
      </c>
      <c r="M1432" s="6">
        <f t="shared" si="68"/>
        <v>31</v>
      </c>
      <c r="N1432" t="b">
        <v>0</v>
      </c>
      <c r="O1432">
        <v>5</v>
      </c>
      <c r="P1432" t="b">
        <v>0</v>
      </c>
      <c r="Q1432" t="s">
        <v>8287</v>
      </c>
      <c r="R1432" s="6">
        <v>8.06</v>
      </c>
      <c r="S1432" s="10">
        <f>AVERAGE(E1432/O1432)</f>
        <v>80.599999999999994</v>
      </c>
      <c r="T1432" t="s">
        <v>8322</v>
      </c>
      <c r="U1432" t="s">
        <v>8341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66"/>
        <v>42334.252500000002</v>
      </c>
      <c r="K1433">
        <v>1445922216</v>
      </c>
      <c r="L1433" s="14">
        <f t="shared" si="67"/>
        <v>42304.210833333331</v>
      </c>
      <c r="M1433" s="6">
        <f t="shared" si="68"/>
        <v>30</v>
      </c>
      <c r="N1433" t="b">
        <v>0</v>
      </c>
      <c r="O1433">
        <v>47</v>
      </c>
      <c r="P1433" t="b">
        <v>0</v>
      </c>
      <c r="Q1433" t="s">
        <v>8287</v>
      </c>
      <c r="R1433" s="6">
        <v>31.94705882352941</v>
      </c>
      <c r="S1433" s="10">
        <f>AVERAGE(E1433/O1433)</f>
        <v>115.55319148936171</v>
      </c>
      <c r="T1433" t="s">
        <v>8322</v>
      </c>
      <c r="U1433" t="s">
        <v>8341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66"/>
        <v>42205.780416666668</v>
      </c>
      <c r="K1434">
        <v>1434825828</v>
      </c>
      <c r="L1434" s="14">
        <f t="shared" si="67"/>
        <v>42175.780416666668</v>
      </c>
      <c r="M1434" s="6">
        <f t="shared" si="68"/>
        <v>30</v>
      </c>
      <c r="N1434" t="b">
        <v>0</v>
      </c>
      <c r="O1434">
        <v>0</v>
      </c>
      <c r="P1434" t="b">
        <v>0</v>
      </c>
      <c r="Q1434" t="s">
        <v>8287</v>
      </c>
      <c r="R1434" s="6">
        <v>0</v>
      </c>
      <c r="S1434" s="10">
        <v>0</v>
      </c>
      <c r="T1434" t="s">
        <v>8322</v>
      </c>
      <c r="U1434" t="s">
        <v>8341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66"/>
        <v>42714.458333333328</v>
      </c>
      <c r="K1435">
        <v>1477839675</v>
      </c>
      <c r="L1435" s="14">
        <f t="shared" si="67"/>
        <v>42673.625868055555</v>
      </c>
      <c r="M1435" s="6">
        <f t="shared" si="68"/>
        <v>41</v>
      </c>
      <c r="N1435" t="b">
        <v>0</v>
      </c>
      <c r="O1435">
        <v>10</v>
      </c>
      <c r="P1435" t="b">
        <v>0</v>
      </c>
      <c r="Q1435" t="s">
        <v>8287</v>
      </c>
      <c r="R1435" s="6">
        <v>6.708333333333333</v>
      </c>
      <c r="S1435" s="10">
        <f>AVERAGE(E1435/O1435)</f>
        <v>80.5</v>
      </c>
      <c r="T1435" t="s">
        <v>8322</v>
      </c>
      <c r="U1435" t="s">
        <v>8341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66"/>
        <v>42163.625</v>
      </c>
      <c r="K1436">
        <v>1431973478</v>
      </c>
      <c r="L1436" s="14">
        <f t="shared" si="67"/>
        <v>42142.767106481479</v>
      </c>
      <c r="M1436" s="6">
        <f t="shared" si="68"/>
        <v>21</v>
      </c>
      <c r="N1436" t="b">
        <v>0</v>
      </c>
      <c r="O1436">
        <v>11</v>
      </c>
      <c r="P1436" t="b">
        <v>0</v>
      </c>
      <c r="Q1436" t="s">
        <v>8287</v>
      </c>
      <c r="R1436" s="6">
        <v>9.9878048780487809</v>
      </c>
      <c r="S1436" s="10">
        <f>AVERAGE(E1436/O1436)</f>
        <v>744.5454545454545</v>
      </c>
      <c r="T1436" t="s">
        <v>8322</v>
      </c>
      <c r="U1436" t="s">
        <v>8341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66"/>
        <v>42288.780324074076</v>
      </c>
      <c r="K1437">
        <v>1441997020</v>
      </c>
      <c r="L1437" s="14">
        <f t="shared" si="67"/>
        <v>42258.780324074076</v>
      </c>
      <c r="M1437" s="6">
        <f t="shared" si="68"/>
        <v>30</v>
      </c>
      <c r="N1437" t="b">
        <v>0</v>
      </c>
      <c r="O1437">
        <v>2</v>
      </c>
      <c r="P1437" t="b">
        <v>0</v>
      </c>
      <c r="Q1437" t="s">
        <v>8287</v>
      </c>
      <c r="R1437" s="6">
        <v>0.1</v>
      </c>
      <c r="S1437" s="10">
        <f>AVERAGE(E1437/O1437)</f>
        <v>7.5</v>
      </c>
      <c r="T1437" t="s">
        <v>8322</v>
      </c>
      <c r="U1437" t="s">
        <v>8341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66"/>
        <v>42421.35019675926</v>
      </c>
      <c r="K1438">
        <v>1453451057</v>
      </c>
      <c r="L1438" s="14">
        <f t="shared" si="67"/>
        <v>42391.35019675926</v>
      </c>
      <c r="M1438" s="6">
        <f t="shared" si="68"/>
        <v>30</v>
      </c>
      <c r="N1438" t="b">
        <v>0</v>
      </c>
      <c r="O1438">
        <v>2</v>
      </c>
      <c r="P1438" t="b">
        <v>0</v>
      </c>
      <c r="Q1438" t="s">
        <v>8287</v>
      </c>
      <c r="R1438" s="6">
        <v>0.77</v>
      </c>
      <c r="S1438" s="10">
        <f>AVERAGE(E1438/O1438)</f>
        <v>38.5</v>
      </c>
      <c r="T1438" t="s">
        <v>8322</v>
      </c>
      <c r="U1438" t="s">
        <v>8341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66"/>
        <v>41833.207638888889</v>
      </c>
      <c r="K1439">
        <v>1402058739</v>
      </c>
      <c r="L1439" s="14">
        <f t="shared" si="67"/>
        <v>41796.531701388885</v>
      </c>
      <c r="M1439" s="6">
        <f t="shared" si="68"/>
        <v>37</v>
      </c>
      <c r="N1439" t="b">
        <v>0</v>
      </c>
      <c r="O1439">
        <v>22</v>
      </c>
      <c r="P1439" t="b">
        <v>0</v>
      </c>
      <c r="Q1439" t="s">
        <v>8287</v>
      </c>
      <c r="R1439" s="6">
        <v>26.900000000000002</v>
      </c>
      <c r="S1439" s="10">
        <f>AVERAGE(E1439/O1439)</f>
        <v>36.68181818181818</v>
      </c>
      <c r="T1439" t="s">
        <v>8322</v>
      </c>
      <c r="U1439" t="s">
        <v>8341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66"/>
        <v>42487.579861111109</v>
      </c>
      <c r="K1440">
        <v>1459198499</v>
      </c>
      <c r="L1440" s="14">
        <f t="shared" si="67"/>
        <v>42457.871516203704</v>
      </c>
      <c r="M1440" s="6">
        <f t="shared" si="68"/>
        <v>30</v>
      </c>
      <c r="N1440" t="b">
        <v>0</v>
      </c>
      <c r="O1440">
        <v>8</v>
      </c>
      <c r="P1440" t="b">
        <v>0</v>
      </c>
      <c r="Q1440" t="s">
        <v>8287</v>
      </c>
      <c r="R1440" s="6">
        <v>3</v>
      </c>
      <c r="S1440" s="10">
        <f>AVERAGE(E1440/O1440)</f>
        <v>75</v>
      </c>
      <c r="T1440" t="s">
        <v>8322</v>
      </c>
      <c r="U1440" t="s">
        <v>8341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66"/>
        <v>42070.829872685179</v>
      </c>
      <c r="K1441">
        <v>1423166101</v>
      </c>
      <c r="L1441" s="14">
        <f t="shared" si="67"/>
        <v>42040.829872685179</v>
      </c>
      <c r="M1441" s="6">
        <f t="shared" si="68"/>
        <v>30</v>
      </c>
      <c r="N1441" t="b">
        <v>0</v>
      </c>
      <c r="O1441">
        <v>6</v>
      </c>
      <c r="P1441" t="b">
        <v>0</v>
      </c>
      <c r="Q1441" t="s">
        <v>8287</v>
      </c>
      <c r="R1441" s="6">
        <v>6.6055045871559637</v>
      </c>
      <c r="S1441" s="10">
        <f>AVERAGE(E1441/O1441)</f>
        <v>30</v>
      </c>
      <c r="T1441" t="s">
        <v>8322</v>
      </c>
      <c r="U1441" t="s">
        <v>8341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66"/>
        <v>42516.748414351852</v>
      </c>
      <c r="K1442">
        <v>1461693463</v>
      </c>
      <c r="L1442" s="14">
        <f t="shared" si="67"/>
        <v>42486.748414351852</v>
      </c>
      <c r="M1442" s="6">
        <f t="shared" si="68"/>
        <v>30</v>
      </c>
      <c r="N1442" t="b">
        <v>0</v>
      </c>
      <c r="O1442">
        <v>1</v>
      </c>
      <c r="P1442" t="b">
        <v>0</v>
      </c>
      <c r="Q1442" t="s">
        <v>8287</v>
      </c>
      <c r="R1442" s="6">
        <v>7.6923076923076927E-3</v>
      </c>
      <c r="S1442" s="10">
        <f>AVERAGE(E1442/O1442)</f>
        <v>1</v>
      </c>
      <c r="T1442" t="s">
        <v>8322</v>
      </c>
      <c r="U1442" t="s">
        <v>8341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66"/>
        <v>42258.765844907408</v>
      </c>
      <c r="K1443">
        <v>1436811769</v>
      </c>
      <c r="L1443" s="14">
        <f t="shared" si="67"/>
        <v>42198.765844907408</v>
      </c>
      <c r="M1443" s="6">
        <f t="shared" si="68"/>
        <v>60</v>
      </c>
      <c r="N1443" t="b">
        <v>0</v>
      </c>
      <c r="O1443">
        <v>3</v>
      </c>
      <c r="P1443" t="b">
        <v>0</v>
      </c>
      <c r="Q1443" t="s">
        <v>8287</v>
      </c>
      <c r="R1443" s="6">
        <v>1.1222222222222222</v>
      </c>
      <c r="S1443" s="10">
        <f>AVERAGE(E1443/O1443)</f>
        <v>673.33333333333337</v>
      </c>
      <c r="T1443" t="s">
        <v>8322</v>
      </c>
      <c r="U1443" t="s">
        <v>8341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66"/>
        <v>42515.64534722222</v>
      </c>
      <c r="K1444">
        <v>1461598158</v>
      </c>
      <c r="L1444" s="14">
        <f t="shared" si="67"/>
        <v>42485.64534722222</v>
      </c>
      <c r="M1444" s="6">
        <f t="shared" si="68"/>
        <v>30</v>
      </c>
      <c r="N1444" t="b">
        <v>0</v>
      </c>
      <c r="O1444">
        <v>0</v>
      </c>
      <c r="P1444" t="b">
        <v>0</v>
      </c>
      <c r="Q1444" t="s">
        <v>8287</v>
      </c>
      <c r="R1444" s="6">
        <v>0</v>
      </c>
      <c r="S1444" s="10">
        <v>0</v>
      </c>
      <c r="T1444" t="s">
        <v>8322</v>
      </c>
      <c r="U1444" t="s">
        <v>8341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66"/>
        <v>42737.926030092596</v>
      </c>
      <c r="K1445">
        <v>1480803209</v>
      </c>
      <c r="L1445" s="14">
        <f t="shared" si="67"/>
        <v>42707.926030092596</v>
      </c>
      <c r="M1445" s="6">
        <f t="shared" si="68"/>
        <v>30</v>
      </c>
      <c r="N1445" t="b">
        <v>0</v>
      </c>
      <c r="O1445">
        <v>0</v>
      </c>
      <c r="P1445" t="b">
        <v>0</v>
      </c>
      <c r="Q1445" t="s">
        <v>8287</v>
      </c>
      <c r="R1445" s="6">
        <v>0</v>
      </c>
      <c r="S1445" s="10">
        <v>0</v>
      </c>
      <c r="T1445" t="s">
        <v>8322</v>
      </c>
      <c r="U1445" t="s">
        <v>8341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66"/>
        <v>42259.873402777783</v>
      </c>
      <c r="K1446">
        <v>1436907462</v>
      </c>
      <c r="L1446" s="14">
        <f t="shared" si="67"/>
        <v>42199.873402777783</v>
      </c>
      <c r="M1446" s="6">
        <f t="shared" si="68"/>
        <v>60</v>
      </c>
      <c r="N1446" t="b">
        <v>0</v>
      </c>
      <c r="O1446">
        <v>0</v>
      </c>
      <c r="P1446" t="b">
        <v>0</v>
      </c>
      <c r="Q1446" t="s">
        <v>8287</v>
      </c>
      <c r="R1446" s="6">
        <v>0</v>
      </c>
      <c r="S1446" s="10">
        <v>0</v>
      </c>
      <c r="T1446" t="s">
        <v>8322</v>
      </c>
      <c r="U1446" t="s">
        <v>8341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66"/>
        <v>42169.542303240742</v>
      </c>
      <c r="K1447">
        <v>1431694855</v>
      </c>
      <c r="L1447" s="14">
        <f t="shared" si="67"/>
        <v>42139.542303240742</v>
      </c>
      <c r="M1447" s="6">
        <f t="shared" si="68"/>
        <v>30</v>
      </c>
      <c r="N1447" t="b">
        <v>0</v>
      </c>
      <c r="O1447">
        <v>0</v>
      </c>
      <c r="P1447" t="b">
        <v>0</v>
      </c>
      <c r="Q1447" t="s">
        <v>8287</v>
      </c>
      <c r="R1447" s="6">
        <v>0</v>
      </c>
      <c r="S1447" s="10">
        <v>0</v>
      </c>
      <c r="T1447" t="s">
        <v>8322</v>
      </c>
      <c r="U1447" t="s">
        <v>8341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66"/>
        <v>42481.447662037041</v>
      </c>
      <c r="K1448">
        <v>1459507478</v>
      </c>
      <c r="L1448" s="14">
        <f t="shared" si="67"/>
        <v>42461.447662037041</v>
      </c>
      <c r="M1448" s="6">
        <f t="shared" si="68"/>
        <v>20</v>
      </c>
      <c r="N1448" t="b">
        <v>0</v>
      </c>
      <c r="O1448">
        <v>0</v>
      </c>
      <c r="P1448" t="b">
        <v>0</v>
      </c>
      <c r="Q1448" t="s">
        <v>8287</v>
      </c>
      <c r="R1448" s="6">
        <v>0</v>
      </c>
      <c r="S1448" s="10">
        <v>0</v>
      </c>
      <c r="T1448" t="s">
        <v>8322</v>
      </c>
      <c r="U1448" t="s">
        <v>8341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66"/>
        <v>42559.730717592596</v>
      </c>
      <c r="K1449">
        <v>1465407134</v>
      </c>
      <c r="L1449" s="14">
        <f t="shared" si="67"/>
        <v>42529.730717592596</v>
      </c>
      <c r="M1449" s="6">
        <f t="shared" si="68"/>
        <v>30</v>
      </c>
      <c r="N1449" t="b">
        <v>0</v>
      </c>
      <c r="O1449">
        <v>3</v>
      </c>
      <c r="P1449" t="b">
        <v>0</v>
      </c>
      <c r="Q1449" t="s">
        <v>8287</v>
      </c>
      <c r="R1449" s="6">
        <v>1.4999999999999999E-2</v>
      </c>
      <c r="S1449" s="10">
        <f>AVERAGE(E1449/O1449)</f>
        <v>25</v>
      </c>
      <c r="T1449" t="s">
        <v>8322</v>
      </c>
      <c r="U1449" t="s">
        <v>8341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66"/>
        <v>42146.225694444445</v>
      </c>
      <c r="K1450">
        <v>1429655318</v>
      </c>
      <c r="L1450" s="14">
        <f t="shared" si="67"/>
        <v>42115.936550925922</v>
      </c>
      <c r="M1450" s="6">
        <f t="shared" si="68"/>
        <v>31</v>
      </c>
      <c r="N1450" t="b">
        <v>0</v>
      </c>
      <c r="O1450">
        <v>0</v>
      </c>
      <c r="P1450" t="b">
        <v>0</v>
      </c>
      <c r="Q1450" t="s">
        <v>8287</v>
      </c>
      <c r="R1450" s="6">
        <v>0</v>
      </c>
      <c r="S1450" s="10">
        <v>0</v>
      </c>
      <c r="T1450" t="s">
        <v>8322</v>
      </c>
      <c r="U1450" t="s">
        <v>8341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66"/>
        <v>42134.811400462961</v>
      </c>
      <c r="K1451">
        <v>1427138905</v>
      </c>
      <c r="L1451" s="14">
        <f t="shared" si="67"/>
        <v>42086.811400462961</v>
      </c>
      <c r="M1451" s="6">
        <f t="shared" si="68"/>
        <v>48</v>
      </c>
      <c r="N1451" t="b">
        <v>0</v>
      </c>
      <c r="O1451">
        <v>0</v>
      </c>
      <c r="P1451" t="b">
        <v>0</v>
      </c>
      <c r="Q1451" t="s">
        <v>8287</v>
      </c>
      <c r="R1451" s="6">
        <v>0</v>
      </c>
      <c r="S1451" s="10">
        <v>0</v>
      </c>
      <c r="T1451" t="s">
        <v>8322</v>
      </c>
      <c r="U1451" t="s">
        <v>8341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66"/>
        <v>42420.171261574069</v>
      </c>
      <c r="K1452">
        <v>1453349197</v>
      </c>
      <c r="L1452" s="14">
        <f t="shared" si="67"/>
        <v>42390.171261574069</v>
      </c>
      <c r="M1452" s="6">
        <f t="shared" si="68"/>
        <v>30</v>
      </c>
      <c r="N1452" t="b">
        <v>0</v>
      </c>
      <c r="O1452">
        <v>1</v>
      </c>
      <c r="P1452" t="b">
        <v>0</v>
      </c>
      <c r="Q1452" t="s">
        <v>8287</v>
      </c>
      <c r="R1452" s="6">
        <v>1E-3</v>
      </c>
      <c r="S1452" s="10">
        <f>AVERAGE(E1452/O1452)</f>
        <v>1</v>
      </c>
      <c r="T1452" t="s">
        <v>8322</v>
      </c>
      <c r="U1452" t="s">
        <v>8341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66"/>
        <v>41962.00068287037</v>
      </c>
      <c r="K1453">
        <v>1413759659</v>
      </c>
      <c r="L1453" s="14">
        <f t="shared" si="67"/>
        <v>41931.959016203706</v>
      </c>
      <c r="M1453" s="6">
        <f t="shared" si="68"/>
        <v>31</v>
      </c>
      <c r="N1453" t="b">
        <v>0</v>
      </c>
      <c r="O1453">
        <v>2</v>
      </c>
      <c r="P1453" t="b">
        <v>0</v>
      </c>
      <c r="Q1453" t="s">
        <v>8287</v>
      </c>
      <c r="R1453" s="6">
        <v>1.0554089709762533E-2</v>
      </c>
      <c r="S1453" s="10">
        <f>AVERAGE(E1453/O1453)</f>
        <v>1</v>
      </c>
      <c r="T1453" t="s">
        <v>8322</v>
      </c>
      <c r="U1453" t="s">
        <v>8341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66"/>
        <v>41848.703275462962</v>
      </c>
      <c r="K1454">
        <v>1403974363</v>
      </c>
      <c r="L1454" s="14">
        <f t="shared" si="67"/>
        <v>41818.703275462962</v>
      </c>
      <c r="M1454" s="6">
        <f t="shared" si="68"/>
        <v>30</v>
      </c>
      <c r="N1454" t="b">
        <v>0</v>
      </c>
      <c r="O1454">
        <v>0</v>
      </c>
      <c r="P1454" t="b">
        <v>0</v>
      </c>
      <c r="Q1454" t="s">
        <v>8287</v>
      </c>
      <c r="R1454" s="6">
        <v>0</v>
      </c>
      <c r="S1454" s="10">
        <v>0</v>
      </c>
      <c r="T1454" t="s">
        <v>8322</v>
      </c>
      <c r="U1454" t="s">
        <v>8341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66"/>
        <v>42840.654479166667</v>
      </c>
      <c r="K1455">
        <v>1488386547</v>
      </c>
      <c r="L1455" s="14">
        <f t="shared" si="67"/>
        <v>42795.696145833332</v>
      </c>
      <c r="M1455" s="6">
        <f t="shared" si="68"/>
        <v>45</v>
      </c>
      <c r="N1455" t="b">
        <v>0</v>
      </c>
      <c r="O1455">
        <v>0</v>
      </c>
      <c r="P1455" t="b">
        <v>0</v>
      </c>
      <c r="Q1455" t="s">
        <v>8287</v>
      </c>
      <c r="R1455" s="6">
        <v>0</v>
      </c>
      <c r="S1455" s="10">
        <v>0</v>
      </c>
      <c r="T1455" t="s">
        <v>8322</v>
      </c>
      <c r="U1455" t="s">
        <v>8341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66"/>
        <v>42484.915972222225</v>
      </c>
      <c r="K1456">
        <v>1459716480</v>
      </c>
      <c r="L1456" s="14">
        <f t="shared" si="67"/>
        <v>42463.866666666669</v>
      </c>
      <c r="M1456" s="6">
        <f t="shared" si="68"/>
        <v>21</v>
      </c>
      <c r="N1456" t="b">
        <v>0</v>
      </c>
      <c r="O1456">
        <v>1</v>
      </c>
      <c r="P1456" t="b">
        <v>0</v>
      </c>
      <c r="Q1456" t="s">
        <v>8287</v>
      </c>
      <c r="R1456" s="6">
        <v>0.85714285714285721</v>
      </c>
      <c r="S1456" s="10">
        <f>AVERAGE(E1456/O1456)</f>
        <v>15</v>
      </c>
      <c r="T1456" t="s">
        <v>8322</v>
      </c>
      <c r="U1456" t="s">
        <v>8341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66"/>
        <v>41887.568749999999</v>
      </c>
      <c r="K1457">
        <v>1405181320</v>
      </c>
      <c r="L1457" s="14">
        <f t="shared" si="67"/>
        <v>41832.672685185185</v>
      </c>
      <c r="M1457" s="6">
        <f t="shared" si="68"/>
        <v>55</v>
      </c>
      <c r="N1457" t="b">
        <v>0</v>
      </c>
      <c r="O1457">
        <v>7</v>
      </c>
      <c r="P1457" t="b">
        <v>0</v>
      </c>
      <c r="Q1457" t="s">
        <v>8287</v>
      </c>
      <c r="R1457" s="6">
        <v>10.5</v>
      </c>
      <c r="S1457" s="10">
        <f>AVERAGE(E1457/O1457)</f>
        <v>225</v>
      </c>
      <c r="T1457" t="s">
        <v>8322</v>
      </c>
      <c r="U1457" t="s">
        <v>8341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66"/>
        <v>42738.668576388889</v>
      </c>
      <c r="K1458">
        <v>1480867365</v>
      </c>
      <c r="L1458" s="14">
        <f t="shared" si="67"/>
        <v>42708.668576388889</v>
      </c>
      <c r="M1458" s="6">
        <f t="shared" si="68"/>
        <v>30</v>
      </c>
      <c r="N1458" t="b">
        <v>0</v>
      </c>
      <c r="O1458">
        <v>3</v>
      </c>
      <c r="P1458" t="b">
        <v>0</v>
      </c>
      <c r="Q1458" t="s">
        <v>8287</v>
      </c>
      <c r="R1458" s="6">
        <v>2.9000000000000004</v>
      </c>
      <c r="S1458" s="10">
        <f>AVERAGE(E1458/O1458)</f>
        <v>48.333333333333336</v>
      </c>
      <c r="T1458" t="s">
        <v>8322</v>
      </c>
      <c r="U1458" t="s">
        <v>8341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66"/>
        <v>42319.938009259262</v>
      </c>
      <c r="K1459">
        <v>1444685444</v>
      </c>
      <c r="L1459" s="14">
        <f t="shared" si="67"/>
        <v>42289.89634259259</v>
      </c>
      <c r="M1459" s="6">
        <f t="shared" si="68"/>
        <v>30</v>
      </c>
      <c r="N1459" t="b">
        <v>0</v>
      </c>
      <c r="O1459">
        <v>0</v>
      </c>
      <c r="P1459" t="b">
        <v>0</v>
      </c>
      <c r="Q1459" t="s">
        <v>8287</v>
      </c>
      <c r="R1459" s="6">
        <v>0</v>
      </c>
      <c r="S1459" s="10">
        <v>0</v>
      </c>
      <c r="T1459" t="s">
        <v>8322</v>
      </c>
      <c r="U1459" t="s">
        <v>8341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66"/>
        <v>41862.166666666664</v>
      </c>
      <c r="K1460">
        <v>1405097760</v>
      </c>
      <c r="L1460" s="14">
        <f t="shared" si="67"/>
        <v>41831.705555555556</v>
      </c>
      <c r="M1460" s="6">
        <f t="shared" si="68"/>
        <v>31</v>
      </c>
      <c r="N1460" t="b">
        <v>0</v>
      </c>
      <c r="O1460">
        <v>0</v>
      </c>
      <c r="P1460" t="b">
        <v>0</v>
      </c>
      <c r="Q1460" t="s">
        <v>8287</v>
      </c>
      <c r="R1460" s="6">
        <v>0</v>
      </c>
      <c r="S1460" s="10">
        <v>0</v>
      </c>
      <c r="T1460" t="s">
        <v>8322</v>
      </c>
      <c r="U1460" t="s">
        <v>8341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66"/>
        <v>42340.725694444445</v>
      </c>
      <c r="K1461">
        <v>1446612896</v>
      </c>
      <c r="L1461" s="14">
        <f t="shared" si="67"/>
        <v>42312.204814814817</v>
      </c>
      <c r="M1461" s="6">
        <f t="shared" si="68"/>
        <v>28</v>
      </c>
      <c r="N1461" t="b">
        <v>0</v>
      </c>
      <c r="O1461">
        <v>0</v>
      </c>
      <c r="P1461" t="b">
        <v>0</v>
      </c>
      <c r="Q1461" t="s">
        <v>8287</v>
      </c>
      <c r="R1461" s="6">
        <v>0</v>
      </c>
      <c r="S1461" s="10">
        <v>0</v>
      </c>
      <c r="T1461" t="s">
        <v>8322</v>
      </c>
      <c r="U1461" t="s">
        <v>8341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66"/>
        <v>41973.989583333328</v>
      </c>
      <c r="K1462">
        <v>1412371898</v>
      </c>
      <c r="L1462" s="14">
        <f t="shared" si="67"/>
        <v>41915.896967592591</v>
      </c>
      <c r="M1462" s="6">
        <f t="shared" si="68"/>
        <v>58</v>
      </c>
      <c r="N1462" t="b">
        <v>0</v>
      </c>
      <c r="O1462">
        <v>0</v>
      </c>
      <c r="P1462" t="b">
        <v>0</v>
      </c>
      <c r="Q1462" t="s">
        <v>8287</v>
      </c>
      <c r="R1462" s="6">
        <v>0</v>
      </c>
      <c r="S1462" s="10">
        <v>0</v>
      </c>
      <c r="T1462" t="s">
        <v>8322</v>
      </c>
      <c r="U1462" t="s">
        <v>8341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66"/>
        <v>41933</v>
      </c>
      <c r="K1463">
        <v>1410967754</v>
      </c>
      <c r="L1463" s="14">
        <f t="shared" si="67"/>
        <v>41899.645300925928</v>
      </c>
      <c r="M1463" s="6">
        <f t="shared" si="68"/>
        <v>34</v>
      </c>
      <c r="N1463" t="b">
        <v>1</v>
      </c>
      <c r="O1463">
        <v>340</v>
      </c>
      <c r="P1463" t="b">
        <v>1</v>
      </c>
      <c r="Q1463" t="s">
        <v>8288</v>
      </c>
      <c r="R1463" s="6">
        <v>101.24459999999999</v>
      </c>
      <c r="S1463" s="10">
        <f>AVERAGE(E1463/O1463)</f>
        <v>44.66673529411765</v>
      </c>
      <c r="T1463" t="s">
        <v>8322</v>
      </c>
      <c r="U1463" t="s">
        <v>8342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66"/>
        <v>41374.662858796299</v>
      </c>
      <c r="K1464">
        <v>1363017271</v>
      </c>
      <c r="L1464" s="14">
        <f t="shared" si="67"/>
        <v>41344.662858796299</v>
      </c>
      <c r="M1464" s="6">
        <f t="shared" si="68"/>
        <v>30</v>
      </c>
      <c r="N1464" t="b">
        <v>1</v>
      </c>
      <c r="O1464">
        <v>150</v>
      </c>
      <c r="P1464" t="b">
        <v>1</v>
      </c>
      <c r="Q1464" t="s">
        <v>8288</v>
      </c>
      <c r="R1464" s="6">
        <v>108.5175</v>
      </c>
      <c r="S1464" s="10">
        <f>AVERAGE(E1464/O1464)</f>
        <v>28.937999999999999</v>
      </c>
      <c r="T1464" t="s">
        <v>8322</v>
      </c>
      <c r="U1464" t="s">
        <v>8342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66"/>
        <v>41371.869652777779</v>
      </c>
      <c r="K1465">
        <v>1361483538</v>
      </c>
      <c r="L1465" s="14">
        <f t="shared" si="67"/>
        <v>41326.911319444444</v>
      </c>
      <c r="M1465" s="6">
        <f t="shared" si="68"/>
        <v>45</v>
      </c>
      <c r="N1465" t="b">
        <v>1</v>
      </c>
      <c r="O1465">
        <v>25</v>
      </c>
      <c r="P1465" t="b">
        <v>1</v>
      </c>
      <c r="Q1465" t="s">
        <v>8288</v>
      </c>
      <c r="R1465" s="6">
        <v>147.66666666666666</v>
      </c>
      <c r="S1465" s="10">
        <f>AVERAGE(E1465/O1465)</f>
        <v>35.44</v>
      </c>
      <c r="T1465" t="s">
        <v>8322</v>
      </c>
      <c r="U1465" t="s">
        <v>8342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66"/>
        <v>41321.661550925928</v>
      </c>
      <c r="K1466">
        <v>1358437958</v>
      </c>
      <c r="L1466" s="14">
        <f t="shared" si="67"/>
        <v>41291.661550925928</v>
      </c>
      <c r="M1466" s="6">
        <f t="shared" si="68"/>
        <v>30</v>
      </c>
      <c r="N1466" t="b">
        <v>1</v>
      </c>
      <c r="O1466">
        <v>234</v>
      </c>
      <c r="P1466" t="b">
        <v>1</v>
      </c>
      <c r="Q1466" t="s">
        <v>8288</v>
      </c>
      <c r="R1466" s="6">
        <v>163.19999999999999</v>
      </c>
      <c r="S1466" s="10">
        <f>AVERAGE(E1466/O1466)</f>
        <v>34.871794871794869</v>
      </c>
      <c r="T1466" t="s">
        <v>8322</v>
      </c>
      <c r="U1466" t="s">
        <v>8342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66"/>
        <v>40990.125</v>
      </c>
      <c r="K1467">
        <v>1329759452</v>
      </c>
      <c r="L1467" s="14">
        <f t="shared" si="67"/>
        <v>40959.734398148146</v>
      </c>
      <c r="M1467" s="6">
        <f t="shared" si="68"/>
        <v>31</v>
      </c>
      <c r="N1467" t="b">
        <v>1</v>
      </c>
      <c r="O1467">
        <v>2602</v>
      </c>
      <c r="P1467" t="b">
        <v>1</v>
      </c>
      <c r="Q1467" t="s">
        <v>8288</v>
      </c>
      <c r="R1467" s="6">
        <v>456.41449999999998</v>
      </c>
      <c r="S1467" s="10">
        <f>AVERAGE(E1467/O1467)</f>
        <v>52.622732513451197</v>
      </c>
      <c r="T1467" t="s">
        <v>8322</v>
      </c>
      <c r="U1467" t="s">
        <v>8342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66"/>
        <v>42381.208333333328</v>
      </c>
      <c r="K1468">
        <v>1449029266</v>
      </c>
      <c r="L1468" s="14">
        <f t="shared" si="67"/>
        <v>42340.172060185185</v>
      </c>
      <c r="M1468" s="6">
        <f t="shared" si="68"/>
        <v>41</v>
      </c>
      <c r="N1468" t="b">
        <v>1</v>
      </c>
      <c r="O1468">
        <v>248</v>
      </c>
      <c r="P1468" t="b">
        <v>1</v>
      </c>
      <c r="Q1468" t="s">
        <v>8288</v>
      </c>
      <c r="R1468" s="6">
        <v>107.87731249999999</v>
      </c>
      <c r="S1468" s="10">
        <f>AVERAGE(E1468/O1468)</f>
        <v>69.598266129032254</v>
      </c>
      <c r="T1468" t="s">
        <v>8322</v>
      </c>
      <c r="U1468" t="s">
        <v>8342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66"/>
        <v>40993.760243055556</v>
      </c>
      <c r="K1469">
        <v>1327518885</v>
      </c>
      <c r="L1469" s="14">
        <f t="shared" si="67"/>
        <v>40933.80190972222</v>
      </c>
      <c r="M1469" s="6">
        <f t="shared" si="68"/>
        <v>60</v>
      </c>
      <c r="N1469" t="b">
        <v>1</v>
      </c>
      <c r="O1469">
        <v>600</v>
      </c>
      <c r="P1469" t="b">
        <v>1</v>
      </c>
      <c r="Q1469" t="s">
        <v>8288</v>
      </c>
      <c r="R1469" s="6">
        <v>115.08</v>
      </c>
      <c r="S1469" s="10">
        <f>AVERAGE(E1469/O1469)</f>
        <v>76.72</v>
      </c>
      <c r="T1469" t="s">
        <v>8322</v>
      </c>
      <c r="U1469" t="s">
        <v>8342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66"/>
        <v>40706.014456018522</v>
      </c>
      <c r="K1470">
        <v>1302654049</v>
      </c>
      <c r="L1470" s="14">
        <f t="shared" si="67"/>
        <v>40646.014456018522</v>
      </c>
      <c r="M1470" s="6">
        <f t="shared" si="68"/>
        <v>60</v>
      </c>
      <c r="N1470" t="b">
        <v>1</v>
      </c>
      <c r="O1470">
        <v>293</v>
      </c>
      <c r="P1470" t="b">
        <v>1</v>
      </c>
      <c r="Q1470" t="s">
        <v>8288</v>
      </c>
      <c r="R1470" s="6">
        <v>102.36842105263158</v>
      </c>
      <c r="S1470" s="10">
        <f>AVERAGE(E1470/O1470)</f>
        <v>33.191126279863482</v>
      </c>
      <c r="T1470" t="s">
        <v>8322</v>
      </c>
      <c r="U1470" t="s">
        <v>8342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66"/>
        <v>41320.598483796297</v>
      </c>
      <c r="K1471">
        <v>1358346109</v>
      </c>
      <c r="L1471" s="14">
        <f t="shared" si="67"/>
        <v>41290.598483796297</v>
      </c>
      <c r="M1471" s="6">
        <f t="shared" si="68"/>
        <v>30</v>
      </c>
      <c r="N1471" t="b">
        <v>1</v>
      </c>
      <c r="O1471">
        <v>321</v>
      </c>
      <c r="P1471" t="b">
        <v>1</v>
      </c>
      <c r="Q1471" t="s">
        <v>8288</v>
      </c>
      <c r="R1471" s="6">
        <v>108.42485875706214</v>
      </c>
      <c r="S1471" s="10">
        <f>AVERAGE(E1471/O1471)</f>
        <v>149.46417445482865</v>
      </c>
      <c r="T1471" t="s">
        <v>8322</v>
      </c>
      <c r="U1471" t="s">
        <v>8342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66"/>
        <v>41271.827118055553</v>
      </c>
      <c r="K1472">
        <v>1354909863</v>
      </c>
      <c r="L1472" s="14">
        <f t="shared" si="67"/>
        <v>41250.827118055553</v>
      </c>
      <c r="M1472" s="6">
        <f t="shared" si="68"/>
        <v>21</v>
      </c>
      <c r="N1472" t="b">
        <v>1</v>
      </c>
      <c r="O1472">
        <v>81</v>
      </c>
      <c r="P1472" t="b">
        <v>1</v>
      </c>
      <c r="Q1472" t="s">
        <v>8288</v>
      </c>
      <c r="R1472" s="6">
        <v>125.13333333333334</v>
      </c>
      <c r="S1472" s="10">
        <f>AVERAGE(E1472/O1472)</f>
        <v>23.172839506172838</v>
      </c>
      <c r="T1472" t="s">
        <v>8322</v>
      </c>
      <c r="U1472" t="s">
        <v>8342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66"/>
        <v>42103.957569444443</v>
      </c>
      <c r="K1473">
        <v>1426028334</v>
      </c>
      <c r="L1473" s="14">
        <f t="shared" si="67"/>
        <v>42073.957569444443</v>
      </c>
      <c r="M1473" s="6">
        <f t="shared" si="68"/>
        <v>30</v>
      </c>
      <c r="N1473" t="b">
        <v>1</v>
      </c>
      <c r="O1473">
        <v>343</v>
      </c>
      <c r="P1473" t="b">
        <v>1</v>
      </c>
      <c r="Q1473" t="s">
        <v>8288</v>
      </c>
      <c r="R1473" s="6">
        <v>103.840625</v>
      </c>
      <c r="S1473" s="10">
        <f>AVERAGE(E1473/O1473)</f>
        <v>96.877551020408163</v>
      </c>
      <c r="T1473" t="s">
        <v>8322</v>
      </c>
      <c r="U1473" t="s">
        <v>8342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66"/>
        <v>41563.542858796296</v>
      </c>
      <c r="K1474">
        <v>1379336503</v>
      </c>
      <c r="L1474" s="14">
        <f t="shared" si="67"/>
        <v>41533.542858796296</v>
      </c>
      <c r="M1474" s="6">
        <f t="shared" si="68"/>
        <v>30</v>
      </c>
      <c r="N1474" t="b">
        <v>1</v>
      </c>
      <c r="O1474">
        <v>336</v>
      </c>
      <c r="P1474" t="b">
        <v>1</v>
      </c>
      <c r="Q1474" t="s">
        <v>8288</v>
      </c>
      <c r="R1474" s="6">
        <v>138.70400000000001</v>
      </c>
      <c r="S1474" s="10">
        <f>AVERAGE(E1474/O1474)</f>
        <v>103.20238095238095</v>
      </c>
      <c r="T1474" t="s">
        <v>8322</v>
      </c>
      <c r="U1474" t="s">
        <v>8342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69">(((I1475/60)/60)/24)+DATE(1970,1,1)</f>
        <v>40969.979618055557</v>
      </c>
      <c r="K1475">
        <v>1328052639</v>
      </c>
      <c r="L1475" s="14">
        <f t="shared" ref="L1475:L1538" si="70">(((K1475/60)/60)/24)+DATE(1970,1,1)</f>
        <v>40939.979618055557</v>
      </c>
      <c r="M1475" s="6">
        <f t="shared" ref="M1475:M1538" si="71">_xlfn.DAYS(J:J,L:L)</f>
        <v>30</v>
      </c>
      <c r="N1475" t="b">
        <v>1</v>
      </c>
      <c r="O1475">
        <v>47</v>
      </c>
      <c r="P1475" t="b">
        <v>1</v>
      </c>
      <c r="Q1475" t="s">
        <v>8288</v>
      </c>
      <c r="R1475" s="6">
        <v>120.51600000000001</v>
      </c>
      <c r="S1475" s="10">
        <f>AVERAGE(E1475/O1475)</f>
        <v>38.462553191489363</v>
      </c>
      <c r="T1475" t="s">
        <v>8322</v>
      </c>
      <c r="U1475" t="s">
        <v>8342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69"/>
        <v>41530.727916666663</v>
      </c>
      <c r="K1476">
        <v>1376501292</v>
      </c>
      <c r="L1476" s="14">
        <f t="shared" si="70"/>
        <v>41500.727916666663</v>
      </c>
      <c r="M1476" s="6">
        <f t="shared" si="71"/>
        <v>30</v>
      </c>
      <c r="N1476" t="b">
        <v>1</v>
      </c>
      <c r="O1476">
        <v>76</v>
      </c>
      <c r="P1476" t="b">
        <v>1</v>
      </c>
      <c r="Q1476" t="s">
        <v>8288</v>
      </c>
      <c r="R1476" s="6">
        <v>112.26666666666667</v>
      </c>
      <c r="S1476" s="10">
        <f>AVERAGE(E1476/O1476)</f>
        <v>44.315789473684212</v>
      </c>
      <c r="T1476" t="s">
        <v>8322</v>
      </c>
      <c r="U1476" t="s">
        <v>8342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69"/>
        <v>41993.207638888889</v>
      </c>
      <c r="K1477">
        <v>1416244863</v>
      </c>
      <c r="L1477" s="14">
        <f t="shared" si="70"/>
        <v>41960.722951388889</v>
      </c>
      <c r="M1477" s="6">
        <f t="shared" si="71"/>
        <v>33</v>
      </c>
      <c r="N1477" t="b">
        <v>1</v>
      </c>
      <c r="O1477">
        <v>441</v>
      </c>
      <c r="P1477" t="b">
        <v>1</v>
      </c>
      <c r="Q1477" t="s">
        <v>8288</v>
      </c>
      <c r="R1477" s="6">
        <v>188.66966666666667</v>
      </c>
      <c r="S1477" s="10">
        <f>AVERAGE(E1477/O1477)</f>
        <v>64.173356009070289</v>
      </c>
      <c r="T1477" t="s">
        <v>8322</v>
      </c>
      <c r="U1477" t="s">
        <v>8342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69"/>
        <v>40796.041921296295</v>
      </c>
      <c r="K1478">
        <v>1313024422</v>
      </c>
      <c r="L1478" s="14">
        <f t="shared" si="70"/>
        <v>40766.041921296295</v>
      </c>
      <c r="M1478" s="6">
        <f t="shared" si="71"/>
        <v>30</v>
      </c>
      <c r="N1478" t="b">
        <v>1</v>
      </c>
      <c r="O1478">
        <v>916</v>
      </c>
      <c r="P1478" t="b">
        <v>1</v>
      </c>
      <c r="Q1478" t="s">
        <v>8288</v>
      </c>
      <c r="R1478" s="6">
        <v>661.55466666666666</v>
      </c>
      <c r="S1478" s="10">
        <f>AVERAGE(E1478/O1478)</f>
        <v>43.333275109170302</v>
      </c>
      <c r="T1478" t="s">
        <v>8322</v>
      </c>
      <c r="U1478" t="s">
        <v>8342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69"/>
        <v>40900.125</v>
      </c>
      <c r="K1479">
        <v>1319467604</v>
      </c>
      <c r="L1479" s="14">
        <f t="shared" si="70"/>
        <v>40840.615787037037</v>
      </c>
      <c r="M1479" s="6">
        <f t="shared" si="71"/>
        <v>60</v>
      </c>
      <c r="N1479" t="b">
        <v>1</v>
      </c>
      <c r="O1479">
        <v>369</v>
      </c>
      <c r="P1479" t="b">
        <v>1</v>
      </c>
      <c r="Q1479" t="s">
        <v>8288</v>
      </c>
      <c r="R1479" s="6">
        <v>111.31</v>
      </c>
      <c r="S1479" s="10">
        <f>AVERAGE(E1479/O1479)</f>
        <v>90.495934959349597</v>
      </c>
      <c r="T1479" t="s">
        <v>8322</v>
      </c>
      <c r="U1479" t="s">
        <v>8342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69"/>
        <v>41408.871678240743</v>
      </c>
      <c r="K1480">
        <v>1367355313</v>
      </c>
      <c r="L1480" s="14">
        <f t="shared" si="70"/>
        <v>41394.871678240743</v>
      </c>
      <c r="M1480" s="6">
        <f t="shared" si="71"/>
        <v>14</v>
      </c>
      <c r="N1480" t="b">
        <v>1</v>
      </c>
      <c r="O1480">
        <v>20242</v>
      </c>
      <c r="P1480" t="b">
        <v>1</v>
      </c>
      <c r="Q1480" t="s">
        <v>8288</v>
      </c>
      <c r="R1480" s="6">
        <v>1181.6142199999999</v>
      </c>
      <c r="S1480" s="10">
        <f>AVERAGE(E1480/O1480)</f>
        <v>29.187190495010373</v>
      </c>
      <c r="T1480" t="s">
        <v>8322</v>
      </c>
      <c r="U1480" t="s">
        <v>8342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69"/>
        <v>41769.165972222225</v>
      </c>
      <c r="K1481">
        <v>1398448389</v>
      </c>
      <c r="L1481" s="14">
        <f t="shared" si="70"/>
        <v>41754.745243055557</v>
      </c>
      <c r="M1481" s="6">
        <f t="shared" si="71"/>
        <v>15</v>
      </c>
      <c r="N1481" t="b">
        <v>1</v>
      </c>
      <c r="O1481">
        <v>71</v>
      </c>
      <c r="P1481" t="b">
        <v>1</v>
      </c>
      <c r="Q1481" t="s">
        <v>8288</v>
      </c>
      <c r="R1481" s="6">
        <v>137.375</v>
      </c>
      <c r="S1481" s="10">
        <f>AVERAGE(E1481/O1481)</f>
        <v>30.95774647887324</v>
      </c>
      <c r="T1481" t="s">
        <v>8322</v>
      </c>
      <c r="U1481" t="s">
        <v>8342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69"/>
        <v>41481.708333333336</v>
      </c>
      <c r="K1482">
        <v>1373408699</v>
      </c>
      <c r="L1482" s="14">
        <f t="shared" si="70"/>
        <v>41464.934016203704</v>
      </c>
      <c r="M1482" s="6">
        <f t="shared" si="71"/>
        <v>17</v>
      </c>
      <c r="N1482" t="b">
        <v>1</v>
      </c>
      <c r="O1482">
        <v>635</v>
      </c>
      <c r="P1482" t="b">
        <v>1</v>
      </c>
      <c r="Q1482" t="s">
        <v>8288</v>
      </c>
      <c r="R1482" s="6">
        <v>117.04040000000001</v>
      </c>
      <c r="S1482" s="10">
        <f>AVERAGE(E1482/O1482)</f>
        <v>92.157795275590544</v>
      </c>
      <c r="T1482" t="s">
        <v>8322</v>
      </c>
      <c r="U1482" t="s">
        <v>8342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69"/>
        <v>41580.922974537039</v>
      </c>
      <c r="K1483">
        <v>1380838145</v>
      </c>
      <c r="L1483" s="14">
        <f t="shared" si="70"/>
        <v>41550.922974537039</v>
      </c>
      <c r="M1483" s="6">
        <f t="shared" si="71"/>
        <v>30</v>
      </c>
      <c r="N1483" t="b">
        <v>0</v>
      </c>
      <c r="O1483">
        <v>6</v>
      </c>
      <c r="P1483" t="b">
        <v>0</v>
      </c>
      <c r="Q1483" t="s">
        <v>8275</v>
      </c>
      <c r="R1483" s="6">
        <v>2.1</v>
      </c>
      <c r="S1483" s="10">
        <f>AVERAGE(E1483/O1483)</f>
        <v>17.5</v>
      </c>
      <c r="T1483" t="s">
        <v>8322</v>
      </c>
      <c r="U1483" t="s">
        <v>8324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69"/>
        <v>41159.32708333333</v>
      </c>
      <c r="K1484">
        <v>1345062936</v>
      </c>
      <c r="L1484" s="14">
        <f t="shared" si="70"/>
        <v>41136.85805555556</v>
      </c>
      <c r="M1484" s="6">
        <f t="shared" si="71"/>
        <v>23</v>
      </c>
      <c r="N1484" t="b">
        <v>0</v>
      </c>
      <c r="O1484">
        <v>1</v>
      </c>
      <c r="P1484" t="b">
        <v>0</v>
      </c>
      <c r="Q1484" t="s">
        <v>8275</v>
      </c>
      <c r="R1484" s="6">
        <v>0.1</v>
      </c>
      <c r="S1484" s="10">
        <f>AVERAGE(E1484/O1484)</f>
        <v>5</v>
      </c>
      <c r="T1484" t="s">
        <v>8322</v>
      </c>
      <c r="U1484" t="s">
        <v>8324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69"/>
        <v>42573.192997685182</v>
      </c>
      <c r="K1485">
        <v>1467002275</v>
      </c>
      <c r="L1485" s="14">
        <f t="shared" si="70"/>
        <v>42548.192997685182</v>
      </c>
      <c r="M1485" s="6">
        <f t="shared" si="71"/>
        <v>25</v>
      </c>
      <c r="N1485" t="b">
        <v>0</v>
      </c>
      <c r="O1485">
        <v>2</v>
      </c>
      <c r="P1485" t="b">
        <v>0</v>
      </c>
      <c r="Q1485" t="s">
        <v>8275</v>
      </c>
      <c r="R1485" s="6">
        <v>0.7142857142857143</v>
      </c>
      <c r="S1485" s="10">
        <f>AVERAGE(E1485/O1485)</f>
        <v>25</v>
      </c>
      <c r="T1485" t="s">
        <v>8322</v>
      </c>
      <c r="U1485" t="s">
        <v>8324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69"/>
        <v>41111.618750000001</v>
      </c>
      <c r="K1486">
        <v>1337834963</v>
      </c>
      <c r="L1486" s="14">
        <f t="shared" si="70"/>
        <v>41053.200960648144</v>
      </c>
      <c r="M1486" s="6">
        <f t="shared" si="71"/>
        <v>58</v>
      </c>
      <c r="N1486" t="b">
        <v>0</v>
      </c>
      <c r="O1486">
        <v>0</v>
      </c>
      <c r="P1486" t="b">
        <v>0</v>
      </c>
      <c r="Q1486" t="s">
        <v>8275</v>
      </c>
      <c r="R1486" s="6">
        <v>0</v>
      </c>
      <c r="S1486" s="10">
        <v>0</v>
      </c>
      <c r="T1486" t="s">
        <v>8322</v>
      </c>
      <c r="U1486" t="s">
        <v>8324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69"/>
        <v>42175.795983796299</v>
      </c>
      <c r="K1487">
        <v>1430939173</v>
      </c>
      <c r="L1487" s="14">
        <f t="shared" si="70"/>
        <v>42130.795983796299</v>
      </c>
      <c r="M1487" s="6">
        <f t="shared" si="71"/>
        <v>45</v>
      </c>
      <c r="N1487" t="b">
        <v>0</v>
      </c>
      <c r="O1487">
        <v>3</v>
      </c>
      <c r="P1487" t="b">
        <v>0</v>
      </c>
      <c r="Q1487" t="s">
        <v>8275</v>
      </c>
      <c r="R1487" s="6">
        <v>2.2388059701492535</v>
      </c>
      <c r="S1487" s="10">
        <f>AVERAGE(E1487/O1487)</f>
        <v>50</v>
      </c>
      <c r="T1487" t="s">
        <v>8322</v>
      </c>
      <c r="U1487" t="s">
        <v>8324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69"/>
        <v>42062.168530092589</v>
      </c>
      <c r="K1488">
        <v>1422417761</v>
      </c>
      <c r="L1488" s="14">
        <f t="shared" si="70"/>
        <v>42032.168530092589</v>
      </c>
      <c r="M1488" s="6">
        <f t="shared" si="71"/>
        <v>30</v>
      </c>
      <c r="N1488" t="b">
        <v>0</v>
      </c>
      <c r="O1488">
        <v>3</v>
      </c>
      <c r="P1488" t="b">
        <v>0</v>
      </c>
      <c r="Q1488" t="s">
        <v>8275</v>
      </c>
      <c r="R1488" s="6">
        <v>0.24</v>
      </c>
      <c r="S1488" s="10">
        <f>AVERAGE(E1488/O1488)</f>
        <v>16</v>
      </c>
      <c r="T1488" t="s">
        <v>8322</v>
      </c>
      <c r="U1488" t="s">
        <v>8324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69"/>
        <v>42584.917488425926</v>
      </c>
      <c r="K1489">
        <v>1467583271</v>
      </c>
      <c r="L1489" s="14">
        <f t="shared" si="70"/>
        <v>42554.917488425926</v>
      </c>
      <c r="M1489" s="6">
        <f t="shared" si="71"/>
        <v>30</v>
      </c>
      <c r="N1489" t="b">
        <v>0</v>
      </c>
      <c r="O1489">
        <v>0</v>
      </c>
      <c r="P1489" t="b">
        <v>0</v>
      </c>
      <c r="Q1489" t="s">
        <v>8275</v>
      </c>
      <c r="R1489" s="6">
        <v>0</v>
      </c>
      <c r="S1489" s="10">
        <v>0</v>
      </c>
      <c r="T1489" t="s">
        <v>8322</v>
      </c>
      <c r="U1489" t="s">
        <v>8324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69"/>
        <v>41644.563194444447</v>
      </c>
      <c r="K1490">
        <v>1386336660</v>
      </c>
      <c r="L1490" s="14">
        <f t="shared" si="70"/>
        <v>41614.563194444447</v>
      </c>
      <c r="M1490" s="6">
        <f t="shared" si="71"/>
        <v>30</v>
      </c>
      <c r="N1490" t="b">
        <v>0</v>
      </c>
      <c r="O1490">
        <v>6</v>
      </c>
      <c r="P1490" t="b">
        <v>0</v>
      </c>
      <c r="Q1490" t="s">
        <v>8275</v>
      </c>
      <c r="R1490" s="6">
        <v>2.4</v>
      </c>
      <c r="S1490" s="10">
        <f>AVERAGE(E1490/O1490)</f>
        <v>60</v>
      </c>
      <c r="T1490" t="s">
        <v>8322</v>
      </c>
      <c r="U1490" t="s">
        <v>8324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69"/>
        <v>41228.653379629628</v>
      </c>
      <c r="K1491">
        <v>1350398452</v>
      </c>
      <c r="L1491" s="14">
        <f t="shared" si="70"/>
        <v>41198.611712962964</v>
      </c>
      <c r="M1491" s="6">
        <f t="shared" si="71"/>
        <v>30</v>
      </c>
      <c r="N1491" t="b">
        <v>0</v>
      </c>
      <c r="O1491">
        <v>0</v>
      </c>
      <c r="P1491" t="b">
        <v>0</v>
      </c>
      <c r="Q1491" t="s">
        <v>8275</v>
      </c>
      <c r="R1491" s="6">
        <v>0</v>
      </c>
      <c r="S1491" s="10">
        <v>0</v>
      </c>
      <c r="T1491" t="s">
        <v>8322</v>
      </c>
      <c r="U1491" t="s">
        <v>8324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69"/>
        <v>41549.561041666668</v>
      </c>
      <c r="K1492">
        <v>1378214874</v>
      </c>
      <c r="L1492" s="14">
        <f t="shared" si="70"/>
        <v>41520.561041666668</v>
      </c>
      <c r="M1492" s="6">
        <f t="shared" si="71"/>
        <v>29</v>
      </c>
      <c r="N1492" t="b">
        <v>0</v>
      </c>
      <c r="O1492">
        <v>19</v>
      </c>
      <c r="P1492" t="b">
        <v>0</v>
      </c>
      <c r="Q1492" t="s">
        <v>8275</v>
      </c>
      <c r="R1492" s="6">
        <v>30.862068965517242</v>
      </c>
      <c r="S1492" s="10">
        <f>AVERAGE(E1492/O1492)</f>
        <v>47.10526315789474</v>
      </c>
      <c r="T1492" t="s">
        <v>8322</v>
      </c>
      <c r="U1492" t="s">
        <v>8324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69"/>
        <v>42050.651388888888</v>
      </c>
      <c r="K1493">
        <v>1418922443</v>
      </c>
      <c r="L1493" s="14">
        <f t="shared" si="70"/>
        <v>41991.713460648149</v>
      </c>
      <c r="M1493" s="6">
        <f t="shared" si="71"/>
        <v>59</v>
      </c>
      <c r="N1493" t="b">
        <v>0</v>
      </c>
      <c r="O1493">
        <v>1</v>
      </c>
      <c r="P1493" t="b">
        <v>0</v>
      </c>
      <c r="Q1493" t="s">
        <v>8275</v>
      </c>
      <c r="R1493" s="6">
        <v>8.3333333333333321</v>
      </c>
      <c r="S1493" s="10">
        <f>AVERAGE(E1493/O1493)</f>
        <v>100</v>
      </c>
      <c r="T1493" t="s">
        <v>8322</v>
      </c>
      <c r="U1493" t="s">
        <v>8324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69"/>
        <v>40712.884791666671</v>
      </c>
      <c r="K1494">
        <v>1305839646</v>
      </c>
      <c r="L1494" s="14">
        <f t="shared" si="70"/>
        <v>40682.884791666671</v>
      </c>
      <c r="M1494" s="6">
        <f t="shared" si="71"/>
        <v>30</v>
      </c>
      <c r="N1494" t="b">
        <v>0</v>
      </c>
      <c r="O1494">
        <v>2</v>
      </c>
      <c r="P1494" t="b">
        <v>0</v>
      </c>
      <c r="Q1494" t="s">
        <v>8275</v>
      </c>
      <c r="R1494" s="6">
        <v>0.75</v>
      </c>
      <c r="S1494" s="10">
        <f>AVERAGE(E1494/O1494)</f>
        <v>15</v>
      </c>
      <c r="T1494" t="s">
        <v>8322</v>
      </c>
      <c r="U1494" t="s">
        <v>8324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69"/>
        <v>41441.866608796299</v>
      </c>
      <c r="K1495">
        <v>1368823675</v>
      </c>
      <c r="L1495" s="14">
        <f t="shared" si="70"/>
        <v>41411.866608796299</v>
      </c>
      <c r="M1495" s="6">
        <f t="shared" si="71"/>
        <v>30</v>
      </c>
      <c r="N1495" t="b">
        <v>0</v>
      </c>
      <c r="O1495">
        <v>0</v>
      </c>
      <c r="P1495" t="b">
        <v>0</v>
      </c>
      <c r="Q1495" t="s">
        <v>8275</v>
      </c>
      <c r="R1495" s="6">
        <v>0</v>
      </c>
      <c r="S1495" s="10">
        <v>0</v>
      </c>
      <c r="T1495" t="s">
        <v>8322</v>
      </c>
      <c r="U1495" t="s">
        <v>8324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69"/>
        <v>42097.651388888888</v>
      </c>
      <c r="K1496">
        <v>1425489613</v>
      </c>
      <c r="L1496" s="14">
        <f t="shared" si="70"/>
        <v>42067.722372685181</v>
      </c>
      <c r="M1496" s="6">
        <f t="shared" si="71"/>
        <v>30</v>
      </c>
      <c r="N1496" t="b">
        <v>0</v>
      </c>
      <c r="O1496">
        <v>11</v>
      </c>
      <c r="P1496" t="b">
        <v>0</v>
      </c>
      <c r="Q1496" t="s">
        <v>8275</v>
      </c>
      <c r="R1496" s="6">
        <v>8.9</v>
      </c>
      <c r="S1496" s="10">
        <f>AVERAGE(E1496/O1496)</f>
        <v>40.454545454545453</v>
      </c>
      <c r="T1496" t="s">
        <v>8322</v>
      </c>
      <c r="U1496" t="s">
        <v>8324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69"/>
        <v>40782.789710648147</v>
      </c>
      <c r="K1497">
        <v>1311879431</v>
      </c>
      <c r="L1497" s="14">
        <f t="shared" si="70"/>
        <v>40752.789710648147</v>
      </c>
      <c r="M1497" s="6">
        <f t="shared" si="71"/>
        <v>30</v>
      </c>
      <c r="N1497" t="b">
        <v>0</v>
      </c>
      <c r="O1497">
        <v>0</v>
      </c>
      <c r="P1497" t="b">
        <v>0</v>
      </c>
      <c r="Q1497" t="s">
        <v>8275</v>
      </c>
      <c r="R1497" s="6">
        <v>0</v>
      </c>
      <c r="S1497" s="10">
        <v>0</v>
      </c>
      <c r="T1497" t="s">
        <v>8322</v>
      </c>
      <c r="U1497" t="s">
        <v>8324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69"/>
        <v>41898.475219907406</v>
      </c>
      <c r="K1498">
        <v>1405682659</v>
      </c>
      <c r="L1498" s="14">
        <f t="shared" si="70"/>
        <v>41838.475219907406</v>
      </c>
      <c r="M1498" s="6">
        <f t="shared" si="71"/>
        <v>60</v>
      </c>
      <c r="N1498" t="b">
        <v>0</v>
      </c>
      <c r="O1498">
        <v>0</v>
      </c>
      <c r="P1498" t="b">
        <v>0</v>
      </c>
      <c r="Q1498" t="s">
        <v>8275</v>
      </c>
      <c r="R1498" s="6">
        <v>0</v>
      </c>
      <c r="S1498" s="10">
        <v>0</v>
      </c>
      <c r="T1498" t="s">
        <v>8322</v>
      </c>
      <c r="U1498" t="s">
        <v>8324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69"/>
        <v>41486.821527777778</v>
      </c>
      <c r="K1499">
        <v>1371655522</v>
      </c>
      <c r="L1499" s="14">
        <f t="shared" si="70"/>
        <v>41444.64261574074</v>
      </c>
      <c r="M1499" s="6">
        <f t="shared" si="71"/>
        <v>42</v>
      </c>
      <c r="N1499" t="b">
        <v>0</v>
      </c>
      <c r="O1499">
        <v>1</v>
      </c>
      <c r="P1499" t="b">
        <v>0</v>
      </c>
      <c r="Q1499" t="s">
        <v>8275</v>
      </c>
      <c r="R1499" s="6">
        <v>6.6666666666666671E-3</v>
      </c>
      <c r="S1499" s="10">
        <f>AVERAGE(E1499/O1499)</f>
        <v>1</v>
      </c>
      <c r="T1499" t="s">
        <v>8322</v>
      </c>
      <c r="U1499" t="s">
        <v>8324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69"/>
        <v>41885.983541666668</v>
      </c>
      <c r="K1500">
        <v>1405899378</v>
      </c>
      <c r="L1500" s="14">
        <f t="shared" si="70"/>
        <v>41840.983541666668</v>
      </c>
      <c r="M1500" s="6">
        <f t="shared" si="71"/>
        <v>45</v>
      </c>
      <c r="N1500" t="b">
        <v>0</v>
      </c>
      <c r="O1500">
        <v>3</v>
      </c>
      <c r="P1500" t="b">
        <v>0</v>
      </c>
      <c r="Q1500" t="s">
        <v>8275</v>
      </c>
      <c r="R1500" s="6">
        <v>1.9</v>
      </c>
      <c r="S1500" s="10">
        <f>AVERAGE(E1500/O1500)</f>
        <v>19</v>
      </c>
      <c r="T1500" t="s">
        <v>8322</v>
      </c>
      <c r="U1500" t="s">
        <v>8324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69"/>
        <v>42587.007326388892</v>
      </c>
      <c r="K1501">
        <v>1465171833</v>
      </c>
      <c r="L1501" s="14">
        <f t="shared" si="70"/>
        <v>42527.007326388892</v>
      </c>
      <c r="M1501" s="6">
        <f t="shared" si="71"/>
        <v>60</v>
      </c>
      <c r="N1501" t="b">
        <v>0</v>
      </c>
      <c r="O1501">
        <v>1</v>
      </c>
      <c r="P1501" t="b">
        <v>0</v>
      </c>
      <c r="Q1501" t="s">
        <v>8275</v>
      </c>
      <c r="R1501" s="6">
        <v>0.25</v>
      </c>
      <c r="S1501" s="10">
        <f>AVERAGE(E1501/O1501)</f>
        <v>5</v>
      </c>
      <c r="T1501" t="s">
        <v>8322</v>
      </c>
      <c r="U1501" t="s">
        <v>8324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69"/>
        <v>41395.904594907406</v>
      </c>
      <c r="K1502">
        <v>1364852557</v>
      </c>
      <c r="L1502" s="14">
        <f t="shared" si="70"/>
        <v>41365.904594907406</v>
      </c>
      <c r="M1502" s="6">
        <f t="shared" si="71"/>
        <v>30</v>
      </c>
      <c r="N1502" t="b">
        <v>0</v>
      </c>
      <c r="O1502">
        <v>15</v>
      </c>
      <c r="P1502" t="b">
        <v>0</v>
      </c>
      <c r="Q1502" t="s">
        <v>8275</v>
      </c>
      <c r="R1502" s="6">
        <v>25.035714285714285</v>
      </c>
      <c r="S1502" s="10">
        <f>AVERAGE(E1502/O1502)</f>
        <v>46.733333333333334</v>
      </c>
      <c r="T1502" t="s">
        <v>8322</v>
      </c>
      <c r="U1502" t="s">
        <v>8324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69"/>
        <v>42193.583599537036</v>
      </c>
      <c r="K1503">
        <v>1433772023</v>
      </c>
      <c r="L1503" s="14">
        <f t="shared" si="70"/>
        <v>42163.583599537036</v>
      </c>
      <c r="M1503" s="6">
        <f t="shared" si="71"/>
        <v>30</v>
      </c>
      <c r="N1503" t="b">
        <v>1</v>
      </c>
      <c r="O1503">
        <v>885</v>
      </c>
      <c r="P1503" t="b">
        <v>1</v>
      </c>
      <c r="Q1503" t="s">
        <v>8285</v>
      </c>
      <c r="R1503" s="6">
        <v>166.33076923076925</v>
      </c>
      <c r="S1503" s="10">
        <f>AVERAGE(E1503/O1503)</f>
        <v>97.731073446327684</v>
      </c>
      <c r="T1503" t="s">
        <v>8338</v>
      </c>
      <c r="U1503" t="s">
        <v>8339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69"/>
        <v>42454.916666666672</v>
      </c>
      <c r="K1504">
        <v>1456491680</v>
      </c>
      <c r="L1504" s="14">
        <f t="shared" si="70"/>
        <v>42426.542592592596</v>
      </c>
      <c r="M1504" s="6">
        <f t="shared" si="71"/>
        <v>28</v>
      </c>
      <c r="N1504" t="b">
        <v>1</v>
      </c>
      <c r="O1504">
        <v>329</v>
      </c>
      <c r="P1504" t="b">
        <v>1</v>
      </c>
      <c r="Q1504" t="s">
        <v>8285</v>
      </c>
      <c r="R1504" s="6">
        <v>101.44545454545455</v>
      </c>
      <c r="S1504" s="10">
        <f>AVERAGE(E1504/O1504)</f>
        <v>67.835866261398181</v>
      </c>
      <c r="T1504" t="s">
        <v>8338</v>
      </c>
      <c r="U1504" t="s">
        <v>8339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69"/>
        <v>42666.347233796296</v>
      </c>
      <c r="K1505">
        <v>1472026801</v>
      </c>
      <c r="L1505" s="14">
        <f t="shared" si="70"/>
        <v>42606.347233796296</v>
      </c>
      <c r="M1505" s="6">
        <f t="shared" si="71"/>
        <v>60</v>
      </c>
      <c r="N1505" t="b">
        <v>1</v>
      </c>
      <c r="O1505">
        <v>71</v>
      </c>
      <c r="P1505" t="b">
        <v>1</v>
      </c>
      <c r="Q1505" t="s">
        <v>8285</v>
      </c>
      <c r="R1505" s="6">
        <v>107.89146666666667</v>
      </c>
      <c r="S1505" s="10">
        <f>AVERAGE(E1505/O1505)</f>
        <v>56.98492957746479</v>
      </c>
      <c r="T1505" t="s">
        <v>8338</v>
      </c>
      <c r="U1505" t="s">
        <v>8339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69"/>
        <v>41800.356249999997</v>
      </c>
      <c r="K1506">
        <v>1399996024</v>
      </c>
      <c r="L1506" s="14">
        <f t="shared" si="70"/>
        <v>41772.657685185186</v>
      </c>
      <c r="M1506" s="6">
        <f t="shared" si="71"/>
        <v>28</v>
      </c>
      <c r="N1506" t="b">
        <v>1</v>
      </c>
      <c r="O1506">
        <v>269</v>
      </c>
      <c r="P1506" t="b">
        <v>1</v>
      </c>
      <c r="Q1506" t="s">
        <v>8285</v>
      </c>
      <c r="R1506" s="6">
        <v>277.93846153846158</v>
      </c>
      <c r="S1506" s="10">
        <f>AVERAGE(E1506/O1506)</f>
        <v>67.159851301115239</v>
      </c>
      <c r="T1506" t="s">
        <v>8338</v>
      </c>
      <c r="U1506" t="s">
        <v>8339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69"/>
        <v>42451.834027777775</v>
      </c>
      <c r="K1507">
        <v>1455446303</v>
      </c>
      <c r="L1507" s="14">
        <f t="shared" si="70"/>
        <v>42414.44332175926</v>
      </c>
      <c r="M1507" s="6">
        <f t="shared" si="71"/>
        <v>37</v>
      </c>
      <c r="N1507" t="b">
        <v>1</v>
      </c>
      <c r="O1507">
        <v>345</v>
      </c>
      <c r="P1507" t="b">
        <v>1</v>
      </c>
      <c r="Q1507" t="s">
        <v>8285</v>
      </c>
      <c r="R1507" s="6">
        <v>103.58125</v>
      </c>
      <c r="S1507" s="10">
        <f>AVERAGE(E1507/O1507)</f>
        <v>48.037681159420288</v>
      </c>
      <c r="T1507" t="s">
        <v>8338</v>
      </c>
      <c r="U1507" t="s">
        <v>8339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69"/>
        <v>41844.785925925928</v>
      </c>
      <c r="K1508">
        <v>1403635904</v>
      </c>
      <c r="L1508" s="14">
        <f t="shared" si="70"/>
        <v>41814.785925925928</v>
      </c>
      <c r="M1508" s="6">
        <f t="shared" si="71"/>
        <v>30</v>
      </c>
      <c r="N1508" t="b">
        <v>1</v>
      </c>
      <c r="O1508">
        <v>43</v>
      </c>
      <c r="P1508" t="b">
        <v>1</v>
      </c>
      <c r="Q1508" t="s">
        <v>8285</v>
      </c>
      <c r="R1508" s="6">
        <v>111.4</v>
      </c>
      <c r="S1508" s="10">
        <f>AVERAGE(E1508/O1508)</f>
        <v>38.860465116279073</v>
      </c>
      <c r="T1508" t="s">
        <v>8338</v>
      </c>
      <c r="U1508" t="s">
        <v>8339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69"/>
        <v>40313.340277777781</v>
      </c>
      <c r="K1509">
        <v>1268822909</v>
      </c>
      <c r="L1509" s="14">
        <f t="shared" si="70"/>
        <v>40254.450335648151</v>
      </c>
      <c r="M1509" s="6">
        <f t="shared" si="71"/>
        <v>59</v>
      </c>
      <c r="N1509" t="b">
        <v>1</v>
      </c>
      <c r="O1509">
        <v>33</v>
      </c>
      <c r="P1509" t="b">
        <v>1</v>
      </c>
      <c r="Q1509" t="s">
        <v>8285</v>
      </c>
      <c r="R1509" s="6">
        <v>215</v>
      </c>
      <c r="S1509" s="10">
        <f>AVERAGE(E1509/O1509)</f>
        <v>78.181818181818187</v>
      </c>
      <c r="T1509" t="s">
        <v>8338</v>
      </c>
      <c r="U1509" t="s">
        <v>8339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69"/>
        <v>41817.614363425928</v>
      </c>
      <c r="K1510">
        <v>1401201881</v>
      </c>
      <c r="L1510" s="14">
        <f t="shared" si="70"/>
        <v>41786.614363425928</v>
      </c>
      <c r="M1510" s="6">
        <f t="shared" si="71"/>
        <v>31</v>
      </c>
      <c r="N1510" t="b">
        <v>1</v>
      </c>
      <c r="O1510">
        <v>211</v>
      </c>
      <c r="P1510" t="b">
        <v>1</v>
      </c>
      <c r="Q1510" t="s">
        <v>8285</v>
      </c>
      <c r="R1510" s="6">
        <v>110.76216216216217</v>
      </c>
      <c r="S1510" s="10">
        <f>AVERAGE(E1510/O1510)</f>
        <v>97.113744075829388</v>
      </c>
      <c r="T1510" t="s">
        <v>8338</v>
      </c>
      <c r="U1510" t="s">
        <v>8339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69"/>
        <v>42780.957638888889</v>
      </c>
      <c r="K1511">
        <v>1484570885</v>
      </c>
      <c r="L1511" s="14">
        <f t="shared" si="70"/>
        <v>42751.533391203702</v>
      </c>
      <c r="M1511" s="6">
        <f t="shared" si="71"/>
        <v>29</v>
      </c>
      <c r="N1511" t="b">
        <v>1</v>
      </c>
      <c r="O1511">
        <v>196</v>
      </c>
      <c r="P1511" t="b">
        <v>1</v>
      </c>
      <c r="Q1511" t="s">
        <v>8285</v>
      </c>
      <c r="R1511" s="6">
        <v>123.64125714285714</v>
      </c>
      <c r="S1511" s="10">
        <f>AVERAGE(E1511/O1511)</f>
        <v>110.39397959183674</v>
      </c>
      <c r="T1511" t="s">
        <v>8338</v>
      </c>
      <c r="U1511" t="s">
        <v>8339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69"/>
        <v>41839.385162037033</v>
      </c>
      <c r="K1512">
        <v>1403169278</v>
      </c>
      <c r="L1512" s="14">
        <f t="shared" si="70"/>
        <v>41809.385162037033</v>
      </c>
      <c r="M1512" s="6">
        <f t="shared" si="71"/>
        <v>30</v>
      </c>
      <c r="N1512" t="b">
        <v>1</v>
      </c>
      <c r="O1512">
        <v>405</v>
      </c>
      <c r="P1512" t="b">
        <v>1</v>
      </c>
      <c r="Q1512" t="s">
        <v>8285</v>
      </c>
      <c r="R1512" s="6">
        <v>101.03500000000001</v>
      </c>
      <c r="S1512" s="10">
        <f>AVERAGE(E1512/O1512)</f>
        <v>39.91506172839506</v>
      </c>
      <c r="T1512" t="s">
        <v>8338</v>
      </c>
      <c r="U1512" t="s">
        <v>8339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69"/>
        <v>42326.625046296293</v>
      </c>
      <c r="K1513">
        <v>1445263204</v>
      </c>
      <c r="L1513" s="14">
        <f t="shared" si="70"/>
        <v>42296.583379629628</v>
      </c>
      <c r="M1513" s="6">
        <f t="shared" si="71"/>
        <v>30</v>
      </c>
      <c r="N1513" t="b">
        <v>1</v>
      </c>
      <c r="O1513">
        <v>206</v>
      </c>
      <c r="P1513" t="b">
        <v>1</v>
      </c>
      <c r="Q1513" t="s">
        <v>8285</v>
      </c>
      <c r="R1513" s="6">
        <v>111.79285714285714</v>
      </c>
      <c r="S1513" s="10">
        <f>AVERAGE(E1513/O1513)</f>
        <v>75.975728155339809</v>
      </c>
      <c r="T1513" t="s">
        <v>8338</v>
      </c>
      <c r="U1513" t="s">
        <v>8339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69"/>
        <v>42771.684479166666</v>
      </c>
      <c r="K1514">
        <v>1483719939</v>
      </c>
      <c r="L1514" s="14">
        <f t="shared" si="70"/>
        <v>42741.684479166666</v>
      </c>
      <c r="M1514" s="6">
        <f t="shared" si="71"/>
        <v>30</v>
      </c>
      <c r="N1514" t="b">
        <v>1</v>
      </c>
      <c r="O1514">
        <v>335</v>
      </c>
      <c r="P1514" t="b">
        <v>1</v>
      </c>
      <c r="Q1514" t="s">
        <v>8285</v>
      </c>
      <c r="R1514" s="6">
        <v>558.7714285714286</v>
      </c>
      <c r="S1514" s="10">
        <f>AVERAGE(E1514/O1514)</f>
        <v>58.379104477611939</v>
      </c>
      <c r="T1514" t="s">
        <v>8338</v>
      </c>
      <c r="U1514" t="s">
        <v>8339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69"/>
        <v>41836.637337962966</v>
      </c>
      <c r="K1515">
        <v>1402931866</v>
      </c>
      <c r="L1515" s="14">
        <f t="shared" si="70"/>
        <v>41806.637337962966</v>
      </c>
      <c r="M1515" s="6">
        <f t="shared" si="71"/>
        <v>30</v>
      </c>
      <c r="N1515" t="b">
        <v>1</v>
      </c>
      <c r="O1515">
        <v>215</v>
      </c>
      <c r="P1515" t="b">
        <v>1</v>
      </c>
      <c r="Q1515" t="s">
        <v>8285</v>
      </c>
      <c r="R1515" s="6">
        <v>150.01875000000001</v>
      </c>
      <c r="S1515" s="10">
        <f>AVERAGE(E1515/O1515)</f>
        <v>55.82093023255814</v>
      </c>
      <c r="T1515" t="s">
        <v>8338</v>
      </c>
      <c r="U1515" t="s">
        <v>8339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69"/>
        <v>42274.597685185188</v>
      </c>
      <c r="K1516">
        <v>1439907640</v>
      </c>
      <c r="L1516" s="14">
        <f t="shared" si="70"/>
        <v>42234.597685185188</v>
      </c>
      <c r="M1516" s="6">
        <f t="shared" si="71"/>
        <v>40</v>
      </c>
      <c r="N1516" t="b">
        <v>1</v>
      </c>
      <c r="O1516">
        <v>176</v>
      </c>
      <c r="P1516" t="b">
        <v>1</v>
      </c>
      <c r="Q1516" t="s">
        <v>8285</v>
      </c>
      <c r="R1516" s="6">
        <v>106.476</v>
      </c>
      <c r="S1516" s="10">
        <f>AVERAGE(E1516/O1516)</f>
        <v>151.24431818181819</v>
      </c>
      <c r="T1516" t="s">
        <v>8338</v>
      </c>
      <c r="U1516" t="s">
        <v>8339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69"/>
        <v>42445.211770833332</v>
      </c>
      <c r="K1517">
        <v>1455516297</v>
      </c>
      <c r="L1517" s="14">
        <f t="shared" si="70"/>
        <v>42415.253437499996</v>
      </c>
      <c r="M1517" s="6">
        <f t="shared" si="71"/>
        <v>30</v>
      </c>
      <c r="N1517" t="b">
        <v>1</v>
      </c>
      <c r="O1517">
        <v>555</v>
      </c>
      <c r="P1517" t="b">
        <v>1</v>
      </c>
      <c r="Q1517" t="s">
        <v>8285</v>
      </c>
      <c r="R1517" s="6">
        <v>157.18899999999999</v>
      </c>
      <c r="S1517" s="10">
        <f>AVERAGE(E1517/O1517)</f>
        <v>849.67027027027029</v>
      </c>
      <c r="T1517" t="s">
        <v>8338</v>
      </c>
      <c r="U1517" t="s">
        <v>8339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69"/>
        <v>42649.583333333328</v>
      </c>
      <c r="K1518">
        <v>1473160292</v>
      </c>
      <c r="L1518" s="14">
        <f t="shared" si="70"/>
        <v>42619.466342592597</v>
      </c>
      <c r="M1518" s="6">
        <f t="shared" si="71"/>
        <v>30</v>
      </c>
      <c r="N1518" t="b">
        <v>1</v>
      </c>
      <c r="O1518">
        <v>116</v>
      </c>
      <c r="P1518" t="b">
        <v>1</v>
      </c>
      <c r="Q1518" t="s">
        <v>8285</v>
      </c>
      <c r="R1518" s="6">
        <v>108.65882352941176</v>
      </c>
      <c r="S1518" s="10">
        <f>AVERAGE(E1518/O1518)</f>
        <v>159.24137931034483</v>
      </c>
      <c r="T1518" t="s">
        <v>8338</v>
      </c>
      <c r="U1518" t="s">
        <v>8339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69"/>
        <v>41979.25</v>
      </c>
      <c r="K1519">
        <v>1415194553</v>
      </c>
      <c r="L1519" s="14">
        <f t="shared" si="70"/>
        <v>41948.56658564815</v>
      </c>
      <c r="M1519" s="6">
        <f t="shared" si="71"/>
        <v>31</v>
      </c>
      <c r="N1519" t="b">
        <v>1</v>
      </c>
      <c r="O1519">
        <v>615</v>
      </c>
      <c r="P1519" t="b">
        <v>1</v>
      </c>
      <c r="Q1519" t="s">
        <v>8285</v>
      </c>
      <c r="R1519" s="6">
        <v>161.97999999999999</v>
      </c>
      <c r="S1519" s="10">
        <f>AVERAGE(E1519/O1519)</f>
        <v>39.507317073170732</v>
      </c>
      <c r="T1519" t="s">
        <v>8338</v>
      </c>
      <c r="U1519" t="s">
        <v>8339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69"/>
        <v>41790.8200462963</v>
      </c>
      <c r="K1520">
        <v>1398973252</v>
      </c>
      <c r="L1520" s="14">
        <f t="shared" si="70"/>
        <v>41760.8200462963</v>
      </c>
      <c r="M1520" s="6">
        <f t="shared" si="71"/>
        <v>30</v>
      </c>
      <c r="N1520" t="b">
        <v>1</v>
      </c>
      <c r="O1520">
        <v>236</v>
      </c>
      <c r="P1520" t="b">
        <v>1</v>
      </c>
      <c r="Q1520" t="s">
        <v>8285</v>
      </c>
      <c r="R1520" s="6">
        <v>205.36666666666665</v>
      </c>
      <c r="S1520" s="10">
        <f>AVERAGE(E1520/O1520)</f>
        <v>130.52966101694915</v>
      </c>
      <c r="T1520" t="s">
        <v>8338</v>
      </c>
      <c r="U1520" t="s">
        <v>8339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69"/>
        <v>41810.915972222225</v>
      </c>
      <c r="K1521">
        <v>1400867283</v>
      </c>
      <c r="L1521" s="14">
        <f t="shared" si="70"/>
        <v>41782.741701388892</v>
      </c>
      <c r="M1521" s="6">
        <f t="shared" si="71"/>
        <v>28</v>
      </c>
      <c r="N1521" t="b">
        <v>1</v>
      </c>
      <c r="O1521">
        <v>145</v>
      </c>
      <c r="P1521" t="b">
        <v>1</v>
      </c>
      <c r="Q1521" t="s">
        <v>8285</v>
      </c>
      <c r="R1521" s="6">
        <v>103.36388888888889</v>
      </c>
      <c r="S1521" s="10">
        <f>AVERAGE(E1521/O1521)</f>
        <v>64.156896551724131</v>
      </c>
      <c r="T1521" t="s">
        <v>8338</v>
      </c>
      <c r="U1521" t="s">
        <v>8339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69"/>
        <v>41992.166666666672</v>
      </c>
      <c r="K1522">
        <v>1415824513</v>
      </c>
      <c r="L1522" s="14">
        <f t="shared" si="70"/>
        <v>41955.857789351852</v>
      </c>
      <c r="M1522" s="6">
        <f t="shared" si="71"/>
        <v>37</v>
      </c>
      <c r="N1522" t="b">
        <v>1</v>
      </c>
      <c r="O1522">
        <v>167</v>
      </c>
      <c r="P1522" t="b">
        <v>1</v>
      </c>
      <c r="Q1522" t="s">
        <v>8285</v>
      </c>
      <c r="R1522" s="6">
        <v>103.47222222222223</v>
      </c>
      <c r="S1522" s="10">
        <f>AVERAGE(E1522/O1522)</f>
        <v>111.52694610778443</v>
      </c>
      <c r="T1522" t="s">
        <v>8338</v>
      </c>
      <c r="U1522" t="s">
        <v>8339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69"/>
        <v>42528.167719907404</v>
      </c>
      <c r="K1523">
        <v>1462248091</v>
      </c>
      <c r="L1523" s="14">
        <f t="shared" si="70"/>
        <v>42493.167719907404</v>
      </c>
      <c r="M1523" s="6">
        <f t="shared" si="71"/>
        <v>35</v>
      </c>
      <c r="N1523" t="b">
        <v>1</v>
      </c>
      <c r="O1523">
        <v>235</v>
      </c>
      <c r="P1523" t="b">
        <v>1</v>
      </c>
      <c r="Q1523" t="s">
        <v>8285</v>
      </c>
      <c r="R1523" s="6">
        <v>106.81333333333333</v>
      </c>
      <c r="S1523" s="10">
        <f>AVERAGE(E1523/O1523)</f>
        <v>170.44680851063831</v>
      </c>
      <c r="T1523" t="s">
        <v>8338</v>
      </c>
      <c r="U1523" t="s">
        <v>8339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69"/>
        <v>41929.830312500002</v>
      </c>
      <c r="K1524">
        <v>1410983739</v>
      </c>
      <c r="L1524" s="14">
        <f t="shared" si="70"/>
        <v>41899.830312500002</v>
      </c>
      <c r="M1524" s="6">
        <f t="shared" si="71"/>
        <v>30</v>
      </c>
      <c r="N1524" t="b">
        <v>1</v>
      </c>
      <c r="O1524">
        <v>452</v>
      </c>
      <c r="P1524" t="b">
        <v>1</v>
      </c>
      <c r="Q1524" t="s">
        <v>8285</v>
      </c>
      <c r="R1524" s="6">
        <v>138.96574712643678</v>
      </c>
      <c r="S1524" s="10">
        <f>AVERAGE(E1524/O1524)</f>
        <v>133.7391592920354</v>
      </c>
      <c r="T1524" t="s">
        <v>8338</v>
      </c>
      <c r="U1524" t="s">
        <v>8339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69"/>
        <v>41996</v>
      </c>
      <c r="K1525">
        <v>1416592916</v>
      </c>
      <c r="L1525" s="14">
        <f t="shared" si="70"/>
        <v>41964.751342592594</v>
      </c>
      <c r="M1525" s="6">
        <f t="shared" si="71"/>
        <v>32</v>
      </c>
      <c r="N1525" t="b">
        <v>1</v>
      </c>
      <c r="O1525">
        <v>241</v>
      </c>
      <c r="P1525" t="b">
        <v>1</v>
      </c>
      <c r="Q1525" t="s">
        <v>8285</v>
      </c>
      <c r="R1525" s="6">
        <v>124.84324324324325</v>
      </c>
      <c r="S1525" s="10">
        <f>AVERAGE(E1525/O1525)</f>
        <v>95.834024896265561</v>
      </c>
      <c r="T1525" t="s">
        <v>8338</v>
      </c>
      <c r="U1525" t="s">
        <v>8339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69"/>
        <v>42786.501041666663</v>
      </c>
      <c r="K1526">
        <v>1485000090</v>
      </c>
      <c r="L1526" s="14">
        <f t="shared" si="70"/>
        <v>42756.501041666663</v>
      </c>
      <c r="M1526" s="6">
        <f t="shared" si="71"/>
        <v>30</v>
      </c>
      <c r="N1526" t="b">
        <v>1</v>
      </c>
      <c r="O1526">
        <v>28</v>
      </c>
      <c r="P1526" t="b">
        <v>1</v>
      </c>
      <c r="Q1526" t="s">
        <v>8285</v>
      </c>
      <c r="R1526" s="6">
        <v>206.99999999999997</v>
      </c>
      <c r="S1526" s="10">
        <f>AVERAGE(E1526/O1526)</f>
        <v>221.78571428571428</v>
      </c>
      <c r="T1526" t="s">
        <v>8338</v>
      </c>
      <c r="U1526" t="s">
        <v>8339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69"/>
        <v>42600.702986111108</v>
      </c>
      <c r="K1527">
        <v>1468947138</v>
      </c>
      <c r="L1527" s="14">
        <f t="shared" si="70"/>
        <v>42570.702986111108</v>
      </c>
      <c r="M1527" s="6">
        <f t="shared" si="71"/>
        <v>30</v>
      </c>
      <c r="N1527" t="b">
        <v>1</v>
      </c>
      <c r="O1527">
        <v>140</v>
      </c>
      <c r="P1527" t="b">
        <v>1</v>
      </c>
      <c r="Q1527" t="s">
        <v>8285</v>
      </c>
      <c r="R1527" s="6">
        <v>174.00576923076923</v>
      </c>
      <c r="S1527" s="10">
        <f>AVERAGE(E1527/O1527)</f>
        <v>32.315357142857138</v>
      </c>
      <c r="T1527" t="s">
        <v>8338</v>
      </c>
      <c r="U1527" t="s">
        <v>8339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69"/>
        <v>42388.276006944448</v>
      </c>
      <c r="K1528">
        <v>1448951847</v>
      </c>
      <c r="L1528" s="14">
        <f t="shared" si="70"/>
        <v>42339.276006944448</v>
      </c>
      <c r="M1528" s="6">
        <f t="shared" si="71"/>
        <v>49</v>
      </c>
      <c r="N1528" t="b">
        <v>1</v>
      </c>
      <c r="O1528">
        <v>280</v>
      </c>
      <c r="P1528" t="b">
        <v>1</v>
      </c>
      <c r="Q1528" t="s">
        <v>8285</v>
      </c>
      <c r="R1528" s="6">
        <v>120.32608695652173</v>
      </c>
      <c r="S1528" s="10">
        <f>AVERAGE(E1528/O1528)</f>
        <v>98.839285714285708</v>
      </c>
      <c r="T1528" t="s">
        <v>8338</v>
      </c>
      <c r="U1528" t="s">
        <v>8339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69"/>
        <v>42808.558865740735</v>
      </c>
      <c r="K1529">
        <v>1487082286</v>
      </c>
      <c r="L1529" s="14">
        <f t="shared" si="70"/>
        <v>42780.600532407407</v>
      </c>
      <c r="M1529" s="6">
        <f t="shared" si="71"/>
        <v>28</v>
      </c>
      <c r="N1529" t="b">
        <v>1</v>
      </c>
      <c r="O1529">
        <v>70</v>
      </c>
      <c r="P1529" t="b">
        <v>1</v>
      </c>
      <c r="Q1529" t="s">
        <v>8285</v>
      </c>
      <c r="R1529" s="6">
        <v>110.44428571428573</v>
      </c>
      <c r="S1529" s="10">
        <f>AVERAGE(E1529/O1529)</f>
        <v>55.222142857142863</v>
      </c>
      <c r="T1529" t="s">
        <v>8338</v>
      </c>
      <c r="U1529" t="s">
        <v>8339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69"/>
        <v>42767</v>
      </c>
      <c r="K1530">
        <v>1483292122</v>
      </c>
      <c r="L1530" s="14">
        <f t="shared" si="70"/>
        <v>42736.732893518521</v>
      </c>
      <c r="M1530" s="6">
        <f t="shared" si="71"/>
        <v>31</v>
      </c>
      <c r="N1530" t="b">
        <v>1</v>
      </c>
      <c r="O1530">
        <v>160</v>
      </c>
      <c r="P1530" t="b">
        <v>1</v>
      </c>
      <c r="Q1530" t="s">
        <v>8285</v>
      </c>
      <c r="R1530" s="6">
        <v>281.56666666666666</v>
      </c>
      <c r="S1530" s="10">
        <f>AVERAGE(E1530/O1530)</f>
        <v>52.793750000000003</v>
      </c>
      <c r="T1530" t="s">
        <v>8338</v>
      </c>
      <c r="U1530" t="s">
        <v>8339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69"/>
        <v>42082.587037037039</v>
      </c>
      <c r="K1531">
        <v>1424185520</v>
      </c>
      <c r="L1531" s="14">
        <f t="shared" si="70"/>
        <v>42052.628703703704</v>
      </c>
      <c r="M1531" s="6">
        <f t="shared" si="71"/>
        <v>30</v>
      </c>
      <c r="N1531" t="b">
        <v>1</v>
      </c>
      <c r="O1531">
        <v>141</v>
      </c>
      <c r="P1531" t="b">
        <v>1</v>
      </c>
      <c r="Q1531" t="s">
        <v>8285</v>
      </c>
      <c r="R1531" s="6">
        <v>100.67894736842105</v>
      </c>
      <c r="S1531" s="10">
        <f>AVERAGE(E1531/O1531)</f>
        <v>135.66666666666666</v>
      </c>
      <c r="T1531" t="s">
        <v>8338</v>
      </c>
      <c r="U1531" t="s">
        <v>8339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69"/>
        <v>42300.767303240747</v>
      </c>
      <c r="K1532">
        <v>1443464695</v>
      </c>
      <c r="L1532" s="14">
        <f t="shared" si="70"/>
        <v>42275.767303240747</v>
      </c>
      <c r="M1532" s="6">
        <f t="shared" si="71"/>
        <v>25</v>
      </c>
      <c r="N1532" t="b">
        <v>1</v>
      </c>
      <c r="O1532">
        <v>874</v>
      </c>
      <c r="P1532" t="b">
        <v>1</v>
      </c>
      <c r="Q1532" t="s">
        <v>8285</v>
      </c>
      <c r="R1532" s="6">
        <v>134.82571428571427</v>
      </c>
      <c r="S1532" s="10">
        <f>AVERAGE(E1532/O1532)</f>
        <v>53.991990846681922</v>
      </c>
      <c r="T1532" t="s">
        <v>8338</v>
      </c>
      <c r="U1532" t="s">
        <v>8339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69"/>
        <v>41974.125</v>
      </c>
      <c r="K1533">
        <v>1414610126</v>
      </c>
      <c r="L1533" s="14">
        <f t="shared" si="70"/>
        <v>41941.802384259259</v>
      </c>
      <c r="M1533" s="6">
        <f t="shared" si="71"/>
        <v>33</v>
      </c>
      <c r="N1533" t="b">
        <v>1</v>
      </c>
      <c r="O1533">
        <v>73</v>
      </c>
      <c r="P1533" t="b">
        <v>1</v>
      </c>
      <c r="Q1533" t="s">
        <v>8285</v>
      </c>
      <c r="R1533" s="6">
        <v>175.95744680851064</v>
      </c>
      <c r="S1533" s="10">
        <f>AVERAGE(E1533/O1533)</f>
        <v>56.643835616438359</v>
      </c>
      <c r="T1533" t="s">
        <v>8338</v>
      </c>
      <c r="U1533" t="s">
        <v>8339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69"/>
        <v>42415.625</v>
      </c>
      <c r="K1534">
        <v>1453461865</v>
      </c>
      <c r="L1534" s="14">
        <f t="shared" si="70"/>
        <v>42391.475289351853</v>
      </c>
      <c r="M1534" s="6">
        <f t="shared" si="71"/>
        <v>24</v>
      </c>
      <c r="N1534" t="b">
        <v>1</v>
      </c>
      <c r="O1534">
        <v>294</v>
      </c>
      <c r="P1534" t="b">
        <v>1</v>
      </c>
      <c r="Q1534" t="s">
        <v>8285</v>
      </c>
      <c r="R1534" s="6">
        <v>484.02000000000004</v>
      </c>
      <c r="S1534" s="10">
        <f>AVERAGE(E1534/O1534)</f>
        <v>82.316326530612244</v>
      </c>
      <c r="T1534" t="s">
        <v>8338</v>
      </c>
      <c r="U1534" t="s">
        <v>8339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69"/>
        <v>42492.165972222225</v>
      </c>
      <c r="K1535">
        <v>1457913777</v>
      </c>
      <c r="L1535" s="14">
        <f t="shared" si="70"/>
        <v>42443.00204861111</v>
      </c>
      <c r="M1535" s="6">
        <f t="shared" si="71"/>
        <v>49</v>
      </c>
      <c r="N1535" t="b">
        <v>1</v>
      </c>
      <c r="O1535">
        <v>740</v>
      </c>
      <c r="P1535" t="b">
        <v>1</v>
      </c>
      <c r="Q1535" t="s">
        <v>8285</v>
      </c>
      <c r="R1535" s="6">
        <v>145.14000000000001</v>
      </c>
      <c r="S1535" s="10">
        <f>AVERAGE(E1535/O1535)</f>
        <v>88.26081081081081</v>
      </c>
      <c r="T1535" t="s">
        <v>8338</v>
      </c>
      <c r="U1535" t="s">
        <v>8339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69"/>
        <v>42251.67432870371</v>
      </c>
      <c r="K1536">
        <v>1438791062</v>
      </c>
      <c r="L1536" s="14">
        <f t="shared" si="70"/>
        <v>42221.67432870371</v>
      </c>
      <c r="M1536" s="6">
        <f t="shared" si="71"/>
        <v>30</v>
      </c>
      <c r="N1536" t="b">
        <v>1</v>
      </c>
      <c r="O1536">
        <v>369</v>
      </c>
      <c r="P1536" t="b">
        <v>1</v>
      </c>
      <c r="Q1536" t="s">
        <v>8285</v>
      </c>
      <c r="R1536" s="6">
        <v>417.73333333333335</v>
      </c>
      <c r="S1536" s="10">
        <f>AVERAGE(E1536/O1536)</f>
        <v>84.905149051490511</v>
      </c>
      <c r="T1536" t="s">
        <v>8338</v>
      </c>
      <c r="U1536" t="s">
        <v>8339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69"/>
        <v>42513.916666666672</v>
      </c>
      <c r="K1537">
        <v>1461527631</v>
      </c>
      <c r="L1537" s="14">
        <f t="shared" si="70"/>
        <v>42484.829062500001</v>
      </c>
      <c r="M1537" s="6">
        <f t="shared" si="71"/>
        <v>29</v>
      </c>
      <c r="N1537" t="b">
        <v>1</v>
      </c>
      <c r="O1537">
        <v>110</v>
      </c>
      <c r="P1537" t="b">
        <v>1</v>
      </c>
      <c r="Q1537" t="s">
        <v>8285</v>
      </c>
      <c r="R1537" s="6">
        <v>132.42499999999998</v>
      </c>
      <c r="S1537" s="10">
        <f>AVERAGE(E1537/O1537)</f>
        <v>48.154545454545456</v>
      </c>
      <c r="T1537" t="s">
        <v>8338</v>
      </c>
      <c r="U1537" t="s">
        <v>8339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69"/>
        <v>42243.802199074074</v>
      </c>
      <c r="K1538">
        <v>1438110910</v>
      </c>
      <c r="L1538" s="14">
        <f t="shared" si="70"/>
        <v>42213.802199074074</v>
      </c>
      <c r="M1538" s="6">
        <f t="shared" si="71"/>
        <v>30</v>
      </c>
      <c r="N1538" t="b">
        <v>1</v>
      </c>
      <c r="O1538">
        <v>455</v>
      </c>
      <c r="P1538" t="b">
        <v>1</v>
      </c>
      <c r="Q1538" t="s">
        <v>8285</v>
      </c>
      <c r="R1538" s="6">
        <v>250.30841666666666</v>
      </c>
      <c r="S1538" s="10">
        <f>AVERAGE(E1538/O1538)</f>
        <v>66.015406593406595</v>
      </c>
      <c r="T1538" t="s">
        <v>8338</v>
      </c>
      <c r="U1538" t="s">
        <v>8339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72">(((I1539/60)/60)/24)+DATE(1970,1,1)</f>
        <v>42588.75</v>
      </c>
      <c r="K1539">
        <v>1467358427</v>
      </c>
      <c r="L1539" s="14">
        <f t="shared" ref="L1539:L1602" si="73">(((K1539/60)/60)/24)+DATE(1970,1,1)</f>
        <v>42552.315127314811</v>
      </c>
      <c r="M1539" s="6">
        <f t="shared" ref="M1539:M1602" si="74">_xlfn.DAYS(J:J,L:L)</f>
        <v>36</v>
      </c>
      <c r="N1539" t="b">
        <v>1</v>
      </c>
      <c r="O1539">
        <v>224</v>
      </c>
      <c r="P1539" t="b">
        <v>1</v>
      </c>
      <c r="Q1539" t="s">
        <v>8285</v>
      </c>
      <c r="R1539" s="6">
        <v>179.9</v>
      </c>
      <c r="S1539" s="10">
        <f>AVERAGE(E1539/O1539)</f>
        <v>96.375</v>
      </c>
      <c r="T1539" t="s">
        <v>8338</v>
      </c>
      <c r="U1539" t="s">
        <v>8339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72"/>
        <v>42026.782060185185</v>
      </c>
      <c r="K1540">
        <v>1418064370</v>
      </c>
      <c r="L1540" s="14">
        <f t="shared" si="73"/>
        <v>41981.782060185185</v>
      </c>
      <c r="M1540" s="6">
        <f t="shared" si="74"/>
        <v>45</v>
      </c>
      <c r="N1540" t="b">
        <v>1</v>
      </c>
      <c r="O1540">
        <v>46</v>
      </c>
      <c r="P1540" t="b">
        <v>1</v>
      </c>
      <c r="Q1540" t="s">
        <v>8285</v>
      </c>
      <c r="R1540" s="6">
        <v>102.62857142857142</v>
      </c>
      <c r="S1540" s="10">
        <f>AVERAGE(E1540/O1540)</f>
        <v>156.17391304347825</v>
      </c>
      <c r="T1540" t="s">
        <v>8338</v>
      </c>
      <c r="U1540" t="s">
        <v>8339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72"/>
        <v>42738.919201388882</v>
      </c>
      <c r="K1541">
        <v>1480629819</v>
      </c>
      <c r="L1541" s="14">
        <f t="shared" si="73"/>
        <v>42705.919201388882</v>
      </c>
      <c r="M1541" s="6">
        <f t="shared" si="74"/>
        <v>33</v>
      </c>
      <c r="N1541" t="b">
        <v>0</v>
      </c>
      <c r="O1541">
        <v>284</v>
      </c>
      <c r="P1541" t="b">
        <v>1</v>
      </c>
      <c r="Q1541" t="s">
        <v>8285</v>
      </c>
      <c r="R1541" s="6">
        <v>135.98609999999999</v>
      </c>
      <c r="S1541" s="10">
        <f>AVERAGE(E1541/O1541)</f>
        <v>95.764859154929582</v>
      </c>
      <c r="T1541" t="s">
        <v>8338</v>
      </c>
      <c r="U1541" t="s">
        <v>8339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72"/>
        <v>41969.052083333328</v>
      </c>
      <c r="K1542">
        <v>1414368616</v>
      </c>
      <c r="L1542" s="14">
        <f t="shared" si="73"/>
        <v>41939.00712962963</v>
      </c>
      <c r="M1542" s="6">
        <f t="shared" si="74"/>
        <v>30</v>
      </c>
      <c r="N1542" t="b">
        <v>1</v>
      </c>
      <c r="O1542">
        <v>98</v>
      </c>
      <c r="P1542" t="b">
        <v>1</v>
      </c>
      <c r="Q1542" t="s">
        <v>8285</v>
      </c>
      <c r="R1542" s="6">
        <v>117.86666666666667</v>
      </c>
      <c r="S1542" s="10">
        <f>AVERAGE(E1542/O1542)</f>
        <v>180.40816326530611</v>
      </c>
      <c r="T1542" t="s">
        <v>8338</v>
      </c>
      <c r="U1542" t="s">
        <v>8339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72"/>
        <v>42004.712245370371</v>
      </c>
      <c r="K1543">
        <v>1417453538</v>
      </c>
      <c r="L1543" s="14">
        <f t="shared" si="73"/>
        <v>41974.712245370371</v>
      </c>
      <c r="M1543" s="6">
        <f t="shared" si="74"/>
        <v>30</v>
      </c>
      <c r="N1543" t="b">
        <v>0</v>
      </c>
      <c r="O1543">
        <v>2</v>
      </c>
      <c r="P1543" t="b">
        <v>0</v>
      </c>
      <c r="Q1543" t="s">
        <v>8289</v>
      </c>
      <c r="R1543" s="6">
        <v>3.3333333333333333E-2</v>
      </c>
      <c r="S1543" s="10">
        <f>AVERAGE(E1543/O1543)</f>
        <v>3</v>
      </c>
      <c r="T1543" t="s">
        <v>8338</v>
      </c>
      <c r="U1543" t="s">
        <v>8343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72"/>
        <v>42185.996527777781</v>
      </c>
      <c r="K1544">
        <v>1434412500</v>
      </c>
      <c r="L1544" s="14">
        <f t="shared" si="73"/>
        <v>42170.996527777781</v>
      </c>
      <c r="M1544" s="6">
        <f t="shared" si="74"/>
        <v>15</v>
      </c>
      <c r="N1544" t="b">
        <v>0</v>
      </c>
      <c r="O1544">
        <v>1</v>
      </c>
      <c r="P1544" t="b">
        <v>0</v>
      </c>
      <c r="Q1544" t="s">
        <v>8289</v>
      </c>
      <c r="R1544" s="6">
        <v>4</v>
      </c>
      <c r="S1544" s="10">
        <f>AVERAGE(E1544/O1544)</f>
        <v>20</v>
      </c>
      <c r="T1544" t="s">
        <v>8338</v>
      </c>
      <c r="U1544" t="s">
        <v>8343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72"/>
        <v>41965.551319444443</v>
      </c>
      <c r="K1545">
        <v>1414066434</v>
      </c>
      <c r="L1545" s="14">
        <f t="shared" si="73"/>
        <v>41935.509652777779</v>
      </c>
      <c r="M1545" s="6">
        <f t="shared" si="74"/>
        <v>30</v>
      </c>
      <c r="N1545" t="b">
        <v>0</v>
      </c>
      <c r="O1545">
        <v>1</v>
      </c>
      <c r="P1545" t="b">
        <v>0</v>
      </c>
      <c r="Q1545" t="s">
        <v>8289</v>
      </c>
      <c r="R1545" s="6">
        <v>0.44444444444444442</v>
      </c>
      <c r="S1545" s="10">
        <f>AVERAGE(E1545/O1545)</f>
        <v>10</v>
      </c>
      <c r="T1545" t="s">
        <v>8338</v>
      </c>
      <c r="U1545" t="s">
        <v>8343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72"/>
        <v>42095.012499999997</v>
      </c>
      <c r="K1546">
        <v>1424222024</v>
      </c>
      <c r="L1546" s="14">
        <f t="shared" si="73"/>
        <v>42053.051203703704</v>
      </c>
      <c r="M1546" s="6">
        <f t="shared" si="74"/>
        <v>42</v>
      </c>
      <c r="N1546" t="b">
        <v>0</v>
      </c>
      <c r="O1546">
        <v>0</v>
      </c>
      <c r="P1546" t="b">
        <v>0</v>
      </c>
      <c r="Q1546" t="s">
        <v>8289</v>
      </c>
      <c r="R1546" s="6">
        <v>0</v>
      </c>
      <c r="S1546" s="10">
        <v>0</v>
      </c>
      <c r="T1546" t="s">
        <v>8338</v>
      </c>
      <c r="U1546" t="s">
        <v>8343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72"/>
        <v>42065.886111111111</v>
      </c>
      <c r="K1547">
        <v>1422393234</v>
      </c>
      <c r="L1547" s="14">
        <f t="shared" si="73"/>
        <v>42031.884652777779</v>
      </c>
      <c r="M1547" s="6">
        <f t="shared" si="74"/>
        <v>34</v>
      </c>
      <c r="N1547" t="b">
        <v>0</v>
      </c>
      <c r="O1547">
        <v>1</v>
      </c>
      <c r="P1547" t="b">
        <v>0</v>
      </c>
      <c r="Q1547" t="s">
        <v>8289</v>
      </c>
      <c r="R1547" s="6">
        <v>3.3333333333333333E-2</v>
      </c>
      <c r="S1547" s="10">
        <f>AVERAGE(E1547/O1547)</f>
        <v>1</v>
      </c>
      <c r="T1547" t="s">
        <v>8338</v>
      </c>
      <c r="U1547" t="s">
        <v>8343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72"/>
        <v>41899.212951388887</v>
      </c>
      <c r="K1548">
        <v>1405746399</v>
      </c>
      <c r="L1548" s="14">
        <f t="shared" si="73"/>
        <v>41839.212951388887</v>
      </c>
      <c r="M1548" s="6">
        <f t="shared" si="74"/>
        <v>60</v>
      </c>
      <c r="N1548" t="b">
        <v>0</v>
      </c>
      <c r="O1548">
        <v>11</v>
      </c>
      <c r="P1548" t="b">
        <v>0</v>
      </c>
      <c r="Q1548" t="s">
        <v>8289</v>
      </c>
      <c r="R1548" s="6">
        <v>28.9</v>
      </c>
      <c r="S1548" s="10">
        <f>AVERAGE(E1548/O1548)</f>
        <v>26.272727272727273</v>
      </c>
      <c r="T1548" t="s">
        <v>8338</v>
      </c>
      <c r="U1548" t="s">
        <v>8343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72"/>
        <v>42789.426875000005</v>
      </c>
      <c r="K1549">
        <v>1487240082</v>
      </c>
      <c r="L1549" s="14">
        <f t="shared" si="73"/>
        <v>42782.426875000005</v>
      </c>
      <c r="M1549" s="6">
        <f t="shared" si="74"/>
        <v>7</v>
      </c>
      <c r="N1549" t="b">
        <v>0</v>
      </c>
      <c r="O1549">
        <v>0</v>
      </c>
      <c r="P1549" t="b">
        <v>0</v>
      </c>
      <c r="Q1549" t="s">
        <v>8289</v>
      </c>
      <c r="R1549" s="6">
        <v>0</v>
      </c>
      <c r="S1549" s="10">
        <v>0</v>
      </c>
      <c r="T1549" t="s">
        <v>8338</v>
      </c>
      <c r="U1549" t="s">
        <v>8343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72"/>
        <v>42316.923842592587</v>
      </c>
      <c r="K1550">
        <v>1444425020</v>
      </c>
      <c r="L1550" s="14">
        <f t="shared" si="73"/>
        <v>42286.88217592593</v>
      </c>
      <c r="M1550" s="6">
        <f t="shared" si="74"/>
        <v>30</v>
      </c>
      <c r="N1550" t="b">
        <v>0</v>
      </c>
      <c r="O1550">
        <v>1</v>
      </c>
      <c r="P1550" t="b">
        <v>0</v>
      </c>
      <c r="Q1550" t="s">
        <v>8289</v>
      </c>
      <c r="R1550" s="6">
        <v>8.5714285714285712</v>
      </c>
      <c r="S1550" s="10">
        <f>AVERAGE(E1550/O1550)</f>
        <v>60</v>
      </c>
      <c r="T1550" t="s">
        <v>8338</v>
      </c>
      <c r="U1550" t="s">
        <v>8343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72"/>
        <v>42311.177766203706</v>
      </c>
      <c r="K1551">
        <v>1443928559</v>
      </c>
      <c r="L1551" s="14">
        <f t="shared" si="73"/>
        <v>42281.136099537034</v>
      </c>
      <c r="M1551" s="6">
        <f t="shared" si="74"/>
        <v>30</v>
      </c>
      <c r="N1551" t="b">
        <v>0</v>
      </c>
      <c r="O1551">
        <v>6</v>
      </c>
      <c r="P1551" t="b">
        <v>0</v>
      </c>
      <c r="Q1551" t="s">
        <v>8289</v>
      </c>
      <c r="R1551" s="6">
        <v>34</v>
      </c>
      <c r="S1551" s="10">
        <f>AVERAGE(E1551/O1551)</f>
        <v>28.333333333333332</v>
      </c>
      <c r="T1551" t="s">
        <v>8338</v>
      </c>
      <c r="U1551" t="s">
        <v>8343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72"/>
        <v>42502.449467592596</v>
      </c>
      <c r="K1552">
        <v>1460458034</v>
      </c>
      <c r="L1552" s="14">
        <f t="shared" si="73"/>
        <v>42472.449467592596</v>
      </c>
      <c r="M1552" s="6">
        <f t="shared" si="74"/>
        <v>30</v>
      </c>
      <c r="N1552" t="b">
        <v>0</v>
      </c>
      <c r="O1552">
        <v>7</v>
      </c>
      <c r="P1552" t="b">
        <v>0</v>
      </c>
      <c r="Q1552" t="s">
        <v>8289</v>
      </c>
      <c r="R1552" s="6">
        <v>13.466666666666665</v>
      </c>
      <c r="S1552" s="10">
        <f>AVERAGE(E1552/O1552)</f>
        <v>14.428571428571429</v>
      </c>
      <c r="T1552" t="s">
        <v>8338</v>
      </c>
      <c r="U1552" t="s">
        <v>8343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72"/>
        <v>42151.824525462958</v>
      </c>
      <c r="K1553">
        <v>1430164039</v>
      </c>
      <c r="L1553" s="14">
        <f t="shared" si="73"/>
        <v>42121.824525462958</v>
      </c>
      <c r="M1553" s="6">
        <f t="shared" si="74"/>
        <v>30</v>
      </c>
      <c r="N1553" t="b">
        <v>0</v>
      </c>
      <c r="O1553">
        <v>0</v>
      </c>
      <c r="P1553" t="b">
        <v>0</v>
      </c>
      <c r="Q1553" t="s">
        <v>8289</v>
      </c>
      <c r="R1553" s="6">
        <v>0</v>
      </c>
      <c r="S1553" s="10">
        <v>0</v>
      </c>
      <c r="T1553" t="s">
        <v>8338</v>
      </c>
      <c r="U1553" t="s">
        <v>8343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72"/>
        <v>41913.165972222225</v>
      </c>
      <c r="K1554">
        <v>1410366708</v>
      </c>
      <c r="L1554" s="14">
        <f t="shared" si="73"/>
        <v>41892.688750000001</v>
      </c>
      <c r="M1554" s="6">
        <f t="shared" si="74"/>
        <v>21</v>
      </c>
      <c r="N1554" t="b">
        <v>0</v>
      </c>
      <c r="O1554">
        <v>16</v>
      </c>
      <c r="P1554" t="b">
        <v>0</v>
      </c>
      <c r="Q1554" t="s">
        <v>8289</v>
      </c>
      <c r="R1554" s="6">
        <v>49.186046511627907</v>
      </c>
      <c r="S1554" s="10">
        <f>AVERAGE(E1554/O1554)</f>
        <v>132.1875</v>
      </c>
      <c r="T1554" t="s">
        <v>8338</v>
      </c>
      <c r="U1554" t="s">
        <v>8343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72"/>
        <v>42249.282951388886</v>
      </c>
      <c r="K1555">
        <v>1438584447</v>
      </c>
      <c r="L1555" s="14">
        <f t="shared" si="73"/>
        <v>42219.282951388886</v>
      </c>
      <c r="M1555" s="6">
        <f t="shared" si="74"/>
        <v>30</v>
      </c>
      <c r="N1555" t="b">
        <v>0</v>
      </c>
      <c r="O1555">
        <v>0</v>
      </c>
      <c r="P1555" t="b">
        <v>0</v>
      </c>
      <c r="Q1555" t="s">
        <v>8289</v>
      </c>
      <c r="R1555" s="6">
        <v>0</v>
      </c>
      <c r="S1555" s="10">
        <v>0</v>
      </c>
      <c r="T1555" t="s">
        <v>8338</v>
      </c>
      <c r="U1555" t="s">
        <v>8343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72"/>
        <v>42218.252199074079</v>
      </c>
      <c r="K1556">
        <v>1435903390</v>
      </c>
      <c r="L1556" s="14">
        <f t="shared" si="73"/>
        <v>42188.252199074079</v>
      </c>
      <c r="M1556" s="6">
        <f t="shared" si="74"/>
        <v>30</v>
      </c>
      <c r="N1556" t="b">
        <v>0</v>
      </c>
      <c r="O1556">
        <v>0</v>
      </c>
      <c r="P1556" t="b">
        <v>0</v>
      </c>
      <c r="Q1556" t="s">
        <v>8289</v>
      </c>
      <c r="R1556" s="6">
        <v>0</v>
      </c>
      <c r="S1556" s="10">
        <v>0</v>
      </c>
      <c r="T1556" t="s">
        <v>8338</v>
      </c>
      <c r="U1556" t="s">
        <v>8343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72"/>
        <v>42264.708333333328</v>
      </c>
      <c r="K1557">
        <v>1440513832</v>
      </c>
      <c r="L1557" s="14">
        <f t="shared" si="73"/>
        <v>42241.613796296297</v>
      </c>
      <c r="M1557" s="6">
        <f t="shared" si="74"/>
        <v>23</v>
      </c>
      <c r="N1557" t="b">
        <v>0</v>
      </c>
      <c r="O1557">
        <v>0</v>
      </c>
      <c r="P1557" t="b">
        <v>0</v>
      </c>
      <c r="Q1557" t="s">
        <v>8289</v>
      </c>
      <c r="R1557" s="6">
        <v>0</v>
      </c>
      <c r="S1557" s="10">
        <v>0</v>
      </c>
      <c r="T1557" t="s">
        <v>8338</v>
      </c>
      <c r="U1557" t="s">
        <v>8343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72"/>
        <v>42555.153055555551</v>
      </c>
      <c r="K1558">
        <v>1465011624</v>
      </c>
      <c r="L1558" s="14">
        <f t="shared" si="73"/>
        <v>42525.153055555551</v>
      </c>
      <c r="M1558" s="6">
        <f t="shared" si="74"/>
        <v>30</v>
      </c>
      <c r="N1558" t="b">
        <v>0</v>
      </c>
      <c r="O1558">
        <v>12</v>
      </c>
      <c r="P1558" t="b">
        <v>0</v>
      </c>
      <c r="Q1558" t="s">
        <v>8289</v>
      </c>
      <c r="R1558" s="6">
        <v>45.133333333333333</v>
      </c>
      <c r="S1558" s="10">
        <f>AVERAGE(E1558/O1558)</f>
        <v>56.416666666666664</v>
      </c>
      <c r="T1558" t="s">
        <v>8338</v>
      </c>
      <c r="U1558" t="s">
        <v>8343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72"/>
        <v>41902.65315972222</v>
      </c>
      <c r="K1559">
        <v>1408549233</v>
      </c>
      <c r="L1559" s="14">
        <f t="shared" si="73"/>
        <v>41871.65315972222</v>
      </c>
      <c r="M1559" s="6">
        <f t="shared" si="74"/>
        <v>31</v>
      </c>
      <c r="N1559" t="b">
        <v>0</v>
      </c>
      <c r="O1559">
        <v>1</v>
      </c>
      <c r="P1559" t="b">
        <v>0</v>
      </c>
      <c r="Q1559" t="s">
        <v>8289</v>
      </c>
      <c r="R1559" s="6">
        <v>4</v>
      </c>
      <c r="S1559" s="10">
        <f>AVERAGE(E1559/O1559)</f>
        <v>100</v>
      </c>
      <c r="T1559" t="s">
        <v>8338</v>
      </c>
      <c r="U1559" t="s">
        <v>8343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72"/>
        <v>42244.508333333331</v>
      </c>
      <c r="K1560">
        <v>1435656759</v>
      </c>
      <c r="L1560" s="14">
        <f t="shared" si="73"/>
        <v>42185.397673611107</v>
      </c>
      <c r="M1560" s="6">
        <f t="shared" si="74"/>
        <v>59</v>
      </c>
      <c r="N1560" t="b">
        <v>0</v>
      </c>
      <c r="O1560">
        <v>3</v>
      </c>
      <c r="P1560" t="b">
        <v>0</v>
      </c>
      <c r="Q1560" t="s">
        <v>8289</v>
      </c>
      <c r="R1560" s="6">
        <v>4.666666666666667</v>
      </c>
      <c r="S1560" s="10">
        <f>AVERAGE(E1560/O1560)</f>
        <v>11.666666666666666</v>
      </c>
      <c r="T1560" t="s">
        <v>8338</v>
      </c>
      <c r="U1560" t="s">
        <v>8343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72"/>
        <v>42123.05322916666</v>
      </c>
      <c r="K1561">
        <v>1428974199</v>
      </c>
      <c r="L1561" s="14">
        <f t="shared" si="73"/>
        <v>42108.05322916666</v>
      </c>
      <c r="M1561" s="6">
        <f t="shared" si="74"/>
        <v>15</v>
      </c>
      <c r="N1561" t="b">
        <v>0</v>
      </c>
      <c r="O1561">
        <v>1</v>
      </c>
      <c r="P1561" t="b">
        <v>0</v>
      </c>
      <c r="Q1561" t="s">
        <v>8289</v>
      </c>
      <c r="R1561" s="6">
        <v>0.33333333333333337</v>
      </c>
      <c r="S1561" s="10">
        <f>AVERAGE(E1561/O1561)</f>
        <v>50</v>
      </c>
      <c r="T1561" t="s">
        <v>8338</v>
      </c>
      <c r="U1561" t="s">
        <v>8343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72"/>
        <v>41956.062418981484</v>
      </c>
      <c r="K1562">
        <v>1414110593</v>
      </c>
      <c r="L1562" s="14">
        <f t="shared" si="73"/>
        <v>41936.020752314813</v>
      </c>
      <c r="M1562" s="6">
        <f t="shared" si="74"/>
        <v>20</v>
      </c>
      <c r="N1562" t="b">
        <v>0</v>
      </c>
      <c r="O1562">
        <v>4</v>
      </c>
      <c r="P1562" t="b">
        <v>0</v>
      </c>
      <c r="Q1562" t="s">
        <v>8289</v>
      </c>
      <c r="R1562" s="6">
        <v>3.7600000000000002</v>
      </c>
      <c r="S1562" s="10">
        <f>AVERAGE(E1562/O1562)</f>
        <v>23.5</v>
      </c>
      <c r="T1562" t="s">
        <v>8338</v>
      </c>
      <c r="U1562" t="s">
        <v>8343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72"/>
        <v>41585.083368055559</v>
      </c>
      <c r="K1563">
        <v>1381194003</v>
      </c>
      <c r="L1563" s="14">
        <f t="shared" si="73"/>
        <v>41555.041701388887</v>
      </c>
      <c r="M1563" s="6">
        <f t="shared" si="74"/>
        <v>30</v>
      </c>
      <c r="N1563" t="b">
        <v>0</v>
      </c>
      <c r="O1563">
        <v>1</v>
      </c>
      <c r="P1563" t="b">
        <v>0</v>
      </c>
      <c r="Q1563" t="s">
        <v>8290</v>
      </c>
      <c r="R1563" s="6">
        <v>0.67</v>
      </c>
      <c r="S1563" s="10">
        <f>AVERAGE(E1563/O1563)</f>
        <v>67</v>
      </c>
      <c r="T1563" t="s">
        <v>8322</v>
      </c>
      <c r="U1563" t="s">
        <v>8344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72"/>
        <v>40149.034722222219</v>
      </c>
      <c r="K1564">
        <v>1253712916</v>
      </c>
      <c r="L1564" s="14">
        <f t="shared" si="73"/>
        <v>40079.566157407404</v>
      </c>
      <c r="M1564" s="6">
        <f t="shared" si="74"/>
        <v>70</v>
      </c>
      <c r="N1564" t="b">
        <v>0</v>
      </c>
      <c r="O1564">
        <v>0</v>
      </c>
      <c r="P1564" t="b">
        <v>0</v>
      </c>
      <c r="Q1564" t="s">
        <v>8290</v>
      </c>
      <c r="R1564" s="6">
        <v>0</v>
      </c>
      <c r="S1564" s="10">
        <v>0</v>
      </c>
      <c r="T1564" t="s">
        <v>8322</v>
      </c>
      <c r="U1564" t="s">
        <v>8344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72"/>
        <v>41712.700821759259</v>
      </c>
      <c r="K1565">
        <v>1389635351</v>
      </c>
      <c r="L1565" s="14">
        <f t="shared" si="73"/>
        <v>41652.742488425924</v>
      </c>
      <c r="M1565" s="6">
        <f t="shared" si="74"/>
        <v>60</v>
      </c>
      <c r="N1565" t="b">
        <v>0</v>
      </c>
      <c r="O1565">
        <v>2</v>
      </c>
      <c r="P1565" t="b">
        <v>0</v>
      </c>
      <c r="Q1565" t="s">
        <v>8290</v>
      </c>
      <c r="R1565" s="6">
        <v>1.4166666666666665</v>
      </c>
      <c r="S1565" s="10">
        <f>AVERAGE(E1565/O1565)</f>
        <v>42.5</v>
      </c>
      <c r="T1565" t="s">
        <v>8322</v>
      </c>
      <c r="U1565" t="s">
        <v>8344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72"/>
        <v>42152.836805555555</v>
      </c>
      <c r="K1566">
        <v>1430124509</v>
      </c>
      <c r="L1566" s="14">
        <f t="shared" si="73"/>
        <v>42121.367002314815</v>
      </c>
      <c r="M1566" s="6">
        <f t="shared" si="74"/>
        <v>31</v>
      </c>
      <c r="N1566" t="b">
        <v>0</v>
      </c>
      <c r="O1566">
        <v>1</v>
      </c>
      <c r="P1566" t="b">
        <v>0</v>
      </c>
      <c r="Q1566" t="s">
        <v>8290</v>
      </c>
      <c r="R1566" s="6">
        <v>0.1</v>
      </c>
      <c r="S1566" s="10">
        <f>AVERAGE(E1566/O1566)</f>
        <v>10</v>
      </c>
      <c r="T1566" t="s">
        <v>8322</v>
      </c>
      <c r="U1566" t="s">
        <v>8344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72"/>
        <v>40702.729872685188</v>
      </c>
      <c r="K1567">
        <v>1304962261</v>
      </c>
      <c r="L1567" s="14">
        <f t="shared" si="73"/>
        <v>40672.729872685188</v>
      </c>
      <c r="M1567" s="6">
        <f t="shared" si="74"/>
        <v>30</v>
      </c>
      <c r="N1567" t="b">
        <v>0</v>
      </c>
      <c r="O1567">
        <v>1</v>
      </c>
      <c r="P1567" t="b">
        <v>0</v>
      </c>
      <c r="Q1567" t="s">
        <v>8290</v>
      </c>
      <c r="R1567" s="6">
        <v>2.5</v>
      </c>
      <c r="S1567" s="10">
        <f>AVERAGE(E1567/O1567)</f>
        <v>100</v>
      </c>
      <c r="T1567" t="s">
        <v>8322</v>
      </c>
      <c r="U1567" t="s">
        <v>8344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72"/>
        <v>42578.916666666672</v>
      </c>
      <c r="K1568">
        <v>1467151204</v>
      </c>
      <c r="L1568" s="14">
        <f t="shared" si="73"/>
        <v>42549.916712962964</v>
      </c>
      <c r="M1568" s="6">
        <f t="shared" si="74"/>
        <v>29</v>
      </c>
      <c r="N1568" t="b">
        <v>0</v>
      </c>
      <c r="O1568">
        <v>59</v>
      </c>
      <c r="P1568" t="b">
        <v>0</v>
      </c>
      <c r="Q1568" t="s">
        <v>8290</v>
      </c>
      <c r="R1568" s="6">
        <v>21.25</v>
      </c>
      <c r="S1568" s="10">
        <f>AVERAGE(E1568/O1568)</f>
        <v>108.05084745762711</v>
      </c>
      <c r="T1568" t="s">
        <v>8322</v>
      </c>
      <c r="U1568" t="s">
        <v>8344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72"/>
        <v>41687</v>
      </c>
      <c r="K1569">
        <v>1391293745</v>
      </c>
      <c r="L1569" s="14">
        <f t="shared" si="73"/>
        <v>41671.936863425923</v>
      </c>
      <c r="M1569" s="6">
        <f t="shared" si="74"/>
        <v>16</v>
      </c>
      <c r="N1569" t="b">
        <v>0</v>
      </c>
      <c r="O1569">
        <v>13</v>
      </c>
      <c r="P1569" t="b">
        <v>0</v>
      </c>
      <c r="Q1569" t="s">
        <v>8290</v>
      </c>
      <c r="R1569" s="6">
        <v>4.117647058823529</v>
      </c>
      <c r="S1569" s="10">
        <f>AVERAGE(E1569/O1569)</f>
        <v>26.923076923076923</v>
      </c>
      <c r="T1569" t="s">
        <v>8322</v>
      </c>
      <c r="U1569" t="s">
        <v>8344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72"/>
        <v>41997.062326388885</v>
      </c>
      <c r="K1570">
        <v>1416360585</v>
      </c>
      <c r="L1570" s="14">
        <f t="shared" si="73"/>
        <v>41962.062326388885</v>
      </c>
      <c r="M1570" s="6">
        <f t="shared" si="74"/>
        <v>35</v>
      </c>
      <c r="N1570" t="b">
        <v>0</v>
      </c>
      <c r="O1570">
        <v>22</v>
      </c>
      <c r="P1570" t="b">
        <v>0</v>
      </c>
      <c r="Q1570" t="s">
        <v>8290</v>
      </c>
      <c r="R1570" s="6">
        <v>13.639999999999999</v>
      </c>
      <c r="S1570" s="10">
        <f>AVERAGE(E1570/O1570)</f>
        <v>155</v>
      </c>
      <c r="T1570" t="s">
        <v>8322</v>
      </c>
      <c r="U1570" t="s">
        <v>8344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72"/>
        <v>41419.679560185185</v>
      </c>
      <c r="K1571">
        <v>1366906714</v>
      </c>
      <c r="L1571" s="14">
        <f t="shared" si="73"/>
        <v>41389.679560185185</v>
      </c>
      <c r="M1571" s="6">
        <f t="shared" si="74"/>
        <v>30</v>
      </c>
      <c r="N1571" t="b">
        <v>0</v>
      </c>
      <c r="O1571">
        <v>0</v>
      </c>
      <c r="P1571" t="b">
        <v>0</v>
      </c>
      <c r="Q1571" t="s">
        <v>8290</v>
      </c>
      <c r="R1571" s="6">
        <v>0</v>
      </c>
      <c r="S1571" s="10">
        <v>0</v>
      </c>
      <c r="T1571" t="s">
        <v>8322</v>
      </c>
      <c r="U1571" t="s">
        <v>8344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72"/>
        <v>42468.771782407406</v>
      </c>
      <c r="K1572">
        <v>1457551882</v>
      </c>
      <c r="L1572" s="14">
        <f t="shared" si="73"/>
        <v>42438.813449074078</v>
      </c>
      <c r="M1572" s="6">
        <f t="shared" si="74"/>
        <v>30</v>
      </c>
      <c r="N1572" t="b">
        <v>0</v>
      </c>
      <c r="O1572">
        <v>52</v>
      </c>
      <c r="P1572" t="b">
        <v>0</v>
      </c>
      <c r="Q1572" t="s">
        <v>8290</v>
      </c>
      <c r="R1572" s="6">
        <v>41.4</v>
      </c>
      <c r="S1572" s="10">
        <f>AVERAGE(E1572/O1572)</f>
        <v>47.769230769230766</v>
      </c>
      <c r="T1572" t="s">
        <v>8322</v>
      </c>
      <c r="U1572" t="s">
        <v>8344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72"/>
        <v>42174.769479166673</v>
      </c>
      <c r="K1573">
        <v>1432146483</v>
      </c>
      <c r="L1573" s="14">
        <f t="shared" si="73"/>
        <v>42144.769479166673</v>
      </c>
      <c r="M1573" s="6">
        <f t="shared" si="74"/>
        <v>30</v>
      </c>
      <c r="N1573" t="b">
        <v>0</v>
      </c>
      <c r="O1573">
        <v>4</v>
      </c>
      <c r="P1573" t="b">
        <v>0</v>
      </c>
      <c r="Q1573" t="s">
        <v>8290</v>
      </c>
      <c r="R1573" s="6">
        <v>0.66115702479338845</v>
      </c>
      <c r="S1573" s="10">
        <f>AVERAGE(E1573/O1573)</f>
        <v>20</v>
      </c>
      <c r="T1573" t="s">
        <v>8322</v>
      </c>
      <c r="U1573" t="s">
        <v>8344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72"/>
        <v>42428.999305555553</v>
      </c>
      <c r="K1574">
        <v>1454546859</v>
      </c>
      <c r="L1574" s="14">
        <f t="shared" si="73"/>
        <v>42404.033090277779</v>
      </c>
      <c r="M1574" s="6">
        <f t="shared" si="74"/>
        <v>24</v>
      </c>
      <c r="N1574" t="b">
        <v>0</v>
      </c>
      <c r="O1574">
        <v>3</v>
      </c>
      <c r="P1574" t="b">
        <v>0</v>
      </c>
      <c r="Q1574" t="s">
        <v>8290</v>
      </c>
      <c r="R1574" s="6">
        <v>5</v>
      </c>
      <c r="S1574" s="10">
        <f>AVERAGE(E1574/O1574)</f>
        <v>41.666666666666664</v>
      </c>
      <c r="T1574" t="s">
        <v>8322</v>
      </c>
      <c r="U1574" t="s">
        <v>8344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72"/>
        <v>42826.165972222225</v>
      </c>
      <c r="K1575">
        <v>1487548802</v>
      </c>
      <c r="L1575" s="14">
        <f t="shared" si="73"/>
        <v>42786.000023148154</v>
      </c>
      <c r="M1575" s="6">
        <f t="shared" si="74"/>
        <v>40</v>
      </c>
      <c r="N1575" t="b">
        <v>0</v>
      </c>
      <c r="O1575">
        <v>3</v>
      </c>
      <c r="P1575" t="b">
        <v>0</v>
      </c>
      <c r="Q1575" t="s">
        <v>8290</v>
      </c>
      <c r="R1575" s="6">
        <v>2.4777777777777779</v>
      </c>
      <c r="S1575" s="10">
        <f>AVERAGE(E1575/O1575)</f>
        <v>74.333333333333329</v>
      </c>
      <c r="T1575" t="s">
        <v>8322</v>
      </c>
      <c r="U1575" t="s">
        <v>8344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72"/>
        <v>42052.927418981482</v>
      </c>
      <c r="K1576">
        <v>1421187329</v>
      </c>
      <c r="L1576" s="14">
        <f t="shared" si="73"/>
        <v>42017.927418981482</v>
      </c>
      <c r="M1576" s="6">
        <f t="shared" si="74"/>
        <v>35</v>
      </c>
      <c r="N1576" t="b">
        <v>0</v>
      </c>
      <c r="O1576">
        <v>6</v>
      </c>
      <c r="P1576" t="b">
        <v>0</v>
      </c>
      <c r="Q1576" t="s">
        <v>8290</v>
      </c>
      <c r="R1576" s="6">
        <v>5.0599999999999996</v>
      </c>
      <c r="S1576" s="10">
        <f>AVERAGE(E1576/O1576)</f>
        <v>84.333333333333329</v>
      </c>
      <c r="T1576" t="s">
        <v>8322</v>
      </c>
      <c r="U1576" t="s">
        <v>8344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72"/>
        <v>41829.524259259262</v>
      </c>
      <c r="K1577">
        <v>1402317296</v>
      </c>
      <c r="L1577" s="14">
        <f t="shared" si="73"/>
        <v>41799.524259259262</v>
      </c>
      <c r="M1577" s="6">
        <f t="shared" si="74"/>
        <v>30</v>
      </c>
      <c r="N1577" t="b">
        <v>0</v>
      </c>
      <c r="O1577">
        <v>35</v>
      </c>
      <c r="P1577" t="b">
        <v>0</v>
      </c>
      <c r="Q1577" t="s">
        <v>8290</v>
      </c>
      <c r="R1577" s="6">
        <v>22.91</v>
      </c>
      <c r="S1577" s="10">
        <f>AVERAGE(E1577/O1577)</f>
        <v>65.457142857142856</v>
      </c>
      <c r="T1577" t="s">
        <v>8322</v>
      </c>
      <c r="U1577" t="s">
        <v>8344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72"/>
        <v>42185.879259259258</v>
      </c>
      <c r="K1578">
        <v>1431810368</v>
      </c>
      <c r="L1578" s="14">
        <f t="shared" si="73"/>
        <v>42140.879259259258</v>
      </c>
      <c r="M1578" s="6">
        <f t="shared" si="74"/>
        <v>45</v>
      </c>
      <c r="N1578" t="b">
        <v>0</v>
      </c>
      <c r="O1578">
        <v>10</v>
      </c>
      <c r="P1578" t="b">
        <v>0</v>
      </c>
      <c r="Q1578" t="s">
        <v>8290</v>
      </c>
      <c r="R1578" s="6">
        <v>13</v>
      </c>
      <c r="S1578" s="10">
        <f>AVERAGE(E1578/O1578)</f>
        <v>65</v>
      </c>
      <c r="T1578" t="s">
        <v>8322</v>
      </c>
      <c r="U1578" t="s">
        <v>8344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72"/>
        <v>41114.847777777781</v>
      </c>
      <c r="K1579">
        <v>1337977248</v>
      </c>
      <c r="L1579" s="14">
        <f t="shared" si="73"/>
        <v>41054.847777777781</v>
      </c>
      <c r="M1579" s="6">
        <f t="shared" si="74"/>
        <v>60</v>
      </c>
      <c r="N1579" t="b">
        <v>0</v>
      </c>
      <c r="O1579">
        <v>2</v>
      </c>
      <c r="P1579" t="b">
        <v>0</v>
      </c>
      <c r="Q1579" t="s">
        <v>8290</v>
      </c>
      <c r="R1579" s="6">
        <v>0.54999999999999993</v>
      </c>
      <c r="S1579" s="10">
        <f>AVERAGE(E1579/O1579)</f>
        <v>27.5</v>
      </c>
      <c r="T1579" t="s">
        <v>8322</v>
      </c>
      <c r="U1579" t="s">
        <v>8344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72"/>
        <v>40423.083333333336</v>
      </c>
      <c r="K1580">
        <v>1281317691</v>
      </c>
      <c r="L1580" s="14">
        <f t="shared" si="73"/>
        <v>40399.065868055557</v>
      </c>
      <c r="M1580" s="6">
        <f t="shared" si="74"/>
        <v>24</v>
      </c>
      <c r="N1580" t="b">
        <v>0</v>
      </c>
      <c r="O1580">
        <v>4</v>
      </c>
      <c r="P1580" t="b">
        <v>0</v>
      </c>
      <c r="Q1580" t="s">
        <v>8290</v>
      </c>
      <c r="R1580" s="6">
        <v>10.806536636794938</v>
      </c>
      <c r="S1580" s="10">
        <f>AVERAGE(E1580/O1580)</f>
        <v>51.25</v>
      </c>
      <c r="T1580" t="s">
        <v>8322</v>
      </c>
      <c r="U1580" t="s">
        <v>8344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72"/>
        <v>41514.996423611112</v>
      </c>
      <c r="K1581">
        <v>1374882891</v>
      </c>
      <c r="L1581" s="14">
        <f t="shared" si="73"/>
        <v>41481.996423611112</v>
      </c>
      <c r="M1581" s="6">
        <f t="shared" si="74"/>
        <v>33</v>
      </c>
      <c r="N1581" t="b">
        <v>0</v>
      </c>
      <c r="O1581">
        <v>2</v>
      </c>
      <c r="P1581" t="b">
        <v>0</v>
      </c>
      <c r="Q1581" t="s">
        <v>8290</v>
      </c>
      <c r="R1581" s="6">
        <v>0.84008400840084008</v>
      </c>
      <c r="S1581" s="10">
        <f>AVERAGE(E1581/O1581)</f>
        <v>14</v>
      </c>
      <c r="T1581" t="s">
        <v>8322</v>
      </c>
      <c r="U1581" t="s">
        <v>8344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72"/>
        <v>41050.050069444449</v>
      </c>
      <c r="K1582">
        <v>1332378726</v>
      </c>
      <c r="L1582" s="14">
        <f t="shared" si="73"/>
        <v>40990.050069444449</v>
      </c>
      <c r="M1582" s="6">
        <f t="shared" si="74"/>
        <v>60</v>
      </c>
      <c r="N1582" t="b">
        <v>0</v>
      </c>
      <c r="O1582">
        <v>0</v>
      </c>
      <c r="P1582" t="b">
        <v>0</v>
      </c>
      <c r="Q1582" t="s">
        <v>8290</v>
      </c>
      <c r="R1582" s="6">
        <v>0</v>
      </c>
      <c r="S1582" s="10">
        <v>0</v>
      </c>
      <c r="T1582" t="s">
        <v>8322</v>
      </c>
      <c r="U1582" t="s">
        <v>8344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72"/>
        <v>42357.448958333334</v>
      </c>
      <c r="K1583">
        <v>1447757190</v>
      </c>
      <c r="L1583" s="14">
        <f t="shared" si="73"/>
        <v>42325.448958333334</v>
      </c>
      <c r="M1583" s="6">
        <f t="shared" si="74"/>
        <v>32</v>
      </c>
      <c r="N1583" t="b">
        <v>0</v>
      </c>
      <c r="O1583">
        <v>1</v>
      </c>
      <c r="P1583" t="b">
        <v>0</v>
      </c>
      <c r="Q1583" t="s">
        <v>8291</v>
      </c>
      <c r="R1583" s="6">
        <v>0.5</v>
      </c>
      <c r="S1583" s="10">
        <f>AVERAGE(E1583/O1583)</f>
        <v>5</v>
      </c>
      <c r="T1583" t="s">
        <v>8338</v>
      </c>
      <c r="U1583" t="s">
        <v>8345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72"/>
        <v>42303.888888888891</v>
      </c>
      <c r="K1584">
        <v>1440961053</v>
      </c>
      <c r="L1584" s="14">
        <f t="shared" si="73"/>
        <v>42246.789965277778</v>
      </c>
      <c r="M1584" s="6">
        <f t="shared" si="74"/>
        <v>57</v>
      </c>
      <c r="N1584" t="b">
        <v>0</v>
      </c>
      <c r="O1584">
        <v>3</v>
      </c>
      <c r="P1584" t="b">
        <v>0</v>
      </c>
      <c r="Q1584" t="s">
        <v>8291</v>
      </c>
      <c r="R1584" s="6">
        <v>9.3000000000000007</v>
      </c>
      <c r="S1584" s="10">
        <f>AVERAGE(E1584/O1584)</f>
        <v>31</v>
      </c>
      <c r="T1584" t="s">
        <v>8338</v>
      </c>
      <c r="U1584" t="s">
        <v>8345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72"/>
        <v>41907.904988425929</v>
      </c>
      <c r="K1585">
        <v>1409089391</v>
      </c>
      <c r="L1585" s="14">
        <f t="shared" si="73"/>
        <v>41877.904988425929</v>
      </c>
      <c r="M1585" s="6">
        <f t="shared" si="74"/>
        <v>30</v>
      </c>
      <c r="N1585" t="b">
        <v>0</v>
      </c>
      <c r="O1585">
        <v>1</v>
      </c>
      <c r="P1585" t="b">
        <v>0</v>
      </c>
      <c r="Q1585" t="s">
        <v>8291</v>
      </c>
      <c r="R1585" s="6">
        <v>7.4999999999999997E-2</v>
      </c>
      <c r="S1585" s="10">
        <f>AVERAGE(E1585/O1585)</f>
        <v>15</v>
      </c>
      <c r="T1585" t="s">
        <v>8338</v>
      </c>
      <c r="U1585" t="s">
        <v>8345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72"/>
        <v>41789.649317129632</v>
      </c>
      <c r="K1586">
        <v>1400600101</v>
      </c>
      <c r="L1586" s="14">
        <f t="shared" si="73"/>
        <v>41779.649317129632</v>
      </c>
      <c r="M1586" s="6">
        <f t="shared" si="74"/>
        <v>10</v>
      </c>
      <c r="N1586" t="b">
        <v>0</v>
      </c>
      <c r="O1586">
        <v>0</v>
      </c>
      <c r="P1586" t="b">
        <v>0</v>
      </c>
      <c r="Q1586" t="s">
        <v>8291</v>
      </c>
      <c r="R1586" s="6">
        <v>0</v>
      </c>
      <c r="S1586" s="10">
        <v>0</v>
      </c>
      <c r="T1586" t="s">
        <v>8338</v>
      </c>
      <c r="U1586" t="s">
        <v>8345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72"/>
        <v>42729.458333333328</v>
      </c>
      <c r="K1587">
        <v>1480800568</v>
      </c>
      <c r="L1587" s="14">
        <f t="shared" si="73"/>
        <v>42707.895462962959</v>
      </c>
      <c r="M1587" s="6">
        <f t="shared" si="74"/>
        <v>22</v>
      </c>
      <c r="N1587" t="b">
        <v>0</v>
      </c>
      <c r="O1587">
        <v>12</v>
      </c>
      <c r="P1587" t="b">
        <v>0</v>
      </c>
      <c r="Q1587" t="s">
        <v>8291</v>
      </c>
      <c r="R1587" s="6">
        <v>79</v>
      </c>
      <c r="S1587" s="10">
        <f>AVERAGE(E1587/O1587)</f>
        <v>131.66666666666666</v>
      </c>
      <c r="T1587" t="s">
        <v>8338</v>
      </c>
      <c r="U1587" t="s">
        <v>8345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72"/>
        <v>42099.062754629631</v>
      </c>
      <c r="K1588">
        <v>1425609022</v>
      </c>
      <c r="L1588" s="14">
        <f t="shared" si="73"/>
        <v>42069.104421296302</v>
      </c>
      <c r="M1588" s="6">
        <f t="shared" si="74"/>
        <v>30</v>
      </c>
      <c r="N1588" t="b">
        <v>0</v>
      </c>
      <c r="O1588">
        <v>0</v>
      </c>
      <c r="P1588" t="b">
        <v>0</v>
      </c>
      <c r="Q1588" t="s">
        <v>8291</v>
      </c>
      <c r="R1588" s="6">
        <v>0</v>
      </c>
      <c r="S1588" s="10">
        <v>0</v>
      </c>
      <c r="T1588" t="s">
        <v>8338</v>
      </c>
      <c r="U1588" t="s">
        <v>8345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72"/>
        <v>41986.950983796298</v>
      </c>
      <c r="K1589">
        <v>1415918965</v>
      </c>
      <c r="L1589" s="14">
        <f t="shared" si="73"/>
        <v>41956.950983796298</v>
      </c>
      <c r="M1589" s="6">
        <f t="shared" si="74"/>
        <v>30</v>
      </c>
      <c r="N1589" t="b">
        <v>0</v>
      </c>
      <c r="O1589">
        <v>1</v>
      </c>
      <c r="P1589" t="b">
        <v>0</v>
      </c>
      <c r="Q1589" t="s">
        <v>8291</v>
      </c>
      <c r="R1589" s="6">
        <v>1.3333333333333334E-2</v>
      </c>
      <c r="S1589" s="10">
        <f>AVERAGE(E1589/O1589)</f>
        <v>1</v>
      </c>
      <c r="T1589" t="s">
        <v>8338</v>
      </c>
      <c r="U1589" t="s">
        <v>8345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72"/>
        <v>42035.841666666667</v>
      </c>
      <c r="K1590">
        <v>1420091999</v>
      </c>
      <c r="L1590" s="14">
        <f t="shared" si="73"/>
        <v>42005.24998842593</v>
      </c>
      <c r="M1590" s="6">
        <f t="shared" si="74"/>
        <v>30</v>
      </c>
      <c r="N1590" t="b">
        <v>0</v>
      </c>
      <c r="O1590">
        <v>0</v>
      </c>
      <c r="P1590" t="b">
        <v>0</v>
      </c>
      <c r="Q1590" t="s">
        <v>8291</v>
      </c>
      <c r="R1590" s="6">
        <v>0</v>
      </c>
      <c r="S1590" s="10">
        <v>0</v>
      </c>
      <c r="T1590" t="s">
        <v>8338</v>
      </c>
      <c r="U1590" t="s">
        <v>8345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72"/>
        <v>42286.984791666662</v>
      </c>
      <c r="K1591">
        <v>1441841886</v>
      </c>
      <c r="L1591" s="14">
        <f t="shared" si="73"/>
        <v>42256.984791666662</v>
      </c>
      <c r="M1591" s="6">
        <f t="shared" si="74"/>
        <v>30</v>
      </c>
      <c r="N1591" t="b">
        <v>0</v>
      </c>
      <c r="O1591">
        <v>0</v>
      </c>
      <c r="P1591" t="b">
        <v>0</v>
      </c>
      <c r="Q1591" t="s">
        <v>8291</v>
      </c>
      <c r="R1591" s="6">
        <v>0</v>
      </c>
      <c r="S1591" s="10">
        <v>0</v>
      </c>
      <c r="T1591" t="s">
        <v>8338</v>
      </c>
      <c r="U1591" t="s">
        <v>8345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72"/>
        <v>42270.857222222221</v>
      </c>
      <c r="K1592">
        <v>1440448464</v>
      </c>
      <c r="L1592" s="14">
        <f t="shared" si="73"/>
        <v>42240.857222222221</v>
      </c>
      <c r="M1592" s="6">
        <f t="shared" si="74"/>
        <v>30</v>
      </c>
      <c r="N1592" t="b">
        <v>0</v>
      </c>
      <c r="O1592">
        <v>2</v>
      </c>
      <c r="P1592" t="b">
        <v>0</v>
      </c>
      <c r="Q1592" t="s">
        <v>8291</v>
      </c>
      <c r="R1592" s="6">
        <v>1.7000000000000002</v>
      </c>
      <c r="S1592" s="10">
        <f>AVERAGE(E1592/O1592)</f>
        <v>510</v>
      </c>
      <c r="T1592" t="s">
        <v>8338</v>
      </c>
      <c r="U1592" t="s">
        <v>8345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72"/>
        <v>42463.68450231482</v>
      </c>
      <c r="K1593">
        <v>1457112341</v>
      </c>
      <c r="L1593" s="14">
        <f t="shared" si="73"/>
        <v>42433.726168981477</v>
      </c>
      <c r="M1593" s="6">
        <f t="shared" si="74"/>
        <v>30</v>
      </c>
      <c r="N1593" t="b">
        <v>0</v>
      </c>
      <c r="O1593">
        <v>92</v>
      </c>
      <c r="P1593" t="b">
        <v>0</v>
      </c>
      <c r="Q1593" t="s">
        <v>8291</v>
      </c>
      <c r="R1593" s="6">
        <v>29.228571428571428</v>
      </c>
      <c r="S1593" s="10">
        <f>AVERAGE(E1593/O1593)</f>
        <v>44.478260869565219</v>
      </c>
      <c r="T1593" t="s">
        <v>8338</v>
      </c>
      <c r="U1593" t="s">
        <v>8345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72"/>
        <v>42091.031076388885</v>
      </c>
      <c r="K1594">
        <v>1423619085</v>
      </c>
      <c r="L1594" s="14">
        <f t="shared" si="73"/>
        <v>42046.072743055556</v>
      </c>
      <c r="M1594" s="6">
        <f t="shared" si="74"/>
        <v>45</v>
      </c>
      <c r="N1594" t="b">
        <v>0</v>
      </c>
      <c r="O1594">
        <v>0</v>
      </c>
      <c r="P1594" t="b">
        <v>0</v>
      </c>
      <c r="Q1594" t="s">
        <v>8291</v>
      </c>
      <c r="R1594" s="6">
        <v>0</v>
      </c>
      <c r="S1594" s="10">
        <v>0</v>
      </c>
      <c r="T1594" t="s">
        <v>8338</v>
      </c>
      <c r="U1594" t="s">
        <v>8345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72"/>
        <v>42063.845543981486</v>
      </c>
      <c r="K1595">
        <v>1422562655</v>
      </c>
      <c r="L1595" s="14">
        <f t="shared" si="73"/>
        <v>42033.845543981486</v>
      </c>
      <c r="M1595" s="6">
        <f t="shared" si="74"/>
        <v>30</v>
      </c>
      <c r="N1595" t="b">
        <v>0</v>
      </c>
      <c r="O1595">
        <v>3</v>
      </c>
      <c r="P1595" t="b">
        <v>0</v>
      </c>
      <c r="Q1595" t="s">
        <v>8291</v>
      </c>
      <c r="R1595" s="6">
        <v>1.3636363636363637E-2</v>
      </c>
      <c r="S1595" s="10">
        <f>AVERAGE(E1595/O1595)</f>
        <v>1</v>
      </c>
      <c r="T1595" t="s">
        <v>8338</v>
      </c>
      <c r="U1595" t="s">
        <v>8345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72"/>
        <v>42505.681249999994</v>
      </c>
      <c r="K1596">
        <v>1458147982</v>
      </c>
      <c r="L1596" s="14">
        <f t="shared" si="73"/>
        <v>42445.712754629625</v>
      </c>
      <c r="M1596" s="6">
        <f t="shared" si="74"/>
        <v>60</v>
      </c>
      <c r="N1596" t="b">
        <v>0</v>
      </c>
      <c r="O1596">
        <v>10</v>
      </c>
      <c r="P1596" t="b">
        <v>0</v>
      </c>
      <c r="Q1596" t="s">
        <v>8291</v>
      </c>
      <c r="R1596" s="6">
        <v>20.5</v>
      </c>
      <c r="S1596" s="10">
        <f>AVERAGE(E1596/O1596)</f>
        <v>20.5</v>
      </c>
      <c r="T1596" t="s">
        <v>8338</v>
      </c>
      <c r="U1596" t="s">
        <v>8345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72"/>
        <v>41808.842361111114</v>
      </c>
      <c r="K1597">
        <v>1400634728</v>
      </c>
      <c r="L1597" s="14">
        <f t="shared" si="73"/>
        <v>41780.050092592595</v>
      </c>
      <c r="M1597" s="6">
        <f t="shared" si="74"/>
        <v>28</v>
      </c>
      <c r="N1597" t="b">
        <v>0</v>
      </c>
      <c r="O1597">
        <v>7</v>
      </c>
      <c r="P1597" t="b">
        <v>0</v>
      </c>
      <c r="Q1597" t="s">
        <v>8291</v>
      </c>
      <c r="R1597" s="6">
        <v>0.27999999999999997</v>
      </c>
      <c r="S1597" s="10">
        <f>AVERAGE(E1597/O1597)</f>
        <v>40</v>
      </c>
      <c r="T1597" t="s">
        <v>8338</v>
      </c>
      <c r="U1597" t="s">
        <v>8345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72"/>
        <v>41986.471863425926</v>
      </c>
      <c r="K1598">
        <v>1414577969</v>
      </c>
      <c r="L1598" s="14">
        <f t="shared" si="73"/>
        <v>41941.430196759262</v>
      </c>
      <c r="M1598" s="6">
        <f t="shared" si="74"/>
        <v>45</v>
      </c>
      <c r="N1598" t="b">
        <v>0</v>
      </c>
      <c r="O1598">
        <v>3</v>
      </c>
      <c r="P1598" t="b">
        <v>0</v>
      </c>
      <c r="Q1598" t="s">
        <v>8291</v>
      </c>
      <c r="R1598" s="6">
        <v>2.3076923076923079</v>
      </c>
      <c r="S1598" s="10">
        <f>AVERAGE(E1598/O1598)</f>
        <v>25</v>
      </c>
      <c r="T1598" t="s">
        <v>8338</v>
      </c>
      <c r="U1598" t="s">
        <v>8345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72"/>
        <v>42633.354131944448</v>
      </c>
      <c r="K1599">
        <v>1471768197</v>
      </c>
      <c r="L1599" s="14">
        <f t="shared" si="73"/>
        <v>42603.354131944448</v>
      </c>
      <c r="M1599" s="6">
        <f t="shared" si="74"/>
        <v>30</v>
      </c>
      <c r="N1599" t="b">
        <v>0</v>
      </c>
      <c r="O1599">
        <v>0</v>
      </c>
      <c r="P1599" t="b">
        <v>0</v>
      </c>
      <c r="Q1599" t="s">
        <v>8291</v>
      </c>
      <c r="R1599" s="6">
        <v>0</v>
      </c>
      <c r="S1599" s="10">
        <v>0</v>
      </c>
      <c r="T1599" t="s">
        <v>8338</v>
      </c>
      <c r="U1599" t="s">
        <v>8345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72"/>
        <v>42211.667337962965</v>
      </c>
      <c r="K1600">
        <v>1432742458</v>
      </c>
      <c r="L1600" s="14">
        <f t="shared" si="73"/>
        <v>42151.667337962965</v>
      </c>
      <c r="M1600" s="6">
        <f t="shared" si="74"/>
        <v>60</v>
      </c>
      <c r="N1600" t="b">
        <v>0</v>
      </c>
      <c r="O1600">
        <v>1</v>
      </c>
      <c r="P1600" t="b">
        <v>0</v>
      </c>
      <c r="Q1600" t="s">
        <v>8291</v>
      </c>
      <c r="R1600" s="6">
        <v>0.125</v>
      </c>
      <c r="S1600" s="10">
        <f>AVERAGE(E1600/O1600)</f>
        <v>1</v>
      </c>
      <c r="T1600" t="s">
        <v>8338</v>
      </c>
      <c r="U1600" t="s">
        <v>8345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72"/>
        <v>42468.497407407413</v>
      </c>
      <c r="K1601">
        <v>1457528176</v>
      </c>
      <c r="L1601" s="14">
        <f t="shared" si="73"/>
        <v>42438.53907407407</v>
      </c>
      <c r="M1601" s="6">
        <f t="shared" si="74"/>
        <v>30</v>
      </c>
      <c r="N1601" t="b">
        <v>0</v>
      </c>
      <c r="O1601">
        <v>0</v>
      </c>
      <c r="P1601" t="b">
        <v>0</v>
      </c>
      <c r="Q1601" t="s">
        <v>8291</v>
      </c>
      <c r="R1601" s="6">
        <v>0</v>
      </c>
      <c r="S1601" s="10">
        <v>0</v>
      </c>
      <c r="T1601" t="s">
        <v>8338</v>
      </c>
      <c r="U1601" t="s">
        <v>8345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72"/>
        <v>41835.21597222222</v>
      </c>
      <c r="K1602">
        <v>1401585752</v>
      </c>
      <c r="L1602" s="14">
        <f t="shared" si="73"/>
        <v>41791.057314814818</v>
      </c>
      <c r="M1602" s="6">
        <f t="shared" si="74"/>
        <v>44</v>
      </c>
      <c r="N1602" t="b">
        <v>0</v>
      </c>
      <c r="O1602">
        <v>9</v>
      </c>
      <c r="P1602" t="b">
        <v>0</v>
      </c>
      <c r="Q1602" t="s">
        <v>8291</v>
      </c>
      <c r="R1602" s="6">
        <v>7.3400000000000007</v>
      </c>
      <c r="S1602" s="10">
        <f>AVERAGE(E1602/O1602)</f>
        <v>40.777777777777779</v>
      </c>
      <c r="T1602" t="s">
        <v>8338</v>
      </c>
      <c r="U1602" t="s">
        <v>8345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75">(((I1603/60)/60)/24)+DATE(1970,1,1)</f>
        <v>40668.092974537038</v>
      </c>
      <c r="K1603">
        <v>1301969633</v>
      </c>
      <c r="L1603" s="14">
        <f t="shared" ref="L1603:L1666" si="76">(((K1603/60)/60)/24)+DATE(1970,1,1)</f>
        <v>40638.092974537038</v>
      </c>
      <c r="M1603" s="6">
        <f t="shared" ref="M1603:M1666" si="77">_xlfn.DAYS(J:J,L:L)</f>
        <v>30</v>
      </c>
      <c r="N1603" t="b">
        <v>0</v>
      </c>
      <c r="O1603">
        <v>56</v>
      </c>
      <c r="P1603" t="b">
        <v>1</v>
      </c>
      <c r="Q1603" t="s">
        <v>8276</v>
      </c>
      <c r="R1603" s="6">
        <v>108.2492</v>
      </c>
      <c r="S1603" s="10">
        <f>AVERAGE(E1603/O1603)</f>
        <v>48.325535714285714</v>
      </c>
      <c r="T1603" t="s">
        <v>8325</v>
      </c>
      <c r="U1603" t="s">
        <v>8326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75"/>
        <v>40830.958333333336</v>
      </c>
      <c r="K1604">
        <v>1314947317</v>
      </c>
      <c r="L1604" s="14">
        <f t="shared" si="76"/>
        <v>40788.297650462962</v>
      </c>
      <c r="M1604" s="6">
        <f t="shared" si="77"/>
        <v>42</v>
      </c>
      <c r="N1604" t="b">
        <v>0</v>
      </c>
      <c r="O1604">
        <v>32</v>
      </c>
      <c r="P1604" t="b">
        <v>1</v>
      </c>
      <c r="Q1604" t="s">
        <v>8276</v>
      </c>
      <c r="R1604" s="6">
        <v>100.16666666666667</v>
      </c>
      <c r="S1604" s="10">
        <f>AVERAGE(E1604/O1604)</f>
        <v>46.953125</v>
      </c>
      <c r="T1604" t="s">
        <v>8325</v>
      </c>
      <c r="U1604" t="s">
        <v>8326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75"/>
        <v>40936.169664351852</v>
      </c>
      <c r="K1605">
        <v>1322539459</v>
      </c>
      <c r="L1605" s="14">
        <f t="shared" si="76"/>
        <v>40876.169664351852</v>
      </c>
      <c r="M1605" s="6">
        <f t="shared" si="77"/>
        <v>60</v>
      </c>
      <c r="N1605" t="b">
        <v>0</v>
      </c>
      <c r="O1605">
        <v>30</v>
      </c>
      <c r="P1605" t="b">
        <v>1</v>
      </c>
      <c r="Q1605" t="s">
        <v>8276</v>
      </c>
      <c r="R1605" s="6">
        <v>100.03299999999999</v>
      </c>
      <c r="S1605" s="10">
        <f>AVERAGE(E1605/O1605)</f>
        <v>66.688666666666663</v>
      </c>
      <c r="T1605" t="s">
        <v>8325</v>
      </c>
      <c r="U1605" t="s">
        <v>8326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75"/>
        <v>40985.80364583333</v>
      </c>
      <c r="K1606">
        <v>1328559435</v>
      </c>
      <c r="L1606" s="14">
        <f t="shared" si="76"/>
        <v>40945.845312500001</v>
      </c>
      <c r="M1606" s="6">
        <f t="shared" si="77"/>
        <v>40</v>
      </c>
      <c r="N1606" t="b">
        <v>0</v>
      </c>
      <c r="O1606">
        <v>70</v>
      </c>
      <c r="P1606" t="b">
        <v>1</v>
      </c>
      <c r="Q1606" t="s">
        <v>8276</v>
      </c>
      <c r="R1606" s="6">
        <v>122.10714285714286</v>
      </c>
      <c r="S1606" s="10">
        <f>AVERAGE(E1606/O1606)</f>
        <v>48.842857142857142</v>
      </c>
      <c r="T1606" t="s">
        <v>8325</v>
      </c>
      <c r="U1606" t="s">
        <v>8326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75"/>
        <v>40756.291666666664</v>
      </c>
      <c r="K1607">
        <v>1311380313</v>
      </c>
      <c r="L1607" s="14">
        <f t="shared" si="76"/>
        <v>40747.012881944444</v>
      </c>
      <c r="M1607" s="6">
        <f t="shared" si="77"/>
        <v>9</v>
      </c>
      <c r="N1607" t="b">
        <v>0</v>
      </c>
      <c r="O1607">
        <v>44</v>
      </c>
      <c r="P1607" t="b">
        <v>1</v>
      </c>
      <c r="Q1607" t="s">
        <v>8276</v>
      </c>
      <c r="R1607" s="6">
        <v>100.69333333333334</v>
      </c>
      <c r="S1607" s="10">
        <f>AVERAGE(E1607/O1607)</f>
        <v>137.30909090909091</v>
      </c>
      <c r="T1607" t="s">
        <v>8325</v>
      </c>
      <c r="U1607" t="s">
        <v>8326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75"/>
        <v>40626.069884259261</v>
      </c>
      <c r="K1608">
        <v>1293158438</v>
      </c>
      <c r="L1608" s="14">
        <f t="shared" si="76"/>
        <v>40536.111550925925</v>
      </c>
      <c r="M1608" s="6">
        <f t="shared" si="77"/>
        <v>90</v>
      </c>
      <c r="N1608" t="b">
        <v>0</v>
      </c>
      <c r="O1608">
        <v>92</v>
      </c>
      <c r="P1608" t="b">
        <v>1</v>
      </c>
      <c r="Q1608" t="s">
        <v>8276</v>
      </c>
      <c r="R1608" s="6">
        <v>101.004125</v>
      </c>
      <c r="S1608" s="10">
        <f>AVERAGE(E1608/O1608)</f>
        <v>87.829673913043479</v>
      </c>
      <c r="T1608" t="s">
        <v>8325</v>
      </c>
      <c r="U1608" t="s">
        <v>8326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75"/>
        <v>41074.80846064815</v>
      </c>
      <c r="K1609">
        <v>1337887451</v>
      </c>
      <c r="L1609" s="14">
        <f t="shared" si="76"/>
        <v>41053.80846064815</v>
      </c>
      <c r="M1609" s="6">
        <f t="shared" si="77"/>
        <v>21</v>
      </c>
      <c r="N1609" t="b">
        <v>0</v>
      </c>
      <c r="O1609">
        <v>205</v>
      </c>
      <c r="P1609" t="b">
        <v>1</v>
      </c>
      <c r="Q1609" t="s">
        <v>8276</v>
      </c>
      <c r="R1609" s="6">
        <v>145.11000000000001</v>
      </c>
      <c r="S1609" s="10">
        <f>AVERAGE(E1609/O1609)</f>
        <v>70.785365853658533</v>
      </c>
      <c r="T1609" t="s">
        <v>8325</v>
      </c>
      <c r="U1609" t="s">
        <v>8326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75"/>
        <v>41640.226388888892</v>
      </c>
      <c r="K1610">
        <v>1385754986</v>
      </c>
      <c r="L1610" s="14">
        <f t="shared" si="76"/>
        <v>41607.83085648148</v>
      </c>
      <c r="M1610" s="6">
        <f t="shared" si="77"/>
        <v>33</v>
      </c>
      <c r="N1610" t="b">
        <v>0</v>
      </c>
      <c r="O1610">
        <v>23</v>
      </c>
      <c r="P1610" t="b">
        <v>1</v>
      </c>
      <c r="Q1610" t="s">
        <v>8276</v>
      </c>
      <c r="R1610" s="6">
        <v>101.25</v>
      </c>
      <c r="S1610" s="10">
        <f>AVERAGE(E1610/O1610)</f>
        <v>52.826086956521742</v>
      </c>
      <c r="T1610" t="s">
        <v>8325</v>
      </c>
      <c r="U1610" t="s">
        <v>8326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75"/>
        <v>40849.333333333336</v>
      </c>
      <c r="K1611">
        <v>1315612909</v>
      </c>
      <c r="L1611" s="14">
        <f t="shared" si="76"/>
        <v>40796.001261574071</v>
      </c>
      <c r="M1611" s="6">
        <f t="shared" si="77"/>
        <v>53</v>
      </c>
      <c r="N1611" t="b">
        <v>0</v>
      </c>
      <c r="O1611">
        <v>4</v>
      </c>
      <c r="P1611" t="b">
        <v>1</v>
      </c>
      <c r="Q1611" t="s">
        <v>8276</v>
      </c>
      <c r="R1611" s="6">
        <v>118.33333333333333</v>
      </c>
      <c r="S1611" s="10">
        <f>AVERAGE(E1611/O1611)</f>
        <v>443.75</v>
      </c>
      <c r="T1611" t="s">
        <v>8325</v>
      </c>
      <c r="U1611" t="s">
        <v>8326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75"/>
        <v>41258.924884259257</v>
      </c>
      <c r="K1612">
        <v>1353017510</v>
      </c>
      <c r="L1612" s="14">
        <f t="shared" si="76"/>
        <v>41228.924884259257</v>
      </c>
      <c r="M1612" s="6">
        <f t="shared" si="77"/>
        <v>30</v>
      </c>
      <c r="N1612" t="b">
        <v>0</v>
      </c>
      <c r="O1612">
        <v>112</v>
      </c>
      <c r="P1612" t="b">
        <v>1</v>
      </c>
      <c r="Q1612" t="s">
        <v>8276</v>
      </c>
      <c r="R1612" s="6">
        <v>271.85000000000002</v>
      </c>
      <c r="S1612" s="10">
        <f>AVERAGE(E1612/O1612)</f>
        <v>48.544642857142854</v>
      </c>
      <c r="T1612" t="s">
        <v>8325</v>
      </c>
      <c r="U1612" t="s">
        <v>8326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75"/>
        <v>41430.00037037037</v>
      </c>
      <c r="K1613">
        <v>1368576032</v>
      </c>
      <c r="L1613" s="14">
        <f t="shared" si="76"/>
        <v>41409.00037037037</v>
      </c>
      <c r="M1613" s="6">
        <f t="shared" si="77"/>
        <v>21</v>
      </c>
      <c r="N1613" t="b">
        <v>0</v>
      </c>
      <c r="O1613">
        <v>27</v>
      </c>
      <c r="P1613" t="b">
        <v>1</v>
      </c>
      <c r="Q1613" t="s">
        <v>8276</v>
      </c>
      <c r="R1613" s="6">
        <v>125.125</v>
      </c>
      <c r="S1613" s="10">
        <f>AVERAGE(E1613/O1613)</f>
        <v>37.074074074074076</v>
      </c>
      <c r="T1613" t="s">
        <v>8325</v>
      </c>
      <c r="U1613" t="s">
        <v>8326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75"/>
        <v>41276.874814814815</v>
      </c>
      <c r="K1614">
        <v>1354568384</v>
      </c>
      <c r="L1614" s="14">
        <f t="shared" si="76"/>
        <v>41246.874814814815</v>
      </c>
      <c r="M1614" s="6">
        <f t="shared" si="77"/>
        <v>30</v>
      </c>
      <c r="N1614" t="b">
        <v>0</v>
      </c>
      <c r="O1614">
        <v>11</v>
      </c>
      <c r="P1614" t="b">
        <v>1</v>
      </c>
      <c r="Q1614" t="s">
        <v>8276</v>
      </c>
      <c r="R1614" s="6">
        <v>110.00000000000001</v>
      </c>
      <c r="S1614" s="10">
        <f>AVERAGE(E1614/O1614)</f>
        <v>50</v>
      </c>
      <c r="T1614" t="s">
        <v>8325</v>
      </c>
      <c r="U1614" t="s">
        <v>8326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75"/>
        <v>41112.069467592592</v>
      </c>
      <c r="K1615">
        <v>1340329202</v>
      </c>
      <c r="L1615" s="14">
        <f t="shared" si="76"/>
        <v>41082.069467592592</v>
      </c>
      <c r="M1615" s="6">
        <f t="shared" si="77"/>
        <v>30</v>
      </c>
      <c r="N1615" t="b">
        <v>0</v>
      </c>
      <c r="O1615">
        <v>26</v>
      </c>
      <c r="P1615" t="b">
        <v>1</v>
      </c>
      <c r="Q1615" t="s">
        <v>8276</v>
      </c>
      <c r="R1615" s="6">
        <v>101.49999999999999</v>
      </c>
      <c r="S1615" s="10">
        <f>AVERAGE(E1615/O1615)</f>
        <v>39.03846153846154</v>
      </c>
      <c r="T1615" t="s">
        <v>8325</v>
      </c>
      <c r="U1615" t="s">
        <v>8326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75"/>
        <v>41854.708333333336</v>
      </c>
      <c r="K1616">
        <v>1401924769</v>
      </c>
      <c r="L1616" s="14">
        <f t="shared" si="76"/>
        <v>41794.981122685182</v>
      </c>
      <c r="M1616" s="6">
        <f t="shared" si="77"/>
        <v>60</v>
      </c>
      <c r="N1616" t="b">
        <v>0</v>
      </c>
      <c r="O1616">
        <v>77</v>
      </c>
      <c r="P1616" t="b">
        <v>1</v>
      </c>
      <c r="Q1616" t="s">
        <v>8276</v>
      </c>
      <c r="R1616" s="6">
        <v>102.69999999999999</v>
      </c>
      <c r="S1616" s="10">
        <f>AVERAGE(E1616/O1616)</f>
        <v>66.688311688311686</v>
      </c>
      <c r="T1616" t="s">
        <v>8325</v>
      </c>
      <c r="U1616" t="s">
        <v>8326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75"/>
        <v>40890.092546296299</v>
      </c>
      <c r="K1617">
        <v>1319850796</v>
      </c>
      <c r="L1617" s="14">
        <f t="shared" si="76"/>
        <v>40845.050879629627</v>
      </c>
      <c r="M1617" s="6">
        <f t="shared" si="77"/>
        <v>45</v>
      </c>
      <c r="N1617" t="b">
        <v>0</v>
      </c>
      <c r="O1617">
        <v>136</v>
      </c>
      <c r="P1617" t="b">
        <v>1</v>
      </c>
      <c r="Q1617" t="s">
        <v>8276</v>
      </c>
      <c r="R1617" s="6">
        <v>114.12500000000001</v>
      </c>
      <c r="S1617" s="10">
        <f>AVERAGE(E1617/O1617)</f>
        <v>67.132352941176464</v>
      </c>
      <c r="T1617" t="s">
        <v>8325</v>
      </c>
      <c r="U1617" t="s">
        <v>8326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75"/>
        <v>41235.916666666664</v>
      </c>
      <c r="K1618">
        <v>1350061821</v>
      </c>
      <c r="L1618" s="14">
        <f t="shared" si="76"/>
        <v>41194.715520833335</v>
      </c>
      <c r="M1618" s="6">
        <f t="shared" si="77"/>
        <v>41</v>
      </c>
      <c r="N1618" t="b">
        <v>0</v>
      </c>
      <c r="O1618">
        <v>157</v>
      </c>
      <c r="P1618" t="b">
        <v>1</v>
      </c>
      <c r="Q1618" t="s">
        <v>8276</v>
      </c>
      <c r="R1618" s="6">
        <v>104.2</v>
      </c>
      <c r="S1618" s="10">
        <f>AVERAGE(E1618/O1618)</f>
        <v>66.369426751592357</v>
      </c>
      <c r="T1618" t="s">
        <v>8325</v>
      </c>
      <c r="U1618" t="s">
        <v>8326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75"/>
        <v>41579.791666666664</v>
      </c>
      <c r="K1619">
        <v>1380470188</v>
      </c>
      <c r="L1619" s="14">
        <f t="shared" si="76"/>
        <v>41546.664212962962</v>
      </c>
      <c r="M1619" s="6">
        <f t="shared" si="77"/>
        <v>33</v>
      </c>
      <c r="N1619" t="b">
        <v>0</v>
      </c>
      <c r="O1619">
        <v>158</v>
      </c>
      <c r="P1619" t="b">
        <v>1</v>
      </c>
      <c r="Q1619" t="s">
        <v>8276</v>
      </c>
      <c r="R1619" s="6">
        <v>145.85714285714286</v>
      </c>
      <c r="S1619" s="10">
        <f>AVERAGE(E1619/O1619)</f>
        <v>64.620253164556956</v>
      </c>
      <c r="T1619" t="s">
        <v>8325</v>
      </c>
      <c r="U1619" t="s">
        <v>8326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75"/>
        <v>41341.654340277775</v>
      </c>
      <c r="K1620">
        <v>1359301335</v>
      </c>
      <c r="L1620" s="14">
        <f t="shared" si="76"/>
        <v>41301.654340277775</v>
      </c>
      <c r="M1620" s="6">
        <f t="shared" si="77"/>
        <v>40</v>
      </c>
      <c r="N1620" t="b">
        <v>0</v>
      </c>
      <c r="O1620">
        <v>27</v>
      </c>
      <c r="P1620" t="b">
        <v>1</v>
      </c>
      <c r="Q1620" t="s">
        <v>8276</v>
      </c>
      <c r="R1620" s="6">
        <v>105.06666666666666</v>
      </c>
      <c r="S1620" s="10">
        <f>AVERAGE(E1620/O1620)</f>
        <v>58.370370370370374</v>
      </c>
      <c r="T1620" t="s">
        <v>8325</v>
      </c>
      <c r="U1620" t="s">
        <v>8326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75"/>
        <v>41897.18618055556</v>
      </c>
      <c r="K1621">
        <v>1408940886</v>
      </c>
      <c r="L1621" s="14">
        <f t="shared" si="76"/>
        <v>41876.18618055556</v>
      </c>
      <c r="M1621" s="6">
        <f t="shared" si="77"/>
        <v>21</v>
      </c>
      <c r="N1621" t="b">
        <v>0</v>
      </c>
      <c r="O1621">
        <v>23</v>
      </c>
      <c r="P1621" t="b">
        <v>1</v>
      </c>
      <c r="Q1621" t="s">
        <v>8276</v>
      </c>
      <c r="R1621" s="6">
        <v>133.33333333333331</v>
      </c>
      <c r="S1621" s="10">
        <f>AVERAGE(E1621/O1621)</f>
        <v>86.956521739130437</v>
      </c>
      <c r="T1621" t="s">
        <v>8325</v>
      </c>
      <c r="U1621" t="s">
        <v>8326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75"/>
        <v>41328.339583333334</v>
      </c>
      <c r="K1622">
        <v>1361002140</v>
      </c>
      <c r="L1622" s="14">
        <f t="shared" si="76"/>
        <v>41321.339583333334</v>
      </c>
      <c r="M1622" s="6">
        <f t="shared" si="77"/>
        <v>7</v>
      </c>
      <c r="N1622" t="b">
        <v>0</v>
      </c>
      <c r="O1622">
        <v>17</v>
      </c>
      <c r="P1622" t="b">
        <v>1</v>
      </c>
      <c r="Q1622" t="s">
        <v>8276</v>
      </c>
      <c r="R1622" s="6">
        <v>112.99999999999999</v>
      </c>
      <c r="S1622" s="10">
        <f>AVERAGE(E1622/O1622)</f>
        <v>66.470588235294116</v>
      </c>
      <c r="T1622" t="s">
        <v>8325</v>
      </c>
      <c r="U1622" t="s">
        <v>8326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75"/>
        <v>41057.165972222225</v>
      </c>
      <c r="K1623">
        <v>1333550015</v>
      </c>
      <c r="L1623" s="14">
        <f t="shared" si="76"/>
        <v>41003.60665509259</v>
      </c>
      <c r="M1623" s="6">
        <f t="shared" si="77"/>
        <v>54</v>
      </c>
      <c r="N1623" t="b">
        <v>0</v>
      </c>
      <c r="O1623">
        <v>37</v>
      </c>
      <c r="P1623" t="b">
        <v>1</v>
      </c>
      <c r="Q1623" t="s">
        <v>8276</v>
      </c>
      <c r="R1623" s="6">
        <v>121.2</v>
      </c>
      <c r="S1623" s="10">
        <f>AVERAGE(E1623/O1623)</f>
        <v>163.78378378378378</v>
      </c>
      <c r="T1623" t="s">
        <v>8325</v>
      </c>
      <c r="U1623" t="s">
        <v>8326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75"/>
        <v>41990.332638888889</v>
      </c>
      <c r="K1624">
        <v>1415343874</v>
      </c>
      <c r="L1624" s="14">
        <f t="shared" si="76"/>
        <v>41950.29483796296</v>
      </c>
      <c r="M1624" s="6">
        <f t="shared" si="77"/>
        <v>40</v>
      </c>
      <c r="N1624" t="b">
        <v>0</v>
      </c>
      <c r="O1624">
        <v>65</v>
      </c>
      <c r="P1624" t="b">
        <v>1</v>
      </c>
      <c r="Q1624" t="s">
        <v>8276</v>
      </c>
      <c r="R1624" s="6">
        <v>101.72463768115942</v>
      </c>
      <c r="S1624" s="10">
        <f>AVERAGE(E1624/O1624)</f>
        <v>107.98461538461538</v>
      </c>
      <c r="T1624" t="s">
        <v>8325</v>
      </c>
      <c r="U1624" t="s">
        <v>8326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75"/>
        <v>41513.688530092593</v>
      </c>
      <c r="K1625">
        <v>1372437089</v>
      </c>
      <c r="L1625" s="14">
        <f t="shared" si="76"/>
        <v>41453.688530092593</v>
      </c>
      <c r="M1625" s="6">
        <f t="shared" si="77"/>
        <v>60</v>
      </c>
      <c r="N1625" t="b">
        <v>0</v>
      </c>
      <c r="O1625">
        <v>18</v>
      </c>
      <c r="P1625" t="b">
        <v>1</v>
      </c>
      <c r="Q1625" t="s">
        <v>8276</v>
      </c>
      <c r="R1625" s="6">
        <v>101.06666666666666</v>
      </c>
      <c r="S1625" s="10">
        <f>AVERAGE(E1625/O1625)</f>
        <v>42.111111111111114</v>
      </c>
      <c r="T1625" t="s">
        <v>8325</v>
      </c>
      <c r="U1625" t="s">
        <v>8326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75"/>
        <v>41283.367303240739</v>
      </c>
      <c r="K1626">
        <v>1354265335</v>
      </c>
      <c r="L1626" s="14">
        <f t="shared" si="76"/>
        <v>41243.367303240739</v>
      </c>
      <c r="M1626" s="6">
        <f t="shared" si="77"/>
        <v>40</v>
      </c>
      <c r="N1626" t="b">
        <v>0</v>
      </c>
      <c r="O1626">
        <v>25</v>
      </c>
      <c r="P1626" t="b">
        <v>1</v>
      </c>
      <c r="Q1626" t="s">
        <v>8276</v>
      </c>
      <c r="R1626" s="6">
        <v>118</v>
      </c>
      <c r="S1626" s="10">
        <f>AVERAGE(E1626/O1626)</f>
        <v>47.2</v>
      </c>
      <c r="T1626" t="s">
        <v>8325</v>
      </c>
      <c r="U1626" t="s">
        <v>8326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75"/>
        <v>41163.699687500004</v>
      </c>
      <c r="K1627">
        <v>1344962853</v>
      </c>
      <c r="L1627" s="14">
        <f t="shared" si="76"/>
        <v>41135.699687500004</v>
      </c>
      <c r="M1627" s="6">
        <f t="shared" si="77"/>
        <v>28</v>
      </c>
      <c r="N1627" t="b">
        <v>0</v>
      </c>
      <c r="O1627">
        <v>104</v>
      </c>
      <c r="P1627" t="b">
        <v>1</v>
      </c>
      <c r="Q1627" t="s">
        <v>8276</v>
      </c>
      <c r="R1627" s="6">
        <v>155.33333333333331</v>
      </c>
      <c r="S1627" s="10">
        <f>AVERAGE(E1627/O1627)</f>
        <v>112.01923076923077</v>
      </c>
      <c r="T1627" t="s">
        <v>8325</v>
      </c>
      <c r="U1627" t="s">
        <v>8326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75"/>
        <v>41609.889664351853</v>
      </c>
      <c r="K1628">
        <v>1383337267</v>
      </c>
      <c r="L1628" s="14">
        <f t="shared" si="76"/>
        <v>41579.847997685189</v>
      </c>
      <c r="M1628" s="6">
        <f t="shared" si="77"/>
        <v>30</v>
      </c>
      <c r="N1628" t="b">
        <v>0</v>
      </c>
      <c r="O1628">
        <v>108</v>
      </c>
      <c r="P1628" t="b">
        <v>1</v>
      </c>
      <c r="Q1628" t="s">
        <v>8276</v>
      </c>
      <c r="R1628" s="6">
        <v>101.18750000000001</v>
      </c>
      <c r="S1628" s="10">
        <f>AVERAGE(E1628/O1628)</f>
        <v>74.953703703703709</v>
      </c>
      <c r="T1628" t="s">
        <v>8325</v>
      </c>
      <c r="U1628" t="s">
        <v>8326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75"/>
        <v>41239.207638888889</v>
      </c>
      <c r="K1629">
        <v>1351011489</v>
      </c>
      <c r="L1629" s="14">
        <f t="shared" si="76"/>
        <v>41205.707048611112</v>
      </c>
      <c r="M1629" s="6">
        <f t="shared" si="77"/>
        <v>34</v>
      </c>
      <c r="N1629" t="b">
        <v>0</v>
      </c>
      <c r="O1629">
        <v>38</v>
      </c>
      <c r="P1629" t="b">
        <v>1</v>
      </c>
      <c r="Q1629" t="s">
        <v>8276</v>
      </c>
      <c r="R1629" s="6">
        <v>117</v>
      </c>
      <c r="S1629" s="10">
        <f>AVERAGE(E1629/O1629)</f>
        <v>61.578947368421055</v>
      </c>
      <c r="T1629" t="s">
        <v>8325</v>
      </c>
      <c r="U1629" t="s">
        <v>8326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75"/>
        <v>41807.737060185187</v>
      </c>
      <c r="K1630">
        <v>1400175682</v>
      </c>
      <c r="L1630" s="14">
        <f t="shared" si="76"/>
        <v>41774.737060185187</v>
      </c>
      <c r="M1630" s="6">
        <f t="shared" si="77"/>
        <v>33</v>
      </c>
      <c r="N1630" t="b">
        <v>0</v>
      </c>
      <c r="O1630">
        <v>88</v>
      </c>
      <c r="P1630" t="b">
        <v>1</v>
      </c>
      <c r="Q1630" t="s">
        <v>8276</v>
      </c>
      <c r="R1630" s="6">
        <v>100.925</v>
      </c>
      <c r="S1630" s="10">
        <f>AVERAGE(E1630/O1630)</f>
        <v>45.875</v>
      </c>
      <c r="T1630" t="s">
        <v>8325</v>
      </c>
      <c r="U1630" t="s">
        <v>8326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75"/>
        <v>41690.867280092592</v>
      </c>
      <c r="K1631">
        <v>1389041333</v>
      </c>
      <c r="L1631" s="14">
        <f t="shared" si="76"/>
        <v>41645.867280092592</v>
      </c>
      <c r="M1631" s="6">
        <f t="shared" si="77"/>
        <v>45</v>
      </c>
      <c r="N1631" t="b">
        <v>0</v>
      </c>
      <c r="O1631">
        <v>82</v>
      </c>
      <c r="P1631" t="b">
        <v>1</v>
      </c>
      <c r="Q1631" t="s">
        <v>8276</v>
      </c>
      <c r="R1631" s="6">
        <v>103.66666666666666</v>
      </c>
      <c r="S1631" s="10">
        <f>AVERAGE(E1631/O1631)</f>
        <v>75.853658536585371</v>
      </c>
      <c r="T1631" t="s">
        <v>8325</v>
      </c>
      <c r="U1631" t="s">
        <v>8326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75"/>
        <v>40970.290972222225</v>
      </c>
      <c r="K1632">
        <v>1328040375</v>
      </c>
      <c r="L1632" s="14">
        <f t="shared" si="76"/>
        <v>40939.837673611109</v>
      </c>
      <c r="M1632" s="6">
        <f t="shared" si="77"/>
        <v>31</v>
      </c>
      <c r="N1632" t="b">
        <v>0</v>
      </c>
      <c r="O1632">
        <v>126</v>
      </c>
      <c r="P1632" t="b">
        <v>1</v>
      </c>
      <c r="Q1632" t="s">
        <v>8276</v>
      </c>
      <c r="R1632" s="6">
        <v>265.25</v>
      </c>
      <c r="S1632" s="10">
        <f>AVERAGE(E1632/O1632)</f>
        <v>84.206349206349202</v>
      </c>
      <c r="T1632" t="s">
        <v>8325</v>
      </c>
      <c r="U1632" t="s">
        <v>8326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75"/>
        <v>41194.859502314815</v>
      </c>
      <c r="K1633">
        <v>1347482261</v>
      </c>
      <c r="L1633" s="14">
        <f t="shared" si="76"/>
        <v>41164.859502314815</v>
      </c>
      <c r="M1633" s="6">
        <f t="shared" si="77"/>
        <v>30</v>
      </c>
      <c r="N1633" t="b">
        <v>0</v>
      </c>
      <c r="O1633">
        <v>133</v>
      </c>
      <c r="P1633" t="b">
        <v>1</v>
      </c>
      <c r="Q1633" t="s">
        <v>8276</v>
      </c>
      <c r="R1633" s="6">
        <v>155.91</v>
      </c>
      <c r="S1633" s="10">
        <f>AVERAGE(E1633/O1633)</f>
        <v>117.22556390977444</v>
      </c>
      <c r="T1633" t="s">
        <v>8325</v>
      </c>
      <c r="U1633" t="s">
        <v>8326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75"/>
        <v>40810.340902777774</v>
      </c>
      <c r="K1634">
        <v>1311667854</v>
      </c>
      <c r="L1634" s="14">
        <f t="shared" si="76"/>
        <v>40750.340902777774</v>
      </c>
      <c r="M1634" s="6">
        <f t="shared" si="77"/>
        <v>60</v>
      </c>
      <c r="N1634" t="b">
        <v>0</v>
      </c>
      <c r="O1634">
        <v>47</v>
      </c>
      <c r="P1634" t="b">
        <v>1</v>
      </c>
      <c r="Q1634" t="s">
        <v>8276</v>
      </c>
      <c r="R1634" s="6">
        <v>101.62500000000001</v>
      </c>
      <c r="S1634" s="10">
        <f>AVERAGE(E1634/O1634)</f>
        <v>86.489361702127653</v>
      </c>
      <c r="T1634" t="s">
        <v>8325</v>
      </c>
      <c r="U1634" t="s">
        <v>8326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75"/>
        <v>40924.208333333336</v>
      </c>
      <c r="K1635">
        <v>1324329156</v>
      </c>
      <c r="L1635" s="14">
        <f t="shared" si="76"/>
        <v>40896.883750000001</v>
      </c>
      <c r="M1635" s="6">
        <f t="shared" si="77"/>
        <v>28</v>
      </c>
      <c r="N1635" t="b">
        <v>0</v>
      </c>
      <c r="O1635">
        <v>58</v>
      </c>
      <c r="P1635" t="b">
        <v>1</v>
      </c>
      <c r="Q1635" t="s">
        <v>8276</v>
      </c>
      <c r="R1635" s="6">
        <v>100</v>
      </c>
      <c r="S1635" s="10">
        <f>AVERAGE(E1635/O1635)</f>
        <v>172.41379310344828</v>
      </c>
      <c r="T1635" t="s">
        <v>8325</v>
      </c>
      <c r="U1635" t="s">
        <v>8326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75"/>
        <v>40696.249305555553</v>
      </c>
      <c r="K1636">
        <v>1303706001</v>
      </c>
      <c r="L1636" s="14">
        <f t="shared" si="76"/>
        <v>40658.189826388887</v>
      </c>
      <c r="M1636" s="6">
        <f t="shared" si="77"/>
        <v>38</v>
      </c>
      <c r="N1636" t="b">
        <v>0</v>
      </c>
      <c r="O1636">
        <v>32</v>
      </c>
      <c r="P1636" t="b">
        <v>1</v>
      </c>
      <c r="Q1636" t="s">
        <v>8276</v>
      </c>
      <c r="R1636" s="6">
        <v>100.49999999999999</v>
      </c>
      <c r="S1636" s="10">
        <f>AVERAGE(E1636/O1636)</f>
        <v>62.8125</v>
      </c>
      <c r="T1636" t="s">
        <v>8325</v>
      </c>
      <c r="U1636" t="s">
        <v>8326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75"/>
        <v>42562.868761574078</v>
      </c>
      <c r="K1637">
        <v>1463086261</v>
      </c>
      <c r="L1637" s="14">
        <f t="shared" si="76"/>
        <v>42502.868761574078</v>
      </c>
      <c r="M1637" s="6">
        <f t="shared" si="77"/>
        <v>60</v>
      </c>
      <c r="N1637" t="b">
        <v>0</v>
      </c>
      <c r="O1637">
        <v>37</v>
      </c>
      <c r="P1637" t="b">
        <v>1</v>
      </c>
      <c r="Q1637" t="s">
        <v>8276</v>
      </c>
      <c r="R1637" s="6">
        <v>125.29999999999998</v>
      </c>
      <c r="S1637" s="10">
        <f>AVERAGE(E1637/O1637)</f>
        <v>67.729729729729726</v>
      </c>
      <c r="T1637" t="s">
        <v>8325</v>
      </c>
      <c r="U1637" t="s">
        <v>8326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75"/>
        <v>40706.166666666664</v>
      </c>
      <c r="K1638">
        <v>1304129088</v>
      </c>
      <c r="L1638" s="14">
        <f t="shared" si="76"/>
        <v>40663.08666666667</v>
      </c>
      <c r="M1638" s="6">
        <f t="shared" si="77"/>
        <v>43</v>
      </c>
      <c r="N1638" t="b">
        <v>0</v>
      </c>
      <c r="O1638">
        <v>87</v>
      </c>
      <c r="P1638" t="b">
        <v>1</v>
      </c>
      <c r="Q1638" t="s">
        <v>8276</v>
      </c>
      <c r="R1638" s="6">
        <v>103.55555555555556</v>
      </c>
      <c r="S1638" s="10">
        <f>AVERAGE(E1638/O1638)</f>
        <v>53.5632183908046</v>
      </c>
      <c r="T1638" t="s">
        <v>8325</v>
      </c>
      <c r="U1638" t="s">
        <v>8326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75"/>
        <v>40178.98541666667</v>
      </c>
      <c r="K1639">
        <v>1257444140</v>
      </c>
      <c r="L1639" s="14">
        <f t="shared" si="76"/>
        <v>40122.751620370371</v>
      </c>
      <c r="M1639" s="6">
        <f t="shared" si="77"/>
        <v>56</v>
      </c>
      <c r="N1639" t="b">
        <v>0</v>
      </c>
      <c r="O1639">
        <v>15</v>
      </c>
      <c r="P1639" t="b">
        <v>1</v>
      </c>
      <c r="Q1639" t="s">
        <v>8276</v>
      </c>
      <c r="R1639" s="6">
        <v>103.8</v>
      </c>
      <c r="S1639" s="10">
        <f>AVERAGE(E1639/O1639)</f>
        <v>34.6</v>
      </c>
      <c r="T1639" t="s">
        <v>8325</v>
      </c>
      <c r="U1639" t="s">
        <v>8326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75"/>
        <v>41333.892361111109</v>
      </c>
      <c r="K1640">
        <v>1358180968</v>
      </c>
      <c r="L1640" s="14">
        <f t="shared" si="76"/>
        <v>41288.68712962963</v>
      </c>
      <c r="M1640" s="6">
        <f t="shared" si="77"/>
        <v>45</v>
      </c>
      <c r="N1640" t="b">
        <v>0</v>
      </c>
      <c r="O1640">
        <v>27</v>
      </c>
      <c r="P1640" t="b">
        <v>1</v>
      </c>
      <c r="Q1640" t="s">
        <v>8276</v>
      </c>
      <c r="R1640" s="6">
        <v>105</v>
      </c>
      <c r="S1640" s="10">
        <f>AVERAGE(E1640/O1640)</f>
        <v>38.888888888888886</v>
      </c>
      <c r="T1640" t="s">
        <v>8325</v>
      </c>
      <c r="U1640" t="s">
        <v>8326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75"/>
        <v>40971.652372685188</v>
      </c>
      <c r="K1641">
        <v>1328197165</v>
      </c>
      <c r="L1641" s="14">
        <f t="shared" si="76"/>
        <v>40941.652372685188</v>
      </c>
      <c r="M1641" s="6">
        <f t="shared" si="77"/>
        <v>30</v>
      </c>
      <c r="N1641" t="b">
        <v>0</v>
      </c>
      <c r="O1641">
        <v>19</v>
      </c>
      <c r="P1641" t="b">
        <v>1</v>
      </c>
      <c r="Q1641" t="s">
        <v>8276</v>
      </c>
      <c r="R1641" s="6">
        <v>100</v>
      </c>
      <c r="S1641" s="10">
        <f>AVERAGE(E1641/O1641)</f>
        <v>94.736842105263165</v>
      </c>
      <c r="T1641" t="s">
        <v>8325</v>
      </c>
      <c r="U1641" t="s">
        <v>8326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75"/>
        <v>40393.082638888889</v>
      </c>
      <c r="K1642">
        <v>1279603955</v>
      </c>
      <c r="L1642" s="14">
        <f t="shared" si="76"/>
        <v>40379.23096064815</v>
      </c>
      <c r="M1642" s="6">
        <f t="shared" si="77"/>
        <v>14</v>
      </c>
      <c r="N1642" t="b">
        <v>0</v>
      </c>
      <c r="O1642">
        <v>17</v>
      </c>
      <c r="P1642" t="b">
        <v>1</v>
      </c>
      <c r="Q1642" t="s">
        <v>8276</v>
      </c>
      <c r="R1642" s="6">
        <v>169.86</v>
      </c>
      <c r="S1642" s="10">
        <f>AVERAGE(E1642/O1642)</f>
        <v>39.967058823529413</v>
      </c>
      <c r="T1642" t="s">
        <v>8325</v>
      </c>
      <c r="U1642" t="s">
        <v>8326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75"/>
        <v>41992.596574074079</v>
      </c>
      <c r="K1643">
        <v>1416406744</v>
      </c>
      <c r="L1643" s="14">
        <f t="shared" si="76"/>
        <v>41962.596574074079</v>
      </c>
      <c r="M1643" s="6">
        <f t="shared" si="77"/>
        <v>30</v>
      </c>
      <c r="N1643" t="b">
        <v>0</v>
      </c>
      <c r="O1643">
        <v>26</v>
      </c>
      <c r="P1643" t="b">
        <v>1</v>
      </c>
      <c r="Q1643" t="s">
        <v>8292</v>
      </c>
      <c r="R1643" s="6">
        <v>101.4</v>
      </c>
      <c r="S1643" s="10">
        <f>AVERAGE(E1643/O1643)</f>
        <v>97.5</v>
      </c>
      <c r="T1643" t="s">
        <v>8325</v>
      </c>
      <c r="U1643" t="s">
        <v>8346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75"/>
        <v>40708.024618055555</v>
      </c>
      <c r="K1644">
        <v>1306283727</v>
      </c>
      <c r="L1644" s="14">
        <f t="shared" si="76"/>
        <v>40688.024618055555</v>
      </c>
      <c r="M1644" s="6">
        <f t="shared" si="77"/>
        <v>20</v>
      </c>
      <c r="N1644" t="b">
        <v>0</v>
      </c>
      <c r="O1644">
        <v>28</v>
      </c>
      <c r="P1644" t="b">
        <v>1</v>
      </c>
      <c r="Q1644" t="s">
        <v>8292</v>
      </c>
      <c r="R1644" s="6">
        <v>100</v>
      </c>
      <c r="S1644" s="10">
        <f>AVERAGE(E1644/O1644)</f>
        <v>42.857142857142854</v>
      </c>
      <c r="T1644" t="s">
        <v>8325</v>
      </c>
      <c r="U1644" t="s">
        <v>8346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75"/>
        <v>41176.824212962965</v>
      </c>
      <c r="K1645">
        <v>1345924012</v>
      </c>
      <c r="L1645" s="14">
        <f t="shared" si="76"/>
        <v>41146.824212962965</v>
      </c>
      <c r="M1645" s="6">
        <f t="shared" si="77"/>
        <v>30</v>
      </c>
      <c r="N1645" t="b">
        <v>0</v>
      </c>
      <c r="O1645">
        <v>37</v>
      </c>
      <c r="P1645" t="b">
        <v>1</v>
      </c>
      <c r="Q1645" t="s">
        <v>8292</v>
      </c>
      <c r="R1645" s="6">
        <v>124.70000000000002</v>
      </c>
      <c r="S1645" s="10">
        <f>AVERAGE(E1645/O1645)</f>
        <v>168.51351351351352</v>
      </c>
      <c r="T1645" t="s">
        <v>8325</v>
      </c>
      <c r="U1645" t="s">
        <v>8346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75"/>
        <v>41235.101388888892</v>
      </c>
      <c r="K1646">
        <v>1348363560</v>
      </c>
      <c r="L1646" s="14">
        <f t="shared" si="76"/>
        <v>41175.05972222222</v>
      </c>
      <c r="M1646" s="6">
        <f t="shared" si="77"/>
        <v>60</v>
      </c>
      <c r="N1646" t="b">
        <v>0</v>
      </c>
      <c r="O1646">
        <v>128</v>
      </c>
      <c r="P1646" t="b">
        <v>1</v>
      </c>
      <c r="Q1646" t="s">
        <v>8292</v>
      </c>
      <c r="R1646" s="6">
        <v>109.5</v>
      </c>
      <c r="S1646" s="10">
        <f>AVERAGE(E1646/O1646)</f>
        <v>85.546875</v>
      </c>
      <c r="T1646" t="s">
        <v>8325</v>
      </c>
      <c r="U1646" t="s">
        <v>8346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75"/>
        <v>41535.617361111108</v>
      </c>
      <c r="K1647">
        <v>1378306140</v>
      </c>
      <c r="L1647" s="14">
        <f t="shared" si="76"/>
        <v>41521.617361111108</v>
      </c>
      <c r="M1647" s="6">
        <f t="shared" si="77"/>
        <v>14</v>
      </c>
      <c r="N1647" t="b">
        <v>0</v>
      </c>
      <c r="O1647">
        <v>10</v>
      </c>
      <c r="P1647" t="b">
        <v>1</v>
      </c>
      <c r="Q1647" t="s">
        <v>8292</v>
      </c>
      <c r="R1647" s="6">
        <v>110.80000000000001</v>
      </c>
      <c r="S1647" s="10">
        <f>AVERAGE(E1647/O1647)</f>
        <v>554</v>
      </c>
      <c r="T1647" t="s">
        <v>8325</v>
      </c>
      <c r="U1647" t="s">
        <v>8346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75"/>
        <v>41865.757638888892</v>
      </c>
      <c r="K1648">
        <v>1405248503</v>
      </c>
      <c r="L1648" s="14">
        <f t="shared" si="76"/>
        <v>41833.450266203705</v>
      </c>
      <c r="M1648" s="6">
        <f t="shared" si="77"/>
        <v>32</v>
      </c>
      <c r="N1648" t="b">
        <v>0</v>
      </c>
      <c r="O1648">
        <v>83</v>
      </c>
      <c r="P1648" t="b">
        <v>1</v>
      </c>
      <c r="Q1648" t="s">
        <v>8292</v>
      </c>
      <c r="R1648" s="6">
        <v>110.2</v>
      </c>
      <c r="S1648" s="10">
        <f>AVERAGE(E1648/O1648)</f>
        <v>26.554216867469879</v>
      </c>
      <c r="T1648" t="s">
        <v>8325</v>
      </c>
      <c r="U1648" t="s">
        <v>8346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75"/>
        <v>41069.409456018519</v>
      </c>
      <c r="K1649">
        <v>1336643377</v>
      </c>
      <c r="L1649" s="14">
        <f t="shared" si="76"/>
        <v>41039.409456018519</v>
      </c>
      <c r="M1649" s="6">
        <f t="shared" si="77"/>
        <v>30</v>
      </c>
      <c r="N1649" t="b">
        <v>0</v>
      </c>
      <c r="O1649">
        <v>46</v>
      </c>
      <c r="P1649" t="b">
        <v>1</v>
      </c>
      <c r="Q1649" t="s">
        <v>8292</v>
      </c>
      <c r="R1649" s="6">
        <v>104.71999999999998</v>
      </c>
      <c r="S1649" s="10">
        <f>AVERAGE(E1649/O1649)</f>
        <v>113.82608695652173</v>
      </c>
      <c r="T1649" t="s">
        <v>8325</v>
      </c>
      <c r="U1649" t="s">
        <v>8346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75"/>
        <v>40622.662986111114</v>
      </c>
      <c r="K1650">
        <v>1298048082</v>
      </c>
      <c r="L1650" s="14">
        <f t="shared" si="76"/>
        <v>40592.704652777778</v>
      </c>
      <c r="M1650" s="6">
        <f t="shared" si="77"/>
        <v>30</v>
      </c>
      <c r="N1650" t="b">
        <v>0</v>
      </c>
      <c r="O1650">
        <v>90</v>
      </c>
      <c r="P1650" t="b">
        <v>1</v>
      </c>
      <c r="Q1650" t="s">
        <v>8292</v>
      </c>
      <c r="R1650" s="6">
        <v>125.26086956521738</v>
      </c>
      <c r="S1650" s="10">
        <f>AVERAGE(E1650/O1650)</f>
        <v>32.011111111111113</v>
      </c>
      <c r="T1650" t="s">
        <v>8325</v>
      </c>
      <c r="U1650" t="s">
        <v>8346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75"/>
        <v>41782.684664351851</v>
      </c>
      <c r="K1651">
        <v>1396974355</v>
      </c>
      <c r="L1651" s="14">
        <f t="shared" si="76"/>
        <v>41737.684664351851</v>
      </c>
      <c r="M1651" s="6">
        <f t="shared" si="77"/>
        <v>45</v>
      </c>
      <c r="N1651" t="b">
        <v>0</v>
      </c>
      <c r="O1651">
        <v>81</v>
      </c>
      <c r="P1651" t="b">
        <v>1</v>
      </c>
      <c r="Q1651" t="s">
        <v>8292</v>
      </c>
      <c r="R1651" s="6">
        <v>100.58763157894737</v>
      </c>
      <c r="S1651" s="10">
        <f>AVERAGE(E1651/O1651)</f>
        <v>47.189259259259259</v>
      </c>
      <c r="T1651" t="s">
        <v>8325</v>
      </c>
      <c r="U1651" t="s">
        <v>8346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75"/>
        <v>41556.435613425929</v>
      </c>
      <c r="K1652">
        <v>1378722437</v>
      </c>
      <c r="L1652" s="14">
        <f t="shared" si="76"/>
        <v>41526.435613425929</v>
      </c>
      <c r="M1652" s="6">
        <f t="shared" si="77"/>
        <v>30</v>
      </c>
      <c r="N1652" t="b">
        <v>0</v>
      </c>
      <c r="O1652">
        <v>32</v>
      </c>
      <c r="P1652" t="b">
        <v>1</v>
      </c>
      <c r="Q1652" t="s">
        <v>8292</v>
      </c>
      <c r="R1652" s="6">
        <v>141.55000000000001</v>
      </c>
      <c r="S1652" s="10">
        <f>AVERAGE(E1652/O1652)</f>
        <v>88.46875</v>
      </c>
      <c r="T1652" t="s">
        <v>8325</v>
      </c>
      <c r="U1652" t="s">
        <v>8346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75"/>
        <v>40659.290972222225</v>
      </c>
      <c r="K1653">
        <v>1300916220</v>
      </c>
      <c r="L1653" s="14">
        <f t="shared" si="76"/>
        <v>40625.900694444441</v>
      </c>
      <c r="M1653" s="6">
        <f t="shared" si="77"/>
        <v>34</v>
      </c>
      <c r="N1653" t="b">
        <v>0</v>
      </c>
      <c r="O1653">
        <v>20</v>
      </c>
      <c r="P1653" t="b">
        <v>1</v>
      </c>
      <c r="Q1653" t="s">
        <v>8292</v>
      </c>
      <c r="R1653" s="6">
        <v>100.75</v>
      </c>
      <c r="S1653" s="10">
        <f>AVERAGE(E1653/O1653)</f>
        <v>100.75</v>
      </c>
      <c r="T1653" t="s">
        <v>8325</v>
      </c>
      <c r="U1653" t="s">
        <v>8346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75"/>
        <v>41602.534641203703</v>
      </c>
      <c r="K1654">
        <v>1382701793</v>
      </c>
      <c r="L1654" s="14">
        <f t="shared" si="76"/>
        <v>41572.492974537039</v>
      </c>
      <c r="M1654" s="6">
        <f t="shared" si="77"/>
        <v>30</v>
      </c>
      <c r="N1654" t="b">
        <v>0</v>
      </c>
      <c r="O1654">
        <v>70</v>
      </c>
      <c r="P1654" t="b">
        <v>1</v>
      </c>
      <c r="Q1654" t="s">
        <v>8292</v>
      </c>
      <c r="R1654" s="6">
        <v>100.66666666666666</v>
      </c>
      <c r="S1654" s="10">
        <f>AVERAGE(E1654/O1654)</f>
        <v>64.714285714285708</v>
      </c>
      <c r="T1654" t="s">
        <v>8325</v>
      </c>
      <c r="U1654" t="s">
        <v>8346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75"/>
        <v>40657.834444444445</v>
      </c>
      <c r="K1655">
        <v>1300996896</v>
      </c>
      <c r="L1655" s="14">
        <f t="shared" si="76"/>
        <v>40626.834444444445</v>
      </c>
      <c r="M1655" s="6">
        <f t="shared" si="77"/>
        <v>31</v>
      </c>
      <c r="N1655" t="b">
        <v>0</v>
      </c>
      <c r="O1655">
        <v>168</v>
      </c>
      <c r="P1655" t="b">
        <v>1</v>
      </c>
      <c r="Q1655" t="s">
        <v>8292</v>
      </c>
      <c r="R1655" s="6">
        <v>174.2304</v>
      </c>
      <c r="S1655" s="10">
        <f>AVERAGE(E1655/O1655)</f>
        <v>51.854285714285716</v>
      </c>
      <c r="T1655" t="s">
        <v>8325</v>
      </c>
      <c r="U1655" t="s">
        <v>8346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75"/>
        <v>41017.890740740739</v>
      </c>
      <c r="K1656">
        <v>1332192160</v>
      </c>
      <c r="L1656" s="14">
        <f t="shared" si="76"/>
        <v>40987.890740740739</v>
      </c>
      <c r="M1656" s="6">
        <f t="shared" si="77"/>
        <v>30</v>
      </c>
      <c r="N1656" t="b">
        <v>0</v>
      </c>
      <c r="O1656">
        <v>34</v>
      </c>
      <c r="P1656" t="b">
        <v>1</v>
      </c>
      <c r="Q1656" t="s">
        <v>8292</v>
      </c>
      <c r="R1656" s="6">
        <v>119.90909090909089</v>
      </c>
      <c r="S1656" s="10">
        <f>AVERAGE(E1656/O1656)</f>
        <v>38.794117647058826</v>
      </c>
      <c r="T1656" t="s">
        <v>8325</v>
      </c>
      <c r="U1656" t="s">
        <v>8346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75"/>
        <v>41004.750231481477</v>
      </c>
      <c r="K1657">
        <v>1331060420</v>
      </c>
      <c r="L1657" s="14">
        <f t="shared" si="76"/>
        <v>40974.791898148149</v>
      </c>
      <c r="M1657" s="6">
        <f t="shared" si="77"/>
        <v>30</v>
      </c>
      <c r="N1657" t="b">
        <v>0</v>
      </c>
      <c r="O1657">
        <v>48</v>
      </c>
      <c r="P1657" t="b">
        <v>1</v>
      </c>
      <c r="Q1657" t="s">
        <v>8292</v>
      </c>
      <c r="R1657" s="6">
        <v>142.86666666666667</v>
      </c>
      <c r="S1657" s="10">
        <f>AVERAGE(E1657/O1657)</f>
        <v>44.645833333333336</v>
      </c>
      <c r="T1657" t="s">
        <v>8325</v>
      </c>
      <c r="U1657" t="s">
        <v>8346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75"/>
        <v>41256.928842592592</v>
      </c>
      <c r="K1658">
        <v>1352845052</v>
      </c>
      <c r="L1658" s="14">
        <f t="shared" si="76"/>
        <v>41226.928842592592</v>
      </c>
      <c r="M1658" s="6">
        <f t="shared" si="77"/>
        <v>30</v>
      </c>
      <c r="N1658" t="b">
        <v>0</v>
      </c>
      <c r="O1658">
        <v>48</v>
      </c>
      <c r="P1658" t="b">
        <v>1</v>
      </c>
      <c r="Q1658" t="s">
        <v>8292</v>
      </c>
      <c r="R1658" s="6">
        <v>100.33493333333334</v>
      </c>
      <c r="S1658" s="10">
        <f>AVERAGE(E1658/O1658)</f>
        <v>156.77333333333334</v>
      </c>
      <c r="T1658" t="s">
        <v>8325</v>
      </c>
      <c r="U1658" t="s">
        <v>8346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75"/>
        <v>41053.782037037039</v>
      </c>
      <c r="K1659">
        <v>1335293168</v>
      </c>
      <c r="L1659" s="14">
        <f t="shared" si="76"/>
        <v>41023.782037037039</v>
      </c>
      <c r="M1659" s="6">
        <f t="shared" si="77"/>
        <v>30</v>
      </c>
      <c r="N1659" t="b">
        <v>0</v>
      </c>
      <c r="O1659">
        <v>221</v>
      </c>
      <c r="P1659" t="b">
        <v>1</v>
      </c>
      <c r="Q1659" t="s">
        <v>8292</v>
      </c>
      <c r="R1659" s="6">
        <v>104.93380000000001</v>
      </c>
      <c r="S1659" s="10">
        <f>AVERAGE(E1659/O1659)</f>
        <v>118.70339366515837</v>
      </c>
      <c r="T1659" t="s">
        <v>8325</v>
      </c>
      <c r="U1659" t="s">
        <v>8346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75"/>
        <v>41261.597222222219</v>
      </c>
      <c r="K1660">
        <v>1352524767</v>
      </c>
      <c r="L1660" s="14">
        <f t="shared" si="76"/>
        <v>41223.22184027778</v>
      </c>
      <c r="M1660" s="6">
        <f t="shared" si="77"/>
        <v>38</v>
      </c>
      <c r="N1660" t="b">
        <v>0</v>
      </c>
      <c r="O1660">
        <v>107</v>
      </c>
      <c r="P1660" t="b">
        <v>1</v>
      </c>
      <c r="Q1660" t="s">
        <v>8292</v>
      </c>
      <c r="R1660" s="6">
        <v>132.23333333333335</v>
      </c>
      <c r="S1660" s="10">
        <f>AVERAGE(E1660/O1660)</f>
        <v>74.149532710280369</v>
      </c>
      <c r="T1660" t="s">
        <v>8325</v>
      </c>
      <c r="U1660" t="s">
        <v>8346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75"/>
        <v>41625.5</v>
      </c>
      <c r="K1661">
        <v>1384811721</v>
      </c>
      <c r="L1661" s="14">
        <f t="shared" si="76"/>
        <v>41596.913437499999</v>
      </c>
      <c r="M1661" s="6">
        <f t="shared" si="77"/>
        <v>29</v>
      </c>
      <c r="N1661" t="b">
        <v>0</v>
      </c>
      <c r="O1661">
        <v>45</v>
      </c>
      <c r="P1661" t="b">
        <v>1</v>
      </c>
      <c r="Q1661" t="s">
        <v>8292</v>
      </c>
      <c r="R1661" s="6">
        <v>112.79999999999998</v>
      </c>
      <c r="S1661" s="10">
        <f>AVERAGE(E1661/O1661)</f>
        <v>12.533333333333333</v>
      </c>
      <c r="T1661" t="s">
        <v>8325</v>
      </c>
      <c r="U1661" t="s">
        <v>8346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75"/>
        <v>42490.915972222225</v>
      </c>
      <c r="K1662">
        <v>1459355950</v>
      </c>
      <c r="L1662" s="14">
        <f t="shared" si="76"/>
        <v>42459.693865740745</v>
      </c>
      <c r="M1662" s="6">
        <f t="shared" si="77"/>
        <v>31</v>
      </c>
      <c r="N1662" t="b">
        <v>0</v>
      </c>
      <c r="O1662">
        <v>36</v>
      </c>
      <c r="P1662" t="b">
        <v>1</v>
      </c>
      <c r="Q1662" t="s">
        <v>8292</v>
      </c>
      <c r="R1662" s="6">
        <v>1253.75</v>
      </c>
      <c r="S1662" s="10">
        <f>AVERAGE(E1662/O1662)</f>
        <v>27.861111111111111</v>
      </c>
      <c r="T1662" t="s">
        <v>8325</v>
      </c>
      <c r="U1662" t="s">
        <v>8346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75"/>
        <v>42386.875</v>
      </c>
      <c r="K1663">
        <v>1449359831</v>
      </c>
      <c r="L1663" s="14">
        <f t="shared" si="76"/>
        <v>42343.998043981483</v>
      </c>
      <c r="M1663" s="6">
        <f t="shared" si="77"/>
        <v>43</v>
      </c>
      <c r="N1663" t="b">
        <v>0</v>
      </c>
      <c r="O1663">
        <v>101</v>
      </c>
      <c r="P1663" t="b">
        <v>1</v>
      </c>
      <c r="Q1663" t="s">
        <v>8292</v>
      </c>
      <c r="R1663" s="6">
        <v>102.50632911392405</v>
      </c>
      <c r="S1663" s="10">
        <f>AVERAGE(E1663/O1663)</f>
        <v>80.178217821782184</v>
      </c>
      <c r="T1663" t="s">
        <v>8325</v>
      </c>
      <c r="U1663" t="s">
        <v>8346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75"/>
        <v>40908.239999999998</v>
      </c>
      <c r="K1664">
        <v>1320122736</v>
      </c>
      <c r="L1664" s="14">
        <f t="shared" si="76"/>
        <v>40848.198333333334</v>
      </c>
      <c r="M1664" s="6">
        <f t="shared" si="77"/>
        <v>60</v>
      </c>
      <c r="N1664" t="b">
        <v>0</v>
      </c>
      <c r="O1664">
        <v>62</v>
      </c>
      <c r="P1664" t="b">
        <v>1</v>
      </c>
      <c r="Q1664" t="s">
        <v>8292</v>
      </c>
      <c r="R1664" s="6">
        <v>102.6375</v>
      </c>
      <c r="S1664" s="10">
        <f>AVERAGE(E1664/O1664)</f>
        <v>132.43548387096774</v>
      </c>
      <c r="T1664" t="s">
        <v>8325</v>
      </c>
      <c r="U1664" t="s">
        <v>8346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75"/>
        <v>42036.02207175926</v>
      </c>
      <c r="K1665">
        <v>1420158707</v>
      </c>
      <c r="L1665" s="14">
        <f t="shared" si="76"/>
        <v>42006.02207175926</v>
      </c>
      <c r="M1665" s="6">
        <f t="shared" si="77"/>
        <v>30</v>
      </c>
      <c r="N1665" t="b">
        <v>0</v>
      </c>
      <c r="O1665">
        <v>32</v>
      </c>
      <c r="P1665" t="b">
        <v>1</v>
      </c>
      <c r="Q1665" t="s">
        <v>8292</v>
      </c>
      <c r="R1665" s="6">
        <v>108</v>
      </c>
      <c r="S1665" s="10">
        <f>AVERAGE(E1665/O1665)</f>
        <v>33.75</v>
      </c>
      <c r="T1665" t="s">
        <v>8325</v>
      </c>
      <c r="U1665" t="s">
        <v>8346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75"/>
        <v>40984.165972222225</v>
      </c>
      <c r="K1666">
        <v>1328033818</v>
      </c>
      <c r="L1666" s="14">
        <f t="shared" si="76"/>
        <v>40939.761782407404</v>
      </c>
      <c r="M1666" s="6">
        <f t="shared" si="77"/>
        <v>45</v>
      </c>
      <c r="N1666" t="b">
        <v>0</v>
      </c>
      <c r="O1666">
        <v>89</v>
      </c>
      <c r="P1666" t="b">
        <v>1</v>
      </c>
      <c r="Q1666" t="s">
        <v>8292</v>
      </c>
      <c r="R1666" s="6">
        <v>122.40879999999999</v>
      </c>
      <c r="S1666" s="10">
        <f>AVERAGE(E1666/O1666)</f>
        <v>34.384494382022467</v>
      </c>
      <c r="T1666" t="s">
        <v>8325</v>
      </c>
      <c r="U1666" t="s">
        <v>8346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78">(((I1667/60)/60)/24)+DATE(1970,1,1)</f>
        <v>40596.125</v>
      </c>
      <c r="K1667">
        <v>1295624113</v>
      </c>
      <c r="L1667" s="14">
        <f t="shared" ref="L1667:L1730" si="79">(((K1667/60)/60)/24)+DATE(1970,1,1)</f>
        <v>40564.649456018517</v>
      </c>
      <c r="M1667" s="6">
        <f t="shared" ref="M1667:M1730" si="80">_xlfn.DAYS(J:J,L:L)</f>
        <v>32</v>
      </c>
      <c r="N1667" t="b">
        <v>0</v>
      </c>
      <c r="O1667">
        <v>93</v>
      </c>
      <c r="P1667" t="b">
        <v>1</v>
      </c>
      <c r="Q1667" t="s">
        <v>8292</v>
      </c>
      <c r="R1667" s="6">
        <v>119.45714285714286</v>
      </c>
      <c r="S1667" s="10">
        <f>AVERAGE(E1667/O1667)</f>
        <v>44.956989247311824</v>
      </c>
      <c r="T1667" t="s">
        <v>8325</v>
      </c>
      <c r="U1667" t="s">
        <v>8346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78"/>
        <v>41361.211493055554</v>
      </c>
      <c r="K1668">
        <v>1361858673</v>
      </c>
      <c r="L1668" s="14">
        <f t="shared" si="79"/>
        <v>41331.253159722226</v>
      </c>
      <c r="M1668" s="6">
        <f t="shared" si="80"/>
        <v>30</v>
      </c>
      <c r="N1668" t="b">
        <v>0</v>
      </c>
      <c r="O1668">
        <v>98</v>
      </c>
      <c r="P1668" t="b">
        <v>1</v>
      </c>
      <c r="Q1668" t="s">
        <v>8292</v>
      </c>
      <c r="R1668" s="6">
        <v>160.88</v>
      </c>
      <c r="S1668" s="10">
        <f>AVERAGE(E1668/O1668)</f>
        <v>41.04081632653061</v>
      </c>
      <c r="T1668" t="s">
        <v>8325</v>
      </c>
      <c r="U1668" t="s">
        <v>8346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78"/>
        <v>41709.290972222225</v>
      </c>
      <c r="K1669">
        <v>1392169298</v>
      </c>
      <c r="L1669" s="14">
        <f t="shared" si="79"/>
        <v>41682.0705787037</v>
      </c>
      <c r="M1669" s="6">
        <f t="shared" si="80"/>
        <v>27</v>
      </c>
      <c r="N1669" t="b">
        <v>0</v>
      </c>
      <c r="O1669">
        <v>82</v>
      </c>
      <c r="P1669" t="b">
        <v>1</v>
      </c>
      <c r="Q1669" t="s">
        <v>8292</v>
      </c>
      <c r="R1669" s="6">
        <v>126.85294117647059</v>
      </c>
      <c r="S1669" s="10">
        <f>AVERAGE(E1669/O1669)</f>
        <v>52.597560975609753</v>
      </c>
      <c r="T1669" t="s">
        <v>8325</v>
      </c>
      <c r="U1669" t="s">
        <v>8346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78"/>
        <v>40875.191423611112</v>
      </c>
      <c r="K1670">
        <v>1319859339</v>
      </c>
      <c r="L1670" s="14">
        <f t="shared" si="79"/>
        <v>40845.14975694444</v>
      </c>
      <c r="M1670" s="6">
        <f t="shared" si="80"/>
        <v>30</v>
      </c>
      <c r="N1670" t="b">
        <v>0</v>
      </c>
      <c r="O1670">
        <v>116</v>
      </c>
      <c r="P1670" t="b">
        <v>1</v>
      </c>
      <c r="Q1670" t="s">
        <v>8292</v>
      </c>
      <c r="R1670" s="6">
        <v>102.6375</v>
      </c>
      <c r="S1670" s="10">
        <f>AVERAGE(E1670/O1670)</f>
        <v>70.784482758620683</v>
      </c>
      <c r="T1670" t="s">
        <v>8325</v>
      </c>
      <c r="U1670" t="s">
        <v>8346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78"/>
        <v>42521.885138888887</v>
      </c>
      <c r="K1671">
        <v>1459545276</v>
      </c>
      <c r="L1671" s="14">
        <f t="shared" si="79"/>
        <v>42461.885138888887</v>
      </c>
      <c r="M1671" s="6">
        <f t="shared" si="80"/>
        <v>60</v>
      </c>
      <c r="N1671" t="b">
        <v>0</v>
      </c>
      <c r="O1671">
        <v>52</v>
      </c>
      <c r="P1671" t="b">
        <v>1</v>
      </c>
      <c r="Q1671" t="s">
        <v>8292</v>
      </c>
      <c r="R1671" s="6">
        <v>139.75</v>
      </c>
      <c r="S1671" s="10">
        <f>AVERAGE(E1671/O1671)</f>
        <v>53.75</v>
      </c>
      <c r="T1671" t="s">
        <v>8325</v>
      </c>
      <c r="U1671" t="s">
        <v>8346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78"/>
        <v>40364.166666666664</v>
      </c>
      <c r="K1672">
        <v>1273961999</v>
      </c>
      <c r="L1672" s="14">
        <f t="shared" si="79"/>
        <v>40313.930543981485</v>
      </c>
      <c r="M1672" s="6">
        <f t="shared" si="80"/>
        <v>51</v>
      </c>
      <c r="N1672" t="b">
        <v>0</v>
      </c>
      <c r="O1672">
        <v>23</v>
      </c>
      <c r="P1672" t="b">
        <v>1</v>
      </c>
      <c r="Q1672" t="s">
        <v>8292</v>
      </c>
      <c r="R1672" s="6">
        <v>102.60000000000001</v>
      </c>
      <c r="S1672" s="10">
        <f>AVERAGE(E1672/O1672)</f>
        <v>44.608695652173914</v>
      </c>
      <c r="T1672" t="s">
        <v>8325</v>
      </c>
      <c r="U1672" t="s">
        <v>8346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78"/>
        <v>42583.54414351852</v>
      </c>
      <c r="K1673">
        <v>1467464614</v>
      </c>
      <c r="L1673" s="14">
        <f t="shared" si="79"/>
        <v>42553.54414351852</v>
      </c>
      <c r="M1673" s="6">
        <f t="shared" si="80"/>
        <v>30</v>
      </c>
      <c r="N1673" t="b">
        <v>0</v>
      </c>
      <c r="O1673">
        <v>77</v>
      </c>
      <c r="P1673" t="b">
        <v>1</v>
      </c>
      <c r="Q1673" t="s">
        <v>8292</v>
      </c>
      <c r="R1673" s="6">
        <v>100.67349999999999</v>
      </c>
      <c r="S1673" s="10">
        <f>AVERAGE(E1673/O1673)</f>
        <v>26.148961038961041</v>
      </c>
      <c r="T1673" t="s">
        <v>8325</v>
      </c>
      <c r="U1673" t="s">
        <v>8346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78"/>
        <v>41064.656597222223</v>
      </c>
      <c r="K1674">
        <v>1336232730</v>
      </c>
      <c r="L1674" s="14">
        <f t="shared" si="79"/>
        <v>41034.656597222223</v>
      </c>
      <c r="M1674" s="6">
        <f t="shared" si="80"/>
        <v>30</v>
      </c>
      <c r="N1674" t="b">
        <v>0</v>
      </c>
      <c r="O1674">
        <v>49</v>
      </c>
      <c r="P1674" t="b">
        <v>1</v>
      </c>
      <c r="Q1674" t="s">
        <v>8292</v>
      </c>
      <c r="R1674" s="6">
        <v>112.94117647058823</v>
      </c>
      <c r="S1674" s="10">
        <f>AVERAGE(E1674/O1674)</f>
        <v>39.183673469387756</v>
      </c>
      <c r="T1674" t="s">
        <v>8325</v>
      </c>
      <c r="U1674" t="s">
        <v>8346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78"/>
        <v>42069.878379629634</v>
      </c>
      <c r="K1675">
        <v>1423083892</v>
      </c>
      <c r="L1675" s="14">
        <f t="shared" si="79"/>
        <v>42039.878379629634</v>
      </c>
      <c r="M1675" s="6">
        <f t="shared" si="80"/>
        <v>30</v>
      </c>
      <c r="N1675" t="b">
        <v>0</v>
      </c>
      <c r="O1675">
        <v>59</v>
      </c>
      <c r="P1675" t="b">
        <v>1</v>
      </c>
      <c r="Q1675" t="s">
        <v>8292</v>
      </c>
      <c r="R1675" s="6">
        <v>128.09523809523807</v>
      </c>
      <c r="S1675" s="10">
        <f>AVERAGE(E1675/O1675)</f>
        <v>45.593220338983052</v>
      </c>
      <c r="T1675" t="s">
        <v>8325</v>
      </c>
      <c r="U1675" t="s">
        <v>8346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78"/>
        <v>42600.290972222225</v>
      </c>
      <c r="K1676">
        <v>1468852306</v>
      </c>
      <c r="L1676" s="14">
        <f t="shared" si="79"/>
        <v>42569.605393518519</v>
      </c>
      <c r="M1676" s="6">
        <f t="shared" si="80"/>
        <v>31</v>
      </c>
      <c r="N1676" t="b">
        <v>0</v>
      </c>
      <c r="O1676">
        <v>113</v>
      </c>
      <c r="P1676" t="b">
        <v>1</v>
      </c>
      <c r="Q1676" t="s">
        <v>8292</v>
      </c>
      <c r="R1676" s="6">
        <v>201.7</v>
      </c>
      <c r="S1676" s="10">
        <f>AVERAGE(E1676/O1676)</f>
        <v>89.247787610619469</v>
      </c>
      <c r="T1676" t="s">
        <v>8325</v>
      </c>
      <c r="U1676" t="s">
        <v>8346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78"/>
        <v>40832.918749999997</v>
      </c>
      <c r="K1677">
        <v>1316194540</v>
      </c>
      <c r="L1677" s="14">
        <f t="shared" si="79"/>
        <v>40802.733101851853</v>
      </c>
      <c r="M1677" s="6">
        <f t="shared" si="80"/>
        <v>30</v>
      </c>
      <c r="N1677" t="b">
        <v>0</v>
      </c>
      <c r="O1677">
        <v>34</v>
      </c>
      <c r="P1677" t="b">
        <v>1</v>
      </c>
      <c r="Q1677" t="s">
        <v>8292</v>
      </c>
      <c r="R1677" s="6">
        <v>137.416</v>
      </c>
      <c r="S1677" s="10">
        <f>AVERAGE(E1677/O1677)</f>
        <v>40.416470588235299</v>
      </c>
      <c r="T1677" t="s">
        <v>8325</v>
      </c>
      <c r="U1677" t="s">
        <v>8346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78"/>
        <v>41020.165972222225</v>
      </c>
      <c r="K1678">
        <v>1330968347</v>
      </c>
      <c r="L1678" s="14">
        <f t="shared" si="79"/>
        <v>40973.72623842593</v>
      </c>
      <c r="M1678" s="6">
        <f t="shared" si="80"/>
        <v>47</v>
      </c>
      <c r="N1678" t="b">
        <v>0</v>
      </c>
      <c r="O1678">
        <v>42</v>
      </c>
      <c r="P1678" t="b">
        <v>1</v>
      </c>
      <c r="Q1678" t="s">
        <v>8292</v>
      </c>
      <c r="R1678" s="6">
        <v>115.33333333333333</v>
      </c>
      <c r="S1678" s="10">
        <f>AVERAGE(E1678/O1678)</f>
        <v>82.38095238095238</v>
      </c>
      <c r="T1678" t="s">
        <v>8325</v>
      </c>
      <c r="U1678" t="s">
        <v>8346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78"/>
        <v>42476.249305555553</v>
      </c>
      <c r="K1679">
        <v>1455615976</v>
      </c>
      <c r="L1679" s="14">
        <f t="shared" si="79"/>
        <v>42416.407129629632</v>
      </c>
      <c r="M1679" s="6">
        <f t="shared" si="80"/>
        <v>60</v>
      </c>
      <c r="N1679" t="b">
        <v>0</v>
      </c>
      <c r="O1679">
        <v>42</v>
      </c>
      <c r="P1679" t="b">
        <v>1</v>
      </c>
      <c r="Q1679" t="s">
        <v>8292</v>
      </c>
      <c r="R1679" s="6">
        <v>111.66666666666667</v>
      </c>
      <c r="S1679" s="10">
        <f>AVERAGE(E1679/O1679)</f>
        <v>159.52380952380952</v>
      </c>
      <c r="T1679" t="s">
        <v>8325</v>
      </c>
      <c r="U1679" t="s">
        <v>8346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78"/>
        <v>41676.854988425926</v>
      </c>
      <c r="K1680">
        <v>1390509071</v>
      </c>
      <c r="L1680" s="14">
        <f t="shared" si="79"/>
        <v>41662.854988425926</v>
      </c>
      <c r="M1680" s="6">
        <f t="shared" si="80"/>
        <v>14</v>
      </c>
      <c r="N1680" t="b">
        <v>0</v>
      </c>
      <c r="O1680">
        <v>49</v>
      </c>
      <c r="P1680" t="b">
        <v>1</v>
      </c>
      <c r="Q1680" t="s">
        <v>8292</v>
      </c>
      <c r="R1680" s="6">
        <v>118.39999999999999</v>
      </c>
      <c r="S1680" s="10">
        <f>AVERAGE(E1680/O1680)</f>
        <v>36.244897959183675</v>
      </c>
      <c r="T1680" t="s">
        <v>8325</v>
      </c>
      <c r="U1680" t="s">
        <v>8346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78"/>
        <v>40746.068807870368</v>
      </c>
      <c r="K1681">
        <v>1309311545</v>
      </c>
      <c r="L1681" s="14">
        <f t="shared" si="79"/>
        <v>40723.068807870368</v>
      </c>
      <c r="M1681" s="6">
        <f t="shared" si="80"/>
        <v>23</v>
      </c>
      <c r="N1681" t="b">
        <v>0</v>
      </c>
      <c r="O1681">
        <v>56</v>
      </c>
      <c r="P1681" t="b">
        <v>1</v>
      </c>
      <c r="Q1681" t="s">
        <v>8292</v>
      </c>
      <c r="R1681" s="6">
        <v>175</v>
      </c>
      <c r="S1681" s="10">
        <f>AVERAGE(E1681/O1681)</f>
        <v>62.5</v>
      </c>
      <c r="T1681" t="s">
        <v>8325</v>
      </c>
      <c r="U1681" t="s">
        <v>8346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78"/>
        <v>41832.757719907408</v>
      </c>
      <c r="K1682">
        <v>1402596667</v>
      </c>
      <c r="L1682" s="14">
        <f t="shared" si="79"/>
        <v>41802.757719907408</v>
      </c>
      <c r="M1682" s="6">
        <f t="shared" si="80"/>
        <v>30</v>
      </c>
      <c r="N1682" t="b">
        <v>0</v>
      </c>
      <c r="O1682">
        <v>25</v>
      </c>
      <c r="P1682" t="b">
        <v>1</v>
      </c>
      <c r="Q1682" t="s">
        <v>8292</v>
      </c>
      <c r="R1682" s="6">
        <v>117.5</v>
      </c>
      <c r="S1682" s="10">
        <f>AVERAGE(E1682/O1682)</f>
        <v>47</v>
      </c>
      <c r="T1682" t="s">
        <v>8325</v>
      </c>
      <c r="U1682" t="s">
        <v>8346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78"/>
        <v>42823.083333333328</v>
      </c>
      <c r="K1683">
        <v>1486522484</v>
      </c>
      <c r="L1683" s="14">
        <f t="shared" si="79"/>
        <v>42774.121342592596</v>
      </c>
      <c r="M1683" s="6">
        <f t="shared" si="80"/>
        <v>49</v>
      </c>
      <c r="N1683" t="b">
        <v>0</v>
      </c>
      <c r="O1683">
        <v>884</v>
      </c>
      <c r="P1683" t="b">
        <v>0</v>
      </c>
      <c r="Q1683" t="s">
        <v>8293</v>
      </c>
      <c r="R1683" s="6">
        <v>101.42212307692309</v>
      </c>
      <c r="S1683" s="10">
        <f>AVERAGE(E1683/O1683)</f>
        <v>74.575090497737563</v>
      </c>
      <c r="T1683" t="s">
        <v>8325</v>
      </c>
      <c r="U1683" t="s">
        <v>8347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78"/>
        <v>42839.171990740739</v>
      </c>
      <c r="K1684">
        <v>1486962460</v>
      </c>
      <c r="L1684" s="14">
        <f t="shared" si="79"/>
        <v>42779.21365740741</v>
      </c>
      <c r="M1684" s="6">
        <f t="shared" si="80"/>
        <v>60</v>
      </c>
      <c r="N1684" t="b">
        <v>0</v>
      </c>
      <c r="O1684">
        <v>0</v>
      </c>
      <c r="P1684" t="b">
        <v>0</v>
      </c>
      <c r="Q1684" t="s">
        <v>8293</v>
      </c>
      <c r="R1684" s="6">
        <v>0</v>
      </c>
      <c r="S1684" s="10">
        <v>0</v>
      </c>
      <c r="T1684" t="s">
        <v>8325</v>
      </c>
      <c r="U1684" t="s">
        <v>8347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78"/>
        <v>42832.781689814816</v>
      </c>
      <c r="K1685">
        <v>1489517138</v>
      </c>
      <c r="L1685" s="14">
        <f t="shared" si="79"/>
        <v>42808.781689814816</v>
      </c>
      <c r="M1685" s="6">
        <f t="shared" si="80"/>
        <v>24</v>
      </c>
      <c r="N1685" t="b">
        <v>0</v>
      </c>
      <c r="O1685">
        <v>10</v>
      </c>
      <c r="P1685" t="b">
        <v>0</v>
      </c>
      <c r="Q1685" t="s">
        <v>8293</v>
      </c>
      <c r="R1685" s="6">
        <v>21.714285714285715</v>
      </c>
      <c r="S1685" s="10">
        <f>AVERAGE(E1685/O1685)</f>
        <v>76</v>
      </c>
      <c r="T1685" t="s">
        <v>8325</v>
      </c>
      <c r="U1685" t="s">
        <v>8347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78"/>
        <v>42811.773622685185</v>
      </c>
      <c r="K1686">
        <v>1487360041</v>
      </c>
      <c r="L1686" s="14">
        <f t="shared" si="79"/>
        <v>42783.815289351856</v>
      </c>
      <c r="M1686" s="6">
        <f t="shared" si="80"/>
        <v>28</v>
      </c>
      <c r="N1686" t="b">
        <v>0</v>
      </c>
      <c r="O1686">
        <v>101</v>
      </c>
      <c r="P1686" t="b">
        <v>0</v>
      </c>
      <c r="Q1686" t="s">
        <v>8293</v>
      </c>
      <c r="R1686" s="6">
        <v>109.125</v>
      </c>
      <c r="S1686" s="10">
        <f>AVERAGE(E1686/O1686)</f>
        <v>86.43564356435644</v>
      </c>
      <c r="T1686" t="s">
        <v>8325</v>
      </c>
      <c r="U1686" t="s">
        <v>8347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78"/>
        <v>42818.208599537036</v>
      </c>
      <c r="K1687">
        <v>1487743223</v>
      </c>
      <c r="L1687" s="14">
        <f t="shared" si="79"/>
        <v>42788.2502662037</v>
      </c>
      <c r="M1687" s="6">
        <f t="shared" si="80"/>
        <v>30</v>
      </c>
      <c r="N1687" t="b">
        <v>0</v>
      </c>
      <c r="O1687">
        <v>15</v>
      </c>
      <c r="P1687" t="b">
        <v>0</v>
      </c>
      <c r="Q1687" t="s">
        <v>8293</v>
      </c>
      <c r="R1687" s="6">
        <v>102.85714285714285</v>
      </c>
      <c r="S1687" s="10">
        <f>AVERAGE(E1687/O1687)</f>
        <v>24</v>
      </c>
      <c r="T1687" t="s">
        <v>8325</v>
      </c>
      <c r="U1687" t="s">
        <v>8347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78"/>
        <v>42852.802303240736</v>
      </c>
      <c r="K1688">
        <v>1488140119</v>
      </c>
      <c r="L1688" s="14">
        <f t="shared" si="79"/>
        <v>42792.843969907408</v>
      </c>
      <c r="M1688" s="6">
        <f t="shared" si="80"/>
        <v>60</v>
      </c>
      <c r="N1688" t="b">
        <v>0</v>
      </c>
      <c r="O1688">
        <v>1</v>
      </c>
      <c r="P1688" t="b">
        <v>0</v>
      </c>
      <c r="Q1688" t="s">
        <v>8293</v>
      </c>
      <c r="R1688" s="6">
        <v>0.36</v>
      </c>
      <c r="S1688" s="10">
        <f>AVERAGE(E1688/O1688)</f>
        <v>18</v>
      </c>
      <c r="T1688" t="s">
        <v>8325</v>
      </c>
      <c r="U1688" t="s">
        <v>8347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78"/>
        <v>42835.84375</v>
      </c>
      <c r="K1689">
        <v>1488935245</v>
      </c>
      <c r="L1689" s="14">
        <f t="shared" si="79"/>
        <v>42802.046817129631</v>
      </c>
      <c r="M1689" s="6">
        <f t="shared" si="80"/>
        <v>33</v>
      </c>
      <c r="N1689" t="b">
        <v>0</v>
      </c>
      <c r="O1689">
        <v>39</v>
      </c>
      <c r="P1689" t="b">
        <v>0</v>
      </c>
      <c r="Q1689" t="s">
        <v>8293</v>
      </c>
      <c r="R1689" s="6">
        <v>31.25</v>
      </c>
      <c r="S1689" s="10">
        <f>AVERAGE(E1689/O1689)</f>
        <v>80.128205128205124</v>
      </c>
      <c r="T1689" t="s">
        <v>8325</v>
      </c>
      <c r="U1689" t="s">
        <v>8347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78"/>
        <v>42834.492986111116</v>
      </c>
      <c r="K1690">
        <v>1489150194</v>
      </c>
      <c r="L1690" s="14">
        <f t="shared" si="79"/>
        <v>42804.534652777773</v>
      </c>
      <c r="M1690" s="6">
        <f t="shared" si="80"/>
        <v>30</v>
      </c>
      <c r="N1690" t="b">
        <v>0</v>
      </c>
      <c r="O1690">
        <v>7</v>
      </c>
      <c r="P1690" t="b">
        <v>0</v>
      </c>
      <c r="Q1690" t="s">
        <v>8293</v>
      </c>
      <c r="R1690" s="6">
        <v>44.3</v>
      </c>
      <c r="S1690" s="10">
        <f>AVERAGE(E1690/O1690)</f>
        <v>253.14285714285714</v>
      </c>
      <c r="T1690" t="s">
        <v>8325</v>
      </c>
      <c r="U1690" t="s">
        <v>8347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78"/>
        <v>42810.900810185187</v>
      </c>
      <c r="K1691">
        <v>1487111830</v>
      </c>
      <c r="L1691" s="14">
        <f t="shared" si="79"/>
        <v>42780.942476851851</v>
      </c>
      <c r="M1691" s="6">
        <f t="shared" si="80"/>
        <v>30</v>
      </c>
      <c r="N1691" t="b">
        <v>0</v>
      </c>
      <c r="O1691">
        <v>14</v>
      </c>
      <c r="P1691" t="b">
        <v>0</v>
      </c>
      <c r="Q1691" t="s">
        <v>8293</v>
      </c>
      <c r="R1691" s="6">
        <v>100</v>
      </c>
      <c r="S1691" s="10">
        <f>AVERAGE(E1691/O1691)</f>
        <v>171.42857142857142</v>
      </c>
      <c r="T1691" t="s">
        <v>8325</v>
      </c>
      <c r="U1691" t="s">
        <v>8347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78"/>
        <v>42831.389374999999</v>
      </c>
      <c r="K1692">
        <v>1488882042</v>
      </c>
      <c r="L1692" s="14">
        <f t="shared" si="79"/>
        <v>42801.43104166667</v>
      </c>
      <c r="M1692" s="6">
        <f t="shared" si="80"/>
        <v>30</v>
      </c>
      <c r="N1692" t="b">
        <v>0</v>
      </c>
      <c r="O1692">
        <v>11</v>
      </c>
      <c r="P1692" t="b">
        <v>0</v>
      </c>
      <c r="Q1692" t="s">
        <v>8293</v>
      </c>
      <c r="R1692" s="6">
        <v>25.4</v>
      </c>
      <c r="S1692" s="10">
        <f>AVERAGE(E1692/O1692)</f>
        <v>57.727272727272727</v>
      </c>
      <c r="T1692" t="s">
        <v>8325</v>
      </c>
      <c r="U1692" t="s">
        <v>8347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78"/>
        <v>42828.041666666672</v>
      </c>
      <c r="K1693">
        <v>1488387008</v>
      </c>
      <c r="L1693" s="14">
        <f t="shared" si="79"/>
        <v>42795.701481481476</v>
      </c>
      <c r="M1693" s="6">
        <f t="shared" si="80"/>
        <v>33</v>
      </c>
      <c r="N1693" t="b">
        <v>0</v>
      </c>
      <c r="O1693">
        <v>38</v>
      </c>
      <c r="P1693" t="b">
        <v>0</v>
      </c>
      <c r="Q1693" t="s">
        <v>8293</v>
      </c>
      <c r="R1693" s="6">
        <v>33.473333333333329</v>
      </c>
      <c r="S1693" s="10">
        <f>AVERAGE(E1693/O1693)</f>
        <v>264.26315789473682</v>
      </c>
      <c r="T1693" t="s">
        <v>8325</v>
      </c>
      <c r="U1693" t="s">
        <v>8347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78"/>
        <v>42820.999305555553</v>
      </c>
      <c r="K1694">
        <v>1487734667</v>
      </c>
      <c r="L1694" s="14">
        <f t="shared" si="79"/>
        <v>42788.151238425926</v>
      </c>
      <c r="M1694" s="6">
        <f t="shared" si="80"/>
        <v>32</v>
      </c>
      <c r="N1694" t="b">
        <v>0</v>
      </c>
      <c r="O1694">
        <v>15</v>
      </c>
      <c r="P1694" t="b">
        <v>0</v>
      </c>
      <c r="Q1694" t="s">
        <v>8293</v>
      </c>
      <c r="R1694" s="6">
        <v>47.8</v>
      </c>
      <c r="S1694" s="10">
        <f>AVERAGE(E1694/O1694)</f>
        <v>159.33333333333334</v>
      </c>
      <c r="T1694" t="s">
        <v>8325</v>
      </c>
      <c r="U1694" t="s">
        <v>8347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78"/>
        <v>42834.833333333328</v>
      </c>
      <c r="K1695">
        <v>1489097112</v>
      </c>
      <c r="L1695" s="14">
        <f t="shared" si="79"/>
        <v>42803.920277777783</v>
      </c>
      <c r="M1695" s="6">
        <f t="shared" si="80"/>
        <v>31</v>
      </c>
      <c r="N1695" t="b">
        <v>0</v>
      </c>
      <c r="O1695">
        <v>8</v>
      </c>
      <c r="P1695" t="b">
        <v>0</v>
      </c>
      <c r="Q1695" t="s">
        <v>8293</v>
      </c>
      <c r="R1695" s="6">
        <v>9.3333333333333339</v>
      </c>
      <c r="S1695" s="10">
        <f>AVERAGE(E1695/O1695)</f>
        <v>35</v>
      </c>
      <c r="T1695" t="s">
        <v>8325</v>
      </c>
      <c r="U1695" t="s">
        <v>8347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78"/>
        <v>42821.191666666666</v>
      </c>
      <c r="K1696">
        <v>1488038674</v>
      </c>
      <c r="L1696" s="14">
        <f t="shared" si="79"/>
        <v>42791.669837962967</v>
      </c>
      <c r="M1696" s="6">
        <f t="shared" si="80"/>
        <v>30</v>
      </c>
      <c r="N1696" t="b">
        <v>0</v>
      </c>
      <c r="O1696">
        <v>1</v>
      </c>
      <c r="P1696" t="b">
        <v>0</v>
      </c>
      <c r="Q1696" t="s">
        <v>8293</v>
      </c>
      <c r="R1696" s="6">
        <v>0.05</v>
      </c>
      <c r="S1696" s="10">
        <f>AVERAGE(E1696/O1696)</f>
        <v>5</v>
      </c>
      <c r="T1696" t="s">
        <v>8325</v>
      </c>
      <c r="U1696" t="s">
        <v>8347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78"/>
        <v>42835.041666666672</v>
      </c>
      <c r="K1697">
        <v>1488847514</v>
      </c>
      <c r="L1697" s="14">
        <f t="shared" si="79"/>
        <v>42801.031412037039</v>
      </c>
      <c r="M1697" s="6">
        <f t="shared" si="80"/>
        <v>34</v>
      </c>
      <c r="N1697" t="b">
        <v>0</v>
      </c>
      <c r="O1697">
        <v>23</v>
      </c>
      <c r="P1697" t="b">
        <v>0</v>
      </c>
      <c r="Q1697" t="s">
        <v>8293</v>
      </c>
      <c r="R1697" s="6">
        <v>11.708333333333334</v>
      </c>
      <c r="S1697" s="10">
        <f>AVERAGE(E1697/O1697)</f>
        <v>61.086956521739133</v>
      </c>
      <c r="T1697" t="s">
        <v>8325</v>
      </c>
      <c r="U1697" t="s">
        <v>8347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78"/>
        <v>42826.027905092589</v>
      </c>
      <c r="K1698">
        <v>1488418811</v>
      </c>
      <c r="L1698" s="14">
        <f t="shared" si="79"/>
        <v>42796.069571759261</v>
      </c>
      <c r="M1698" s="6">
        <f t="shared" si="80"/>
        <v>30</v>
      </c>
      <c r="N1698" t="b">
        <v>0</v>
      </c>
      <c r="O1698">
        <v>0</v>
      </c>
      <c r="P1698" t="b">
        <v>0</v>
      </c>
      <c r="Q1698" t="s">
        <v>8293</v>
      </c>
      <c r="R1698" s="6">
        <v>0</v>
      </c>
      <c r="S1698" s="10">
        <v>0</v>
      </c>
      <c r="T1698" t="s">
        <v>8325</v>
      </c>
      <c r="U1698" t="s">
        <v>8347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78"/>
        <v>42834.991296296299</v>
      </c>
      <c r="K1699">
        <v>1489193248</v>
      </c>
      <c r="L1699" s="14">
        <f t="shared" si="79"/>
        <v>42805.032962962956</v>
      </c>
      <c r="M1699" s="6">
        <f t="shared" si="80"/>
        <v>29</v>
      </c>
      <c r="N1699" t="b">
        <v>0</v>
      </c>
      <c r="O1699">
        <v>22</v>
      </c>
      <c r="P1699" t="b">
        <v>0</v>
      </c>
      <c r="Q1699" t="s">
        <v>8293</v>
      </c>
      <c r="R1699" s="6">
        <v>20.208000000000002</v>
      </c>
      <c r="S1699" s="10">
        <f>AVERAGE(E1699/O1699)</f>
        <v>114.81818181818181</v>
      </c>
      <c r="T1699" t="s">
        <v>8325</v>
      </c>
      <c r="U1699" t="s">
        <v>8347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78"/>
        <v>42820.147916666669</v>
      </c>
      <c r="K1700">
        <v>1488430760</v>
      </c>
      <c r="L1700" s="14">
        <f t="shared" si="79"/>
        <v>42796.207870370374</v>
      </c>
      <c r="M1700" s="6">
        <f t="shared" si="80"/>
        <v>24</v>
      </c>
      <c r="N1700" t="b">
        <v>0</v>
      </c>
      <c r="O1700">
        <v>0</v>
      </c>
      <c r="P1700" t="b">
        <v>0</v>
      </c>
      <c r="Q1700" t="s">
        <v>8293</v>
      </c>
      <c r="R1700" s="6">
        <v>0</v>
      </c>
      <c r="S1700" s="10">
        <v>0</v>
      </c>
      <c r="T1700" t="s">
        <v>8325</v>
      </c>
      <c r="U1700" t="s">
        <v>8347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78"/>
        <v>42836.863946759258</v>
      </c>
      <c r="K1701">
        <v>1489351445</v>
      </c>
      <c r="L1701" s="14">
        <f t="shared" si="79"/>
        <v>42806.863946759258</v>
      </c>
      <c r="M1701" s="6">
        <f t="shared" si="80"/>
        <v>30</v>
      </c>
      <c r="N1701" t="b">
        <v>0</v>
      </c>
      <c r="O1701">
        <v>4</v>
      </c>
      <c r="P1701" t="b">
        <v>0</v>
      </c>
      <c r="Q1701" t="s">
        <v>8293</v>
      </c>
      <c r="R1701" s="6">
        <v>4.2311459353574925</v>
      </c>
      <c r="S1701" s="10">
        <f>AVERAGE(E1701/O1701)</f>
        <v>54</v>
      </c>
      <c r="T1701" t="s">
        <v>8325</v>
      </c>
      <c r="U1701" t="s">
        <v>8347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78"/>
        <v>42826.166666666672</v>
      </c>
      <c r="K1702">
        <v>1488418990</v>
      </c>
      <c r="L1702" s="14">
        <f t="shared" si="79"/>
        <v>42796.071643518517</v>
      </c>
      <c r="M1702" s="6">
        <f t="shared" si="80"/>
        <v>30</v>
      </c>
      <c r="N1702" t="b">
        <v>0</v>
      </c>
      <c r="O1702">
        <v>79</v>
      </c>
      <c r="P1702" t="b">
        <v>0</v>
      </c>
      <c r="Q1702" t="s">
        <v>8293</v>
      </c>
      <c r="R1702" s="6">
        <v>26.06</v>
      </c>
      <c r="S1702" s="10">
        <f>AVERAGE(E1702/O1702)</f>
        <v>65.974683544303801</v>
      </c>
      <c r="T1702" t="s">
        <v>8325</v>
      </c>
      <c r="U1702" t="s">
        <v>8347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78"/>
        <v>42019.664409722223</v>
      </c>
      <c r="K1703">
        <v>1418745405</v>
      </c>
      <c r="L1703" s="14">
        <f t="shared" si="79"/>
        <v>41989.664409722223</v>
      </c>
      <c r="M1703" s="6">
        <f t="shared" si="80"/>
        <v>30</v>
      </c>
      <c r="N1703" t="b">
        <v>0</v>
      </c>
      <c r="O1703">
        <v>2</v>
      </c>
      <c r="P1703" t="b">
        <v>0</v>
      </c>
      <c r="Q1703" t="s">
        <v>8293</v>
      </c>
      <c r="R1703" s="6">
        <v>0.19801980198019803</v>
      </c>
      <c r="S1703" s="10">
        <f>AVERAGE(E1703/O1703)</f>
        <v>5</v>
      </c>
      <c r="T1703" t="s">
        <v>8325</v>
      </c>
      <c r="U1703" t="s">
        <v>8347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78"/>
        <v>42093.828125</v>
      </c>
      <c r="K1704">
        <v>1425156750</v>
      </c>
      <c r="L1704" s="14">
        <f t="shared" si="79"/>
        <v>42063.869791666672</v>
      </c>
      <c r="M1704" s="6">
        <f t="shared" si="80"/>
        <v>30</v>
      </c>
      <c r="N1704" t="b">
        <v>0</v>
      </c>
      <c r="O1704">
        <v>1</v>
      </c>
      <c r="P1704" t="b">
        <v>0</v>
      </c>
      <c r="Q1704" t="s">
        <v>8293</v>
      </c>
      <c r="R1704" s="6">
        <v>6.0606060606060606E-3</v>
      </c>
      <c r="S1704" s="10">
        <f>AVERAGE(E1704/O1704)</f>
        <v>1</v>
      </c>
      <c r="T1704" t="s">
        <v>8325</v>
      </c>
      <c r="U1704" t="s">
        <v>8347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78"/>
        <v>42247.281678240746</v>
      </c>
      <c r="K1705">
        <v>1435819537</v>
      </c>
      <c r="L1705" s="14">
        <f t="shared" si="79"/>
        <v>42187.281678240746</v>
      </c>
      <c r="M1705" s="6">
        <f t="shared" si="80"/>
        <v>60</v>
      </c>
      <c r="N1705" t="b">
        <v>0</v>
      </c>
      <c r="O1705">
        <v>2</v>
      </c>
      <c r="P1705" t="b">
        <v>0</v>
      </c>
      <c r="Q1705" t="s">
        <v>8293</v>
      </c>
      <c r="R1705" s="6">
        <v>1.02</v>
      </c>
      <c r="S1705" s="10">
        <f>AVERAGE(E1705/O1705)</f>
        <v>25.5</v>
      </c>
      <c r="T1705" t="s">
        <v>8325</v>
      </c>
      <c r="U1705" t="s">
        <v>8347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78"/>
        <v>42051.139733796299</v>
      </c>
      <c r="K1706">
        <v>1421464873</v>
      </c>
      <c r="L1706" s="14">
        <f t="shared" si="79"/>
        <v>42021.139733796299</v>
      </c>
      <c r="M1706" s="6">
        <f t="shared" si="80"/>
        <v>30</v>
      </c>
      <c r="N1706" t="b">
        <v>0</v>
      </c>
      <c r="O1706">
        <v>11</v>
      </c>
      <c r="P1706" t="b">
        <v>0</v>
      </c>
      <c r="Q1706" t="s">
        <v>8293</v>
      </c>
      <c r="R1706" s="6">
        <v>65.100000000000009</v>
      </c>
      <c r="S1706" s="10">
        <f>AVERAGE(E1706/O1706)</f>
        <v>118.36363636363636</v>
      </c>
      <c r="T1706" t="s">
        <v>8325</v>
      </c>
      <c r="U1706" t="s">
        <v>8347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78"/>
        <v>42256.666666666672</v>
      </c>
      <c r="K1707">
        <v>1440807846</v>
      </c>
      <c r="L1707" s="14">
        <f t="shared" si="79"/>
        <v>42245.016736111109</v>
      </c>
      <c r="M1707" s="6">
        <f t="shared" si="80"/>
        <v>11</v>
      </c>
      <c r="N1707" t="b">
        <v>0</v>
      </c>
      <c r="O1707">
        <v>0</v>
      </c>
      <c r="P1707" t="b">
        <v>0</v>
      </c>
      <c r="Q1707" t="s">
        <v>8293</v>
      </c>
      <c r="R1707" s="6">
        <v>0</v>
      </c>
      <c r="S1707" s="10">
        <v>0</v>
      </c>
      <c r="T1707" t="s">
        <v>8325</v>
      </c>
      <c r="U1707" t="s">
        <v>8347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78"/>
        <v>42239.306388888886</v>
      </c>
      <c r="K1708">
        <v>1435130472</v>
      </c>
      <c r="L1708" s="14">
        <f t="shared" si="79"/>
        <v>42179.306388888886</v>
      </c>
      <c r="M1708" s="6">
        <f t="shared" si="80"/>
        <v>60</v>
      </c>
      <c r="N1708" t="b">
        <v>0</v>
      </c>
      <c r="O1708">
        <v>0</v>
      </c>
      <c r="P1708" t="b">
        <v>0</v>
      </c>
      <c r="Q1708" t="s">
        <v>8293</v>
      </c>
      <c r="R1708" s="6">
        <v>0</v>
      </c>
      <c r="S1708" s="10">
        <v>0</v>
      </c>
      <c r="T1708" t="s">
        <v>8325</v>
      </c>
      <c r="U1708" t="s">
        <v>8347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78"/>
        <v>42457.679340277777</v>
      </c>
      <c r="K1709">
        <v>1456593495</v>
      </c>
      <c r="L1709" s="14">
        <f t="shared" si="79"/>
        <v>42427.721006944441</v>
      </c>
      <c r="M1709" s="6">
        <f t="shared" si="80"/>
        <v>30</v>
      </c>
      <c r="N1709" t="b">
        <v>0</v>
      </c>
      <c r="O1709">
        <v>9</v>
      </c>
      <c r="P1709" t="b">
        <v>0</v>
      </c>
      <c r="Q1709" t="s">
        <v>8293</v>
      </c>
      <c r="R1709" s="6">
        <v>9.74</v>
      </c>
      <c r="S1709" s="10">
        <f>AVERAGE(E1709/O1709)</f>
        <v>54.111111111111114</v>
      </c>
      <c r="T1709" t="s">
        <v>8325</v>
      </c>
      <c r="U1709" t="s">
        <v>8347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78"/>
        <v>42491.866967592592</v>
      </c>
      <c r="K1710">
        <v>1458679706</v>
      </c>
      <c r="L1710" s="14">
        <f t="shared" si="79"/>
        <v>42451.866967592592</v>
      </c>
      <c r="M1710" s="6">
        <f t="shared" si="80"/>
        <v>40</v>
      </c>
      <c r="N1710" t="b">
        <v>0</v>
      </c>
      <c r="O1710">
        <v>0</v>
      </c>
      <c r="P1710" t="b">
        <v>0</v>
      </c>
      <c r="Q1710" t="s">
        <v>8293</v>
      </c>
      <c r="R1710" s="6">
        <v>0</v>
      </c>
      <c r="S1710" s="10">
        <v>0</v>
      </c>
      <c r="T1710" t="s">
        <v>8325</v>
      </c>
      <c r="U1710" t="s">
        <v>8347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78"/>
        <v>41882.818749999999</v>
      </c>
      <c r="K1711">
        <v>1405949514</v>
      </c>
      <c r="L1711" s="14">
        <f t="shared" si="79"/>
        <v>41841.56381944444</v>
      </c>
      <c r="M1711" s="6">
        <f t="shared" si="80"/>
        <v>41</v>
      </c>
      <c r="N1711" t="b">
        <v>0</v>
      </c>
      <c r="O1711">
        <v>4</v>
      </c>
      <c r="P1711" t="b">
        <v>0</v>
      </c>
      <c r="Q1711" t="s">
        <v>8293</v>
      </c>
      <c r="R1711" s="6">
        <v>4.8571428571428568</v>
      </c>
      <c r="S1711" s="10">
        <f>AVERAGE(E1711/O1711)</f>
        <v>21.25</v>
      </c>
      <c r="T1711" t="s">
        <v>8325</v>
      </c>
      <c r="U1711" t="s">
        <v>8347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78"/>
        <v>42387.541666666672</v>
      </c>
      <c r="K1712">
        <v>1449151888</v>
      </c>
      <c r="L1712" s="14">
        <f t="shared" si="79"/>
        <v>42341.59129629629</v>
      </c>
      <c r="M1712" s="6">
        <f t="shared" si="80"/>
        <v>46</v>
      </c>
      <c r="N1712" t="b">
        <v>0</v>
      </c>
      <c r="O1712">
        <v>1</v>
      </c>
      <c r="P1712" t="b">
        <v>0</v>
      </c>
      <c r="Q1712" t="s">
        <v>8293</v>
      </c>
      <c r="R1712" s="6">
        <v>0.67999999999999994</v>
      </c>
      <c r="S1712" s="10">
        <f>AVERAGE(E1712/O1712)</f>
        <v>34</v>
      </c>
      <c r="T1712" t="s">
        <v>8325</v>
      </c>
      <c r="U1712" t="s">
        <v>8347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78"/>
        <v>41883.646226851852</v>
      </c>
      <c r="K1713">
        <v>1406907034</v>
      </c>
      <c r="L1713" s="14">
        <f t="shared" si="79"/>
        <v>41852.646226851852</v>
      </c>
      <c r="M1713" s="6">
        <f t="shared" si="80"/>
        <v>31</v>
      </c>
      <c r="N1713" t="b">
        <v>0</v>
      </c>
      <c r="O1713">
        <v>2</v>
      </c>
      <c r="P1713" t="b">
        <v>0</v>
      </c>
      <c r="Q1713" t="s">
        <v>8293</v>
      </c>
      <c r="R1713" s="6">
        <v>10.5</v>
      </c>
      <c r="S1713" s="10">
        <f>AVERAGE(E1713/O1713)</f>
        <v>525</v>
      </c>
      <c r="T1713" t="s">
        <v>8325</v>
      </c>
      <c r="U1713" t="s">
        <v>8347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78"/>
        <v>42185.913807870369</v>
      </c>
      <c r="K1714">
        <v>1430517353</v>
      </c>
      <c r="L1714" s="14">
        <f t="shared" si="79"/>
        <v>42125.913807870369</v>
      </c>
      <c r="M1714" s="6">
        <f t="shared" si="80"/>
        <v>60</v>
      </c>
      <c r="N1714" t="b">
        <v>0</v>
      </c>
      <c r="O1714">
        <v>0</v>
      </c>
      <c r="P1714" t="b">
        <v>0</v>
      </c>
      <c r="Q1714" t="s">
        <v>8293</v>
      </c>
      <c r="R1714" s="6">
        <v>0</v>
      </c>
      <c r="S1714" s="10">
        <v>0</v>
      </c>
      <c r="T1714" t="s">
        <v>8325</v>
      </c>
      <c r="U1714" t="s">
        <v>8347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78"/>
        <v>41917.801064814819</v>
      </c>
      <c r="K1715">
        <v>1409944412</v>
      </c>
      <c r="L1715" s="14">
        <f t="shared" si="79"/>
        <v>41887.801064814819</v>
      </c>
      <c r="M1715" s="6">
        <f t="shared" si="80"/>
        <v>30</v>
      </c>
      <c r="N1715" t="b">
        <v>0</v>
      </c>
      <c r="O1715">
        <v>1</v>
      </c>
      <c r="P1715" t="b">
        <v>0</v>
      </c>
      <c r="Q1715" t="s">
        <v>8293</v>
      </c>
      <c r="R1715" s="6">
        <v>1.6666666666666667</v>
      </c>
      <c r="S1715" s="10">
        <f>AVERAGE(E1715/O1715)</f>
        <v>50</v>
      </c>
      <c r="T1715" t="s">
        <v>8325</v>
      </c>
      <c r="U1715" t="s">
        <v>8347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78"/>
        <v>42125.918530092589</v>
      </c>
      <c r="K1716">
        <v>1427925761</v>
      </c>
      <c r="L1716" s="14">
        <f t="shared" si="79"/>
        <v>42095.918530092589</v>
      </c>
      <c r="M1716" s="6">
        <f t="shared" si="80"/>
        <v>30</v>
      </c>
      <c r="N1716" t="b">
        <v>0</v>
      </c>
      <c r="O1716">
        <v>17</v>
      </c>
      <c r="P1716" t="b">
        <v>0</v>
      </c>
      <c r="Q1716" t="s">
        <v>8293</v>
      </c>
      <c r="R1716" s="6">
        <v>7.8680000000000003</v>
      </c>
      <c r="S1716" s="10">
        <f>AVERAGE(E1716/O1716)</f>
        <v>115.70588235294117</v>
      </c>
      <c r="T1716" t="s">
        <v>8325</v>
      </c>
      <c r="U1716" t="s">
        <v>8347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78"/>
        <v>42094.140277777777</v>
      </c>
      <c r="K1717">
        <v>1425186785</v>
      </c>
      <c r="L1717" s="14">
        <f t="shared" si="79"/>
        <v>42064.217418981483</v>
      </c>
      <c r="M1717" s="6">
        <f t="shared" si="80"/>
        <v>30</v>
      </c>
      <c r="N1717" t="b">
        <v>0</v>
      </c>
      <c r="O1717">
        <v>2</v>
      </c>
      <c r="P1717" t="b">
        <v>0</v>
      </c>
      <c r="Q1717" t="s">
        <v>8293</v>
      </c>
      <c r="R1717" s="6">
        <v>0.22</v>
      </c>
      <c r="S1717" s="10">
        <f>AVERAGE(E1717/O1717)</f>
        <v>5.5</v>
      </c>
      <c r="T1717" t="s">
        <v>8325</v>
      </c>
      <c r="U1717" t="s">
        <v>8347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78"/>
        <v>42713.619201388887</v>
      </c>
      <c r="K1718">
        <v>1477835499</v>
      </c>
      <c r="L1718" s="14">
        <f t="shared" si="79"/>
        <v>42673.577534722222</v>
      </c>
      <c r="M1718" s="6">
        <f t="shared" si="80"/>
        <v>40</v>
      </c>
      <c r="N1718" t="b">
        <v>0</v>
      </c>
      <c r="O1718">
        <v>3</v>
      </c>
      <c r="P1718" t="b">
        <v>0</v>
      </c>
      <c r="Q1718" t="s">
        <v>8293</v>
      </c>
      <c r="R1718" s="6">
        <v>7.5</v>
      </c>
      <c r="S1718" s="10">
        <f>AVERAGE(E1718/O1718)</f>
        <v>50</v>
      </c>
      <c r="T1718" t="s">
        <v>8325</v>
      </c>
      <c r="U1718" t="s">
        <v>8347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78"/>
        <v>42481.166666666672</v>
      </c>
      <c r="K1719">
        <v>1459467238</v>
      </c>
      <c r="L1719" s="14">
        <f t="shared" si="79"/>
        <v>42460.98192129629</v>
      </c>
      <c r="M1719" s="6">
        <f t="shared" si="80"/>
        <v>21</v>
      </c>
      <c r="N1719" t="b">
        <v>0</v>
      </c>
      <c r="O1719">
        <v>41</v>
      </c>
      <c r="P1719" t="b">
        <v>0</v>
      </c>
      <c r="Q1719" t="s">
        <v>8293</v>
      </c>
      <c r="R1719" s="6">
        <v>42.725880551301685</v>
      </c>
      <c r="S1719" s="10">
        <f>AVERAGE(E1719/O1719)</f>
        <v>34.024390243902438</v>
      </c>
      <c r="T1719" t="s">
        <v>8325</v>
      </c>
      <c r="U1719" t="s">
        <v>8347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78"/>
        <v>42504.207638888889</v>
      </c>
      <c r="K1720">
        <v>1459435149</v>
      </c>
      <c r="L1720" s="14">
        <f t="shared" si="79"/>
        <v>42460.610520833332</v>
      </c>
      <c r="M1720" s="6">
        <f t="shared" si="80"/>
        <v>44</v>
      </c>
      <c r="N1720" t="b">
        <v>0</v>
      </c>
      <c r="O1720">
        <v>2</v>
      </c>
      <c r="P1720" t="b">
        <v>0</v>
      </c>
      <c r="Q1720" t="s">
        <v>8293</v>
      </c>
      <c r="R1720" s="6">
        <v>0.2142857142857143</v>
      </c>
      <c r="S1720" s="10">
        <f>AVERAGE(E1720/O1720)</f>
        <v>37.5</v>
      </c>
      <c r="T1720" t="s">
        <v>8325</v>
      </c>
      <c r="U1720" t="s">
        <v>8347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78"/>
        <v>41899.534618055557</v>
      </c>
      <c r="K1721">
        <v>1408366191</v>
      </c>
      <c r="L1721" s="14">
        <f t="shared" si="79"/>
        <v>41869.534618055557</v>
      </c>
      <c r="M1721" s="6">
        <f t="shared" si="80"/>
        <v>30</v>
      </c>
      <c r="N1721" t="b">
        <v>0</v>
      </c>
      <c r="O1721">
        <v>3</v>
      </c>
      <c r="P1721" t="b">
        <v>0</v>
      </c>
      <c r="Q1721" t="s">
        <v>8293</v>
      </c>
      <c r="R1721" s="6">
        <v>0.87500000000000011</v>
      </c>
      <c r="S1721" s="10">
        <f>AVERAGE(E1721/O1721)</f>
        <v>11.666666666666666</v>
      </c>
      <c r="T1721" t="s">
        <v>8325</v>
      </c>
      <c r="U1721" t="s">
        <v>8347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78"/>
        <v>41952.824895833335</v>
      </c>
      <c r="K1722">
        <v>1412966871</v>
      </c>
      <c r="L1722" s="14">
        <f t="shared" si="79"/>
        <v>41922.783229166671</v>
      </c>
      <c r="M1722" s="6">
        <f t="shared" si="80"/>
        <v>30</v>
      </c>
      <c r="N1722" t="b">
        <v>0</v>
      </c>
      <c r="O1722">
        <v>8</v>
      </c>
      <c r="P1722" t="b">
        <v>0</v>
      </c>
      <c r="Q1722" t="s">
        <v>8293</v>
      </c>
      <c r="R1722" s="6">
        <v>5.625</v>
      </c>
      <c r="S1722" s="10">
        <f>AVERAGE(E1722/O1722)</f>
        <v>28.125</v>
      </c>
      <c r="T1722" t="s">
        <v>8325</v>
      </c>
      <c r="U1722" t="s">
        <v>8347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78"/>
        <v>42349.461377314816</v>
      </c>
      <c r="K1723">
        <v>1447239863</v>
      </c>
      <c r="L1723" s="14">
        <f t="shared" si="79"/>
        <v>42319.461377314816</v>
      </c>
      <c r="M1723" s="6">
        <f t="shared" si="80"/>
        <v>30</v>
      </c>
      <c r="N1723" t="b">
        <v>0</v>
      </c>
      <c r="O1723">
        <v>0</v>
      </c>
      <c r="P1723" t="b">
        <v>0</v>
      </c>
      <c r="Q1723" t="s">
        <v>8293</v>
      </c>
      <c r="R1723" s="6">
        <v>0</v>
      </c>
      <c r="S1723" s="10">
        <v>0</v>
      </c>
      <c r="T1723" t="s">
        <v>8325</v>
      </c>
      <c r="U1723" t="s">
        <v>8347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78"/>
        <v>42463.006944444445</v>
      </c>
      <c r="K1724">
        <v>1456441429</v>
      </c>
      <c r="L1724" s="14">
        <f t="shared" si="79"/>
        <v>42425.960983796293</v>
      </c>
      <c r="M1724" s="6">
        <f t="shared" si="80"/>
        <v>38</v>
      </c>
      <c r="N1724" t="b">
        <v>0</v>
      </c>
      <c r="O1724">
        <v>1</v>
      </c>
      <c r="P1724" t="b">
        <v>0</v>
      </c>
      <c r="Q1724" t="s">
        <v>8293</v>
      </c>
      <c r="R1724" s="6">
        <v>3.4722222222222224E-2</v>
      </c>
      <c r="S1724" s="10">
        <f>AVERAGE(E1724/O1724)</f>
        <v>1</v>
      </c>
      <c r="T1724" t="s">
        <v>8325</v>
      </c>
      <c r="U1724" t="s">
        <v>8347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78"/>
        <v>42186.25</v>
      </c>
      <c r="K1725">
        <v>1430855315</v>
      </c>
      <c r="L1725" s="14">
        <f t="shared" si="79"/>
        <v>42129.82540509259</v>
      </c>
      <c r="M1725" s="6">
        <f t="shared" si="80"/>
        <v>57</v>
      </c>
      <c r="N1725" t="b">
        <v>0</v>
      </c>
      <c r="O1725">
        <v>3</v>
      </c>
      <c r="P1725" t="b">
        <v>0</v>
      </c>
      <c r="Q1725" t="s">
        <v>8293</v>
      </c>
      <c r="R1725" s="6">
        <v>6.5</v>
      </c>
      <c r="S1725" s="10">
        <f>AVERAGE(E1725/O1725)</f>
        <v>216.66666666666666</v>
      </c>
      <c r="T1725" t="s">
        <v>8325</v>
      </c>
      <c r="U1725" t="s">
        <v>8347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78"/>
        <v>41942.932430555556</v>
      </c>
      <c r="K1726">
        <v>1412115762</v>
      </c>
      <c r="L1726" s="14">
        <f t="shared" si="79"/>
        <v>41912.932430555556</v>
      </c>
      <c r="M1726" s="6">
        <f t="shared" si="80"/>
        <v>30</v>
      </c>
      <c r="N1726" t="b">
        <v>0</v>
      </c>
      <c r="O1726">
        <v>4</v>
      </c>
      <c r="P1726" t="b">
        <v>0</v>
      </c>
      <c r="Q1726" t="s">
        <v>8293</v>
      </c>
      <c r="R1726" s="6">
        <v>0.58333333333333337</v>
      </c>
      <c r="S1726" s="10">
        <f>AVERAGE(E1726/O1726)</f>
        <v>8.75</v>
      </c>
      <c r="T1726" t="s">
        <v>8325</v>
      </c>
      <c r="U1726" t="s">
        <v>8347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78"/>
        <v>41875.968159722222</v>
      </c>
      <c r="K1727">
        <v>1406330049</v>
      </c>
      <c r="L1727" s="14">
        <f t="shared" si="79"/>
        <v>41845.968159722222</v>
      </c>
      <c r="M1727" s="6">
        <f t="shared" si="80"/>
        <v>30</v>
      </c>
      <c r="N1727" t="b">
        <v>0</v>
      </c>
      <c r="O1727">
        <v>9</v>
      </c>
      <c r="P1727" t="b">
        <v>0</v>
      </c>
      <c r="Q1727" t="s">
        <v>8293</v>
      </c>
      <c r="R1727" s="6">
        <v>10.181818181818182</v>
      </c>
      <c r="S1727" s="10">
        <f>AVERAGE(E1727/O1727)</f>
        <v>62.222222222222221</v>
      </c>
      <c r="T1727" t="s">
        <v>8325</v>
      </c>
      <c r="U1727" t="s">
        <v>8347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78"/>
        <v>41817.919722222221</v>
      </c>
      <c r="K1728">
        <v>1401401064</v>
      </c>
      <c r="L1728" s="14">
        <f t="shared" si="79"/>
        <v>41788.919722222221</v>
      </c>
      <c r="M1728" s="6">
        <f t="shared" si="80"/>
        <v>29</v>
      </c>
      <c r="N1728" t="b">
        <v>0</v>
      </c>
      <c r="O1728">
        <v>16</v>
      </c>
      <c r="P1728" t="b">
        <v>0</v>
      </c>
      <c r="Q1728" t="s">
        <v>8293</v>
      </c>
      <c r="R1728" s="6">
        <v>33.784615384615385</v>
      </c>
      <c r="S1728" s="10">
        <f>AVERAGE(E1728/O1728)</f>
        <v>137.25</v>
      </c>
      <c r="T1728" t="s">
        <v>8325</v>
      </c>
      <c r="U1728" t="s">
        <v>8347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78"/>
        <v>42099.458333333328</v>
      </c>
      <c r="K1729">
        <v>1423520177</v>
      </c>
      <c r="L1729" s="14">
        <f t="shared" si="79"/>
        <v>42044.927974537044</v>
      </c>
      <c r="M1729" s="6">
        <f t="shared" si="80"/>
        <v>55</v>
      </c>
      <c r="N1729" t="b">
        <v>0</v>
      </c>
      <c r="O1729">
        <v>1</v>
      </c>
      <c r="P1729" t="b">
        <v>0</v>
      </c>
      <c r="Q1729" t="s">
        <v>8293</v>
      </c>
      <c r="R1729" s="6">
        <v>3.3333333333333333E-2</v>
      </c>
      <c r="S1729" s="10">
        <f>AVERAGE(E1729/O1729)</f>
        <v>1</v>
      </c>
      <c r="T1729" t="s">
        <v>8325</v>
      </c>
      <c r="U1729" t="s">
        <v>8347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78"/>
        <v>42298.625856481478</v>
      </c>
      <c r="K1730">
        <v>1442847674</v>
      </c>
      <c r="L1730" s="14">
        <f t="shared" si="79"/>
        <v>42268.625856481478</v>
      </c>
      <c r="M1730" s="6">
        <f t="shared" si="80"/>
        <v>30</v>
      </c>
      <c r="N1730" t="b">
        <v>0</v>
      </c>
      <c r="O1730">
        <v>7</v>
      </c>
      <c r="P1730" t="b">
        <v>0</v>
      </c>
      <c r="Q1730" t="s">
        <v>8293</v>
      </c>
      <c r="R1730" s="6">
        <v>68.400000000000006</v>
      </c>
      <c r="S1730" s="10">
        <f>AVERAGE(E1730/O1730)</f>
        <v>122.14285714285714</v>
      </c>
      <c r="T1730" t="s">
        <v>8325</v>
      </c>
      <c r="U1730" t="s">
        <v>8347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81">(((I1731/60)/60)/24)+DATE(1970,1,1)</f>
        <v>42531.052152777775</v>
      </c>
      <c r="K1731">
        <v>1460337306</v>
      </c>
      <c r="L1731" s="14">
        <f t="shared" ref="L1731:L1794" si="82">(((K1731/60)/60)/24)+DATE(1970,1,1)</f>
        <v>42471.052152777775</v>
      </c>
      <c r="M1731" s="6">
        <f t="shared" ref="M1731:M1794" si="83">_xlfn.DAYS(J:J,L:L)</f>
        <v>60</v>
      </c>
      <c r="N1731" t="b">
        <v>0</v>
      </c>
      <c r="O1731">
        <v>0</v>
      </c>
      <c r="P1731" t="b">
        <v>0</v>
      </c>
      <c r="Q1731" t="s">
        <v>8293</v>
      </c>
      <c r="R1731" s="6">
        <v>0</v>
      </c>
      <c r="S1731" s="10">
        <v>0</v>
      </c>
      <c r="T1731" t="s">
        <v>8325</v>
      </c>
      <c r="U1731" t="s">
        <v>8347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81"/>
        <v>42302.087766203709</v>
      </c>
      <c r="K1732">
        <v>1443146783</v>
      </c>
      <c r="L1732" s="14">
        <f t="shared" si="82"/>
        <v>42272.087766203709</v>
      </c>
      <c r="M1732" s="6">
        <f t="shared" si="83"/>
        <v>30</v>
      </c>
      <c r="N1732" t="b">
        <v>0</v>
      </c>
      <c r="O1732">
        <v>0</v>
      </c>
      <c r="P1732" t="b">
        <v>0</v>
      </c>
      <c r="Q1732" t="s">
        <v>8293</v>
      </c>
      <c r="R1732" s="6">
        <v>0</v>
      </c>
      <c r="S1732" s="10">
        <v>0</v>
      </c>
      <c r="T1732" t="s">
        <v>8325</v>
      </c>
      <c r="U1732" t="s">
        <v>8347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81"/>
        <v>42166.625</v>
      </c>
      <c r="K1733">
        <v>1432849552</v>
      </c>
      <c r="L1733" s="14">
        <f t="shared" si="82"/>
        <v>42152.906851851847</v>
      </c>
      <c r="M1733" s="6">
        <f t="shared" si="83"/>
        <v>14</v>
      </c>
      <c r="N1733" t="b">
        <v>0</v>
      </c>
      <c r="O1733">
        <v>0</v>
      </c>
      <c r="P1733" t="b">
        <v>0</v>
      </c>
      <c r="Q1733" t="s">
        <v>8293</v>
      </c>
      <c r="R1733" s="6">
        <v>0</v>
      </c>
      <c r="S1733" s="10">
        <v>0</v>
      </c>
      <c r="T1733" t="s">
        <v>8325</v>
      </c>
      <c r="U1733" t="s">
        <v>8347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81"/>
        <v>42385.208333333328</v>
      </c>
      <c r="K1734">
        <v>1447777481</v>
      </c>
      <c r="L1734" s="14">
        <f t="shared" si="82"/>
        <v>42325.683807870373</v>
      </c>
      <c r="M1734" s="6">
        <f t="shared" si="83"/>
        <v>60</v>
      </c>
      <c r="N1734" t="b">
        <v>0</v>
      </c>
      <c r="O1734">
        <v>0</v>
      </c>
      <c r="P1734" t="b">
        <v>0</v>
      </c>
      <c r="Q1734" t="s">
        <v>8293</v>
      </c>
      <c r="R1734" s="6">
        <v>0</v>
      </c>
      <c r="S1734" s="10">
        <v>0</v>
      </c>
      <c r="T1734" t="s">
        <v>8325</v>
      </c>
      <c r="U1734" t="s">
        <v>8347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81"/>
        <v>42626.895833333328</v>
      </c>
      <c r="K1735">
        <v>1472746374</v>
      </c>
      <c r="L1735" s="14">
        <f t="shared" si="82"/>
        <v>42614.675625000003</v>
      </c>
      <c r="M1735" s="6">
        <f t="shared" si="83"/>
        <v>12</v>
      </c>
      <c r="N1735" t="b">
        <v>0</v>
      </c>
      <c r="O1735">
        <v>0</v>
      </c>
      <c r="P1735" t="b">
        <v>0</v>
      </c>
      <c r="Q1735" t="s">
        <v>8293</v>
      </c>
      <c r="R1735" s="6">
        <v>0</v>
      </c>
      <c r="S1735" s="10">
        <v>0</v>
      </c>
      <c r="T1735" t="s">
        <v>8325</v>
      </c>
      <c r="U1735" t="s">
        <v>8347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81"/>
        <v>42132.036527777775</v>
      </c>
      <c r="K1736">
        <v>1428454356</v>
      </c>
      <c r="L1736" s="14">
        <f t="shared" si="82"/>
        <v>42102.036527777775</v>
      </c>
      <c r="M1736" s="6">
        <f t="shared" si="83"/>
        <v>30</v>
      </c>
      <c r="N1736" t="b">
        <v>0</v>
      </c>
      <c r="O1736">
        <v>1</v>
      </c>
      <c r="P1736" t="b">
        <v>0</v>
      </c>
      <c r="Q1736" t="s">
        <v>8293</v>
      </c>
      <c r="R1736" s="6">
        <v>2.2222222222222223E-2</v>
      </c>
      <c r="S1736" s="10">
        <f>AVERAGE(E1736/O1736)</f>
        <v>1</v>
      </c>
      <c r="T1736" t="s">
        <v>8325</v>
      </c>
      <c r="U1736" t="s">
        <v>8347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81"/>
        <v>42589.814178240747</v>
      </c>
      <c r="K1737">
        <v>1468006345</v>
      </c>
      <c r="L1737" s="14">
        <f t="shared" si="82"/>
        <v>42559.814178240747</v>
      </c>
      <c r="M1737" s="6">
        <f t="shared" si="83"/>
        <v>30</v>
      </c>
      <c r="N1737" t="b">
        <v>0</v>
      </c>
      <c r="O1737">
        <v>2</v>
      </c>
      <c r="P1737" t="b">
        <v>0</v>
      </c>
      <c r="Q1737" t="s">
        <v>8293</v>
      </c>
      <c r="R1737" s="6">
        <v>11</v>
      </c>
      <c r="S1737" s="10">
        <f>AVERAGE(E1737/O1737)</f>
        <v>55</v>
      </c>
      <c r="T1737" t="s">
        <v>8325</v>
      </c>
      <c r="U1737" t="s">
        <v>8347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81"/>
        <v>42316.90315972222</v>
      </c>
      <c r="K1738">
        <v>1444423233</v>
      </c>
      <c r="L1738" s="14">
        <f t="shared" si="82"/>
        <v>42286.861493055556</v>
      </c>
      <c r="M1738" s="6">
        <f t="shared" si="83"/>
        <v>30</v>
      </c>
      <c r="N1738" t="b">
        <v>0</v>
      </c>
      <c r="O1738">
        <v>1</v>
      </c>
      <c r="P1738" t="b">
        <v>0</v>
      </c>
      <c r="Q1738" t="s">
        <v>8293</v>
      </c>
      <c r="R1738" s="6">
        <v>0.73333333333333328</v>
      </c>
      <c r="S1738" s="10">
        <f>AVERAGE(E1738/O1738)</f>
        <v>22</v>
      </c>
      <c r="T1738" t="s">
        <v>8325</v>
      </c>
      <c r="U1738" t="s">
        <v>8347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81"/>
        <v>42205.948981481488</v>
      </c>
      <c r="K1739">
        <v>1434840392</v>
      </c>
      <c r="L1739" s="14">
        <f t="shared" si="82"/>
        <v>42175.948981481488</v>
      </c>
      <c r="M1739" s="6">
        <f t="shared" si="83"/>
        <v>30</v>
      </c>
      <c r="N1739" t="b">
        <v>0</v>
      </c>
      <c r="O1739">
        <v>15</v>
      </c>
      <c r="P1739" t="b">
        <v>0</v>
      </c>
      <c r="Q1739" t="s">
        <v>8293</v>
      </c>
      <c r="R1739" s="6">
        <v>21.25</v>
      </c>
      <c r="S1739" s="10">
        <f>AVERAGE(E1739/O1739)</f>
        <v>56.666666666666664</v>
      </c>
      <c r="T1739" t="s">
        <v>8325</v>
      </c>
      <c r="U1739" t="s">
        <v>8347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81"/>
        <v>41914.874328703707</v>
      </c>
      <c r="K1740">
        <v>1409691542</v>
      </c>
      <c r="L1740" s="14">
        <f t="shared" si="82"/>
        <v>41884.874328703707</v>
      </c>
      <c r="M1740" s="6">
        <f t="shared" si="83"/>
        <v>30</v>
      </c>
      <c r="N1740" t="b">
        <v>0</v>
      </c>
      <c r="O1740">
        <v>1</v>
      </c>
      <c r="P1740" t="b">
        <v>0</v>
      </c>
      <c r="Q1740" t="s">
        <v>8293</v>
      </c>
      <c r="R1740" s="6">
        <v>0.4</v>
      </c>
      <c r="S1740" s="10">
        <f>AVERAGE(E1740/O1740)</f>
        <v>20</v>
      </c>
      <c r="T1740" t="s">
        <v>8325</v>
      </c>
      <c r="U1740" t="s">
        <v>8347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81"/>
        <v>42494.832546296297</v>
      </c>
      <c r="K1741">
        <v>1457297932</v>
      </c>
      <c r="L1741" s="14">
        <f t="shared" si="82"/>
        <v>42435.874212962968</v>
      </c>
      <c r="M1741" s="6">
        <f t="shared" si="83"/>
        <v>59</v>
      </c>
      <c r="N1741" t="b">
        <v>0</v>
      </c>
      <c r="O1741">
        <v>1</v>
      </c>
      <c r="P1741" t="b">
        <v>0</v>
      </c>
      <c r="Q1741" t="s">
        <v>8293</v>
      </c>
      <c r="R1741" s="6">
        <v>0.1</v>
      </c>
      <c r="S1741" s="10">
        <f>AVERAGE(E1741/O1741)</f>
        <v>1</v>
      </c>
      <c r="T1741" t="s">
        <v>8325</v>
      </c>
      <c r="U1741" t="s">
        <v>8347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81"/>
        <v>42201.817384259266</v>
      </c>
      <c r="K1742">
        <v>1434483422</v>
      </c>
      <c r="L1742" s="14">
        <f t="shared" si="82"/>
        <v>42171.817384259266</v>
      </c>
      <c r="M1742" s="6">
        <f t="shared" si="83"/>
        <v>30</v>
      </c>
      <c r="N1742" t="b">
        <v>0</v>
      </c>
      <c r="O1742">
        <v>0</v>
      </c>
      <c r="P1742" t="b">
        <v>0</v>
      </c>
      <c r="Q1742" t="s">
        <v>8293</v>
      </c>
      <c r="R1742" s="6">
        <v>0</v>
      </c>
      <c r="S1742" s="10">
        <v>0</v>
      </c>
      <c r="T1742" t="s">
        <v>8325</v>
      </c>
      <c r="U1742" t="s">
        <v>8347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81"/>
        <v>42165.628136574072</v>
      </c>
      <c r="K1743">
        <v>1430060671</v>
      </c>
      <c r="L1743" s="14">
        <f t="shared" si="82"/>
        <v>42120.628136574072</v>
      </c>
      <c r="M1743" s="6">
        <f t="shared" si="83"/>
        <v>45</v>
      </c>
      <c r="N1743" t="b">
        <v>0</v>
      </c>
      <c r="O1743">
        <v>52</v>
      </c>
      <c r="P1743" t="b">
        <v>1</v>
      </c>
      <c r="Q1743" t="s">
        <v>8285</v>
      </c>
      <c r="R1743" s="6">
        <v>110.83333333333334</v>
      </c>
      <c r="S1743" s="10">
        <f>AVERAGE(E1743/O1743)</f>
        <v>25.576923076923077</v>
      </c>
      <c r="T1743" t="s">
        <v>8338</v>
      </c>
      <c r="U1743" t="s">
        <v>8339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81"/>
        <v>42742.875</v>
      </c>
      <c r="K1744">
        <v>1481058170</v>
      </c>
      <c r="L1744" s="14">
        <f t="shared" si="82"/>
        <v>42710.876967592587</v>
      </c>
      <c r="M1744" s="6">
        <f t="shared" si="83"/>
        <v>32</v>
      </c>
      <c r="N1744" t="b">
        <v>0</v>
      </c>
      <c r="O1744">
        <v>34</v>
      </c>
      <c r="P1744" t="b">
        <v>1</v>
      </c>
      <c r="Q1744" t="s">
        <v>8285</v>
      </c>
      <c r="R1744" s="6">
        <v>108.74999999999999</v>
      </c>
      <c r="S1744" s="10">
        <f>AVERAGE(E1744/O1744)</f>
        <v>63.970588235294116</v>
      </c>
      <c r="T1744" t="s">
        <v>8338</v>
      </c>
      <c r="U1744" t="s">
        <v>8339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81"/>
        <v>42609.165972222225</v>
      </c>
      <c r="K1745">
        <v>1470348775</v>
      </c>
      <c r="L1745" s="14">
        <f t="shared" si="82"/>
        <v>42586.925636574073</v>
      </c>
      <c r="M1745" s="6">
        <f t="shared" si="83"/>
        <v>23</v>
      </c>
      <c r="N1745" t="b">
        <v>0</v>
      </c>
      <c r="O1745">
        <v>67</v>
      </c>
      <c r="P1745" t="b">
        <v>1</v>
      </c>
      <c r="Q1745" t="s">
        <v>8285</v>
      </c>
      <c r="R1745" s="6">
        <v>100.41666666666667</v>
      </c>
      <c r="S1745" s="10">
        <f>AVERAGE(E1745/O1745)</f>
        <v>89.925373134328353</v>
      </c>
      <c r="T1745" t="s">
        <v>8338</v>
      </c>
      <c r="U1745" t="s">
        <v>8339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81"/>
        <v>42071.563391203701</v>
      </c>
      <c r="K1746">
        <v>1421937077</v>
      </c>
      <c r="L1746" s="14">
        <f t="shared" si="82"/>
        <v>42026.605057870373</v>
      </c>
      <c r="M1746" s="6">
        <f t="shared" si="83"/>
        <v>45</v>
      </c>
      <c r="N1746" t="b">
        <v>0</v>
      </c>
      <c r="O1746">
        <v>70</v>
      </c>
      <c r="P1746" t="b">
        <v>1</v>
      </c>
      <c r="Q1746" t="s">
        <v>8285</v>
      </c>
      <c r="R1746" s="6">
        <v>118.45454545454545</v>
      </c>
      <c r="S1746" s="10">
        <f>AVERAGE(E1746/O1746)</f>
        <v>93.071428571428569</v>
      </c>
      <c r="T1746" t="s">
        <v>8338</v>
      </c>
      <c r="U1746" t="s">
        <v>8339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81"/>
        <v>42726.083333333328</v>
      </c>
      <c r="K1747">
        <v>1479276838</v>
      </c>
      <c r="L1747" s="14">
        <f t="shared" si="82"/>
        <v>42690.259699074071</v>
      </c>
      <c r="M1747" s="6">
        <f t="shared" si="83"/>
        <v>36</v>
      </c>
      <c r="N1747" t="b">
        <v>0</v>
      </c>
      <c r="O1747">
        <v>89</v>
      </c>
      <c r="P1747" t="b">
        <v>1</v>
      </c>
      <c r="Q1747" t="s">
        <v>8285</v>
      </c>
      <c r="R1747" s="6">
        <v>114.01428571428571</v>
      </c>
      <c r="S1747" s="10">
        <f>AVERAGE(E1747/O1747)</f>
        <v>89.674157303370791</v>
      </c>
      <c r="T1747" t="s">
        <v>8338</v>
      </c>
      <c r="U1747" t="s">
        <v>8339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81"/>
        <v>42698.083333333328</v>
      </c>
      <c r="K1748">
        <v>1477368867</v>
      </c>
      <c r="L1748" s="14">
        <f t="shared" si="82"/>
        <v>42668.176701388889</v>
      </c>
      <c r="M1748" s="6">
        <f t="shared" si="83"/>
        <v>30</v>
      </c>
      <c r="N1748" t="b">
        <v>0</v>
      </c>
      <c r="O1748">
        <v>107</v>
      </c>
      <c r="P1748" t="b">
        <v>1</v>
      </c>
      <c r="Q1748" t="s">
        <v>8285</v>
      </c>
      <c r="R1748" s="6">
        <v>148.10000000000002</v>
      </c>
      <c r="S1748" s="10">
        <f>AVERAGE(E1748/O1748)</f>
        <v>207.61682242990653</v>
      </c>
      <c r="T1748" t="s">
        <v>8338</v>
      </c>
      <c r="U1748" t="s">
        <v>8339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81"/>
        <v>42321.625</v>
      </c>
      <c r="K1749">
        <v>1444904830</v>
      </c>
      <c r="L1749" s="14">
        <f t="shared" si="82"/>
        <v>42292.435532407413</v>
      </c>
      <c r="M1749" s="6">
        <f t="shared" si="83"/>
        <v>29</v>
      </c>
      <c r="N1749" t="b">
        <v>0</v>
      </c>
      <c r="O1749">
        <v>159</v>
      </c>
      <c r="P1749" t="b">
        <v>1</v>
      </c>
      <c r="Q1749" t="s">
        <v>8285</v>
      </c>
      <c r="R1749" s="6">
        <v>104.95555555555556</v>
      </c>
      <c r="S1749" s="10">
        <f>AVERAGE(E1749/O1749)</f>
        <v>59.408805031446541</v>
      </c>
      <c r="T1749" t="s">
        <v>8338</v>
      </c>
      <c r="U1749" t="s">
        <v>8339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81"/>
        <v>42249.950729166667</v>
      </c>
      <c r="K1750">
        <v>1438642143</v>
      </c>
      <c r="L1750" s="14">
        <f t="shared" si="82"/>
        <v>42219.950729166667</v>
      </c>
      <c r="M1750" s="6">
        <f t="shared" si="83"/>
        <v>30</v>
      </c>
      <c r="N1750" t="b">
        <v>0</v>
      </c>
      <c r="O1750">
        <v>181</v>
      </c>
      <c r="P1750" t="b">
        <v>1</v>
      </c>
      <c r="Q1750" t="s">
        <v>8285</v>
      </c>
      <c r="R1750" s="6">
        <v>129.94800000000001</v>
      </c>
      <c r="S1750" s="10">
        <f>AVERAGE(E1750/O1750)</f>
        <v>358.97237569060775</v>
      </c>
      <c r="T1750" t="s">
        <v>8338</v>
      </c>
      <c r="U1750" t="s">
        <v>8339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81"/>
        <v>42795.791666666672</v>
      </c>
      <c r="K1751">
        <v>1485213921</v>
      </c>
      <c r="L1751" s="14">
        <f t="shared" si="82"/>
        <v>42758.975937499999</v>
      </c>
      <c r="M1751" s="6">
        <f t="shared" si="83"/>
        <v>37</v>
      </c>
      <c r="N1751" t="b">
        <v>0</v>
      </c>
      <c r="O1751">
        <v>131</v>
      </c>
      <c r="P1751" t="b">
        <v>1</v>
      </c>
      <c r="Q1751" t="s">
        <v>8285</v>
      </c>
      <c r="R1751" s="6">
        <v>123.48756218905473</v>
      </c>
      <c r="S1751" s="10">
        <f>AVERAGE(E1751/O1751)</f>
        <v>94.736641221374043</v>
      </c>
      <c r="T1751" t="s">
        <v>8338</v>
      </c>
      <c r="U1751" t="s">
        <v>8339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81"/>
        <v>42479.836851851855</v>
      </c>
      <c r="K1752">
        <v>1458936304</v>
      </c>
      <c r="L1752" s="14">
        <f t="shared" si="82"/>
        <v>42454.836851851855</v>
      </c>
      <c r="M1752" s="6">
        <f t="shared" si="83"/>
        <v>25</v>
      </c>
      <c r="N1752" t="b">
        <v>0</v>
      </c>
      <c r="O1752">
        <v>125</v>
      </c>
      <c r="P1752" t="b">
        <v>1</v>
      </c>
      <c r="Q1752" t="s">
        <v>8285</v>
      </c>
      <c r="R1752" s="6">
        <v>201.62</v>
      </c>
      <c r="S1752" s="10">
        <f>AVERAGE(E1752/O1752)</f>
        <v>80.647999999999996</v>
      </c>
      <c r="T1752" t="s">
        <v>8338</v>
      </c>
      <c r="U1752" t="s">
        <v>8339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81"/>
        <v>42082.739849537036</v>
      </c>
      <c r="K1753">
        <v>1424198723</v>
      </c>
      <c r="L1753" s="14">
        <f t="shared" si="82"/>
        <v>42052.7815162037</v>
      </c>
      <c r="M1753" s="6">
        <f t="shared" si="83"/>
        <v>30</v>
      </c>
      <c r="N1753" t="b">
        <v>0</v>
      </c>
      <c r="O1753">
        <v>61</v>
      </c>
      <c r="P1753" t="b">
        <v>1</v>
      </c>
      <c r="Q1753" t="s">
        <v>8285</v>
      </c>
      <c r="R1753" s="6">
        <v>102.89999999999999</v>
      </c>
      <c r="S1753" s="10">
        <f>AVERAGE(E1753/O1753)</f>
        <v>168.68852459016392</v>
      </c>
      <c r="T1753" t="s">
        <v>8338</v>
      </c>
      <c r="U1753" t="s">
        <v>8339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81"/>
        <v>42657.253263888888</v>
      </c>
      <c r="K1754">
        <v>1473833082</v>
      </c>
      <c r="L1754" s="14">
        <f t="shared" si="82"/>
        <v>42627.253263888888</v>
      </c>
      <c r="M1754" s="6">
        <f t="shared" si="83"/>
        <v>30</v>
      </c>
      <c r="N1754" t="b">
        <v>0</v>
      </c>
      <c r="O1754">
        <v>90</v>
      </c>
      <c r="P1754" t="b">
        <v>1</v>
      </c>
      <c r="Q1754" t="s">
        <v>8285</v>
      </c>
      <c r="R1754" s="6">
        <v>260.16666666666663</v>
      </c>
      <c r="S1754" s="10">
        <f>AVERAGE(E1754/O1754)</f>
        <v>34.68888888888889</v>
      </c>
      <c r="T1754" t="s">
        <v>8338</v>
      </c>
      <c r="U1754" t="s">
        <v>8339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81"/>
        <v>42450.707962962959</v>
      </c>
      <c r="K1755">
        <v>1455991168</v>
      </c>
      <c r="L1755" s="14">
        <f t="shared" si="82"/>
        <v>42420.74962962963</v>
      </c>
      <c r="M1755" s="6">
        <f t="shared" si="83"/>
        <v>30</v>
      </c>
      <c r="N1755" t="b">
        <v>0</v>
      </c>
      <c r="O1755">
        <v>35</v>
      </c>
      <c r="P1755" t="b">
        <v>1</v>
      </c>
      <c r="Q1755" t="s">
        <v>8285</v>
      </c>
      <c r="R1755" s="6">
        <v>108</v>
      </c>
      <c r="S1755" s="10">
        <f>AVERAGE(E1755/O1755)</f>
        <v>462.85714285714283</v>
      </c>
      <c r="T1755" t="s">
        <v>8338</v>
      </c>
      <c r="U1755" t="s">
        <v>8339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81"/>
        <v>42097.835104166668</v>
      </c>
      <c r="K1756">
        <v>1425502953</v>
      </c>
      <c r="L1756" s="14">
        <f t="shared" si="82"/>
        <v>42067.876770833333</v>
      </c>
      <c r="M1756" s="6">
        <f t="shared" si="83"/>
        <v>30</v>
      </c>
      <c r="N1756" t="b">
        <v>0</v>
      </c>
      <c r="O1756">
        <v>90</v>
      </c>
      <c r="P1756" t="b">
        <v>1</v>
      </c>
      <c r="Q1756" t="s">
        <v>8285</v>
      </c>
      <c r="R1756" s="6">
        <v>110.52941176470587</v>
      </c>
      <c r="S1756" s="10">
        <f>AVERAGE(E1756/O1756)</f>
        <v>104.38888888888889</v>
      </c>
      <c r="T1756" t="s">
        <v>8338</v>
      </c>
      <c r="U1756" t="s">
        <v>8339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81"/>
        <v>42282.788900462961</v>
      </c>
      <c r="K1757">
        <v>1441479361</v>
      </c>
      <c r="L1757" s="14">
        <f t="shared" si="82"/>
        <v>42252.788900462961</v>
      </c>
      <c r="M1757" s="6">
        <f t="shared" si="83"/>
        <v>30</v>
      </c>
      <c r="N1757" t="b">
        <v>0</v>
      </c>
      <c r="O1757">
        <v>4</v>
      </c>
      <c r="P1757" t="b">
        <v>1</v>
      </c>
      <c r="Q1757" t="s">
        <v>8285</v>
      </c>
      <c r="R1757" s="6">
        <v>120</v>
      </c>
      <c r="S1757" s="10">
        <f>AVERAGE(E1757/O1757)</f>
        <v>7.5</v>
      </c>
      <c r="T1757" t="s">
        <v>8338</v>
      </c>
      <c r="U1757" t="s">
        <v>8339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81"/>
        <v>42611.167465277773</v>
      </c>
      <c r="K1758">
        <v>1468987269</v>
      </c>
      <c r="L1758" s="14">
        <f t="shared" si="82"/>
        <v>42571.167465277773</v>
      </c>
      <c r="M1758" s="6">
        <f t="shared" si="83"/>
        <v>40</v>
      </c>
      <c r="N1758" t="b">
        <v>0</v>
      </c>
      <c r="O1758">
        <v>120</v>
      </c>
      <c r="P1758" t="b">
        <v>1</v>
      </c>
      <c r="Q1758" t="s">
        <v>8285</v>
      </c>
      <c r="R1758" s="6">
        <v>102.82909090909091</v>
      </c>
      <c r="S1758" s="10">
        <f>AVERAGE(E1758/O1758)</f>
        <v>47.13</v>
      </c>
      <c r="T1758" t="s">
        <v>8338</v>
      </c>
      <c r="U1758" t="s">
        <v>8339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81"/>
        <v>42763.811805555553</v>
      </c>
      <c r="K1759">
        <v>1483041083</v>
      </c>
      <c r="L1759" s="14">
        <f t="shared" si="82"/>
        <v>42733.827349537038</v>
      </c>
      <c r="M1759" s="6">
        <f t="shared" si="83"/>
        <v>30</v>
      </c>
      <c r="N1759" t="b">
        <v>0</v>
      </c>
      <c r="O1759">
        <v>14</v>
      </c>
      <c r="P1759" t="b">
        <v>1</v>
      </c>
      <c r="Q1759" t="s">
        <v>8285</v>
      </c>
      <c r="R1759" s="6">
        <v>115.99999999999999</v>
      </c>
      <c r="S1759" s="10">
        <f>AVERAGE(E1759/O1759)</f>
        <v>414.28571428571428</v>
      </c>
      <c r="T1759" t="s">
        <v>8338</v>
      </c>
      <c r="U1759" t="s">
        <v>8339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81"/>
        <v>42565.955925925926</v>
      </c>
      <c r="K1760">
        <v>1463352992</v>
      </c>
      <c r="L1760" s="14">
        <f t="shared" si="82"/>
        <v>42505.955925925926</v>
      </c>
      <c r="M1760" s="6">
        <f t="shared" si="83"/>
        <v>60</v>
      </c>
      <c r="N1760" t="b">
        <v>0</v>
      </c>
      <c r="O1760">
        <v>27</v>
      </c>
      <c r="P1760" t="b">
        <v>1</v>
      </c>
      <c r="Q1760" t="s">
        <v>8285</v>
      </c>
      <c r="R1760" s="6">
        <v>114.7</v>
      </c>
      <c r="S1760" s="10">
        <f>AVERAGE(E1760/O1760)</f>
        <v>42.481481481481481</v>
      </c>
      <c r="T1760" t="s">
        <v>8338</v>
      </c>
      <c r="U1760" t="s">
        <v>8339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81"/>
        <v>42088.787372685183</v>
      </c>
      <c r="K1761">
        <v>1425585229</v>
      </c>
      <c r="L1761" s="14">
        <f t="shared" si="82"/>
        <v>42068.829039351855</v>
      </c>
      <c r="M1761" s="6">
        <f t="shared" si="83"/>
        <v>20</v>
      </c>
      <c r="N1761" t="b">
        <v>0</v>
      </c>
      <c r="O1761">
        <v>49</v>
      </c>
      <c r="P1761" t="b">
        <v>1</v>
      </c>
      <c r="Q1761" t="s">
        <v>8285</v>
      </c>
      <c r="R1761" s="6">
        <v>106.60000000000001</v>
      </c>
      <c r="S1761" s="10">
        <f>AVERAGE(E1761/O1761)</f>
        <v>108.77551020408163</v>
      </c>
      <c r="T1761" t="s">
        <v>8338</v>
      </c>
      <c r="U1761" t="s">
        <v>8339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81"/>
        <v>42425.67260416667</v>
      </c>
      <c r="K1762">
        <v>1454688513</v>
      </c>
      <c r="L1762" s="14">
        <f t="shared" si="82"/>
        <v>42405.67260416667</v>
      </c>
      <c r="M1762" s="6">
        <f t="shared" si="83"/>
        <v>20</v>
      </c>
      <c r="N1762" t="b">
        <v>0</v>
      </c>
      <c r="O1762">
        <v>102</v>
      </c>
      <c r="P1762" t="b">
        <v>1</v>
      </c>
      <c r="Q1762" t="s">
        <v>8285</v>
      </c>
      <c r="R1762" s="6">
        <v>165.44</v>
      </c>
      <c r="S1762" s="10">
        <f>AVERAGE(E1762/O1762)</f>
        <v>81.098039215686271</v>
      </c>
      <c r="T1762" t="s">
        <v>8338</v>
      </c>
      <c r="U1762" t="s">
        <v>8339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81"/>
        <v>42259.567824074074</v>
      </c>
      <c r="K1763">
        <v>1437745060</v>
      </c>
      <c r="L1763" s="14">
        <f t="shared" si="82"/>
        <v>42209.567824074074</v>
      </c>
      <c r="M1763" s="6">
        <f t="shared" si="83"/>
        <v>50</v>
      </c>
      <c r="N1763" t="b">
        <v>0</v>
      </c>
      <c r="O1763">
        <v>3</v>
      </c>
      <c r="P1763" t="b">
        <v>1</v>
      </c>
      <c r="Q1763" t="s">
        <v>8285</v>
      </c>
      <c r="R1763" s="6">
        <v>155</v>
      </c>
      <c r="S1763" s="10">
        <f>AVERAGE(E1763/O1763)</f>
        <v>51.666666666666664</v>
      </c>
      <c r="T1763" t="s">
        <v>8338</v>
      </c>
      <c r="U1763" t="s">
        <v>8339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81"/>
        <v>42440.982002314813</v>
      </c>
      <c r="K1764">
        <v>1455147245</v>
      </c>
      <c r="L1764" s="14">
        <f t="shared" si="82"/>
        <v>42410.982002314813</v>
      </c>
      <c r="M1764" s="6">
        <f t="shared" si="83"/>
        <v>30</v>
      </c>
      <c r="N1764" t="b">
        <v>0</v>
      </c>
      <c r="O1764">
        <v>25</v>
      </c>
      <c r="P1764" t="b">
        <v>1</v>
      </c>
      <c r="Q1764" t="s">
        <v>8285</v>
      </c>
      <c r="R1764" s="6">
        <v>885</v>
      </c>
      <c r="S1764" s="10">
        <f>AVERAGE(E1764/O1764)</f>
        <v>35.4</v>
      </c>
      <c r="T1764" t="s">
        <v>8338</v>
      </c>
      <c r="U1764" t="s">
        <v>8339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81"/>
        <v>42666.868518518517</v>
      </c>
      <c r="K1765">
        <v>1474663840</v>
      </c>
      <c r="L1765" s="14">
        <f t="shared" si="82"/>
        <v>42636.868518518517</v>
      </c>
      <c r="M1765" s="6">
        <f t="shared" si="83"/>
        <v>30</v>
      </c>
      <c r="N1765" t="b">
        <v>0</v>
      </c>
      <c r="O1765">
        <v>118</v>
      </c>
      <c r="P1765" t="b">
        <v>1</v>
      </c>
      <c r="Q1765" t="s">
        <v>8285</v>
      </c>
      <c r="R1765" s="6">
        <v>101.90833333333333</v>
      </c>
      <c r="S1765" s="10">
        <f>AVERAGE(E1765/O1765)</f>
        <v>103.63559322033899</v>
      </c>
      <c r="T1765" t="s">
        <v>8338</v>
      </c>
      <c r="U1765" t="s">
        <v>8339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81"/>
        <v>41854.485868055555</v>
      </c>
      <c r="K1766">
        <v>1404560379</v>
      </c>
      <c r="L1766" s="14">
        <f t="shared" si="82"/>
        <v>41825.485868055555</v>
      </c>
      <c r="M1766" s="6">
        <f t="shared" si="83"/>
        <v>29</v>
      </c>
      <c r="N1766" t="b">
        <v>1</v>
      </c>
      <c r="O1766">
        <v>39</v>
      </c>
      <c r="P1766" t="b">
        <v>0</v>
      </c>
      <c r="Q1766" t="s">
        <v>8285</v>
      </c>
      <c r="R1766" s="6">
        <v>19.600000000000001</v>
      </c>
      <c r="S1766" s="10">
        <f>AVERAGE(E1766/O1766)</f>
        <v>55.282051282051285</v>
      </c>
      <c r="T1766" t="s">
        <v>8338</v>
      </c>
      <c r="U1766" t="s">
        <v>8339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81"/>
        <v>41864.980462962965</v>
      </c>
      <c r="K1767">
        <v>1405380712</v>
      </c>
      <c r="L1767" s="14">
        <f t="shared" si="82"/>
        <v>41834.980462962965</v>
      </c>
      <c r="M1767" s="6">
        <f t="shared" si="83"/>
        <v>30</v>
      </c>
      <c r="N1767" t="b">
        <v>1</v>
      </c>
      <c r="O1767">
        <v>103</v>
      </c>
      <c r="P1767" t="b">
        <v>0</v>
      </c>
      <c r="Q1767" t="s">
        <v>8285</v>
      </c>
      <c r="R1767" s="6">
        <v>59.467839999999995</v>
      </c>
      <c r="S1767" s="10">
        <f>AVERAGE(E1767/O1767)</f>
        <v>72.16970873786407</v>
      </c>
      <c r="T1767" t="s">
        <v>8338</v>
      </c>
      <c r="U1767" t="s">
        <v>8339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81"/>
        <v>41876.859814814816</v>
      </c>
      <c r="K1768">
        <v>1407184688</v>
      </c>
      <c r="L1768" s="14">
        <f t="shared" si="82"/>
        <v>41855.859814814816</v>
      </c>
      <c r="M1768" s="6">
        <f t="shared" si="83"/>
        <v>21</v>
      </c>
      <c r="N1768" t="b">
        <v>1</v>
      </c>
      <c r="O1768">
        <v>0</v>
      </c>
      <c r="P1768" t="b">
        <v>0</v>
      </c>
      <c r="Q1768" t="s">
        <v>8285</v>
      </c>
      <c r="R1768" s="6">
        <v>0</v>
      </c>
      <c r="S1768" s="10">
        <v>0</v>
      </c>
      <c r="T1768" t="s">
        <v>8338</v>
      </c>
      <c r="U1768" t="s">
        <v>8339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81"/>
        <v>41854.658379629633</v>
      </c>
      <c r="K1769">
        <v>1404488884</v>
      </c>
      <c r="L1769" s="14">
        <f t="shared" si="82"/>
        <v>41824.658379629633</v>
      </c>
      <c r="M1769" s="6">
        <f t="shared" si="83"/>
        <v>30</v>
      </c>
      <c r="N1769" t="b">
        <v>1</v>
      </c>
      <c r="O1769">
        <v>39</v>
      </c>
      <c r="P1769" t="b">
        <v>0</v>
      </c>
      <c r="Q1769" t="s">
        <v>8285</v>
      </c>
      <c r="R1769" s="6">
        <v>45.72</v>
      </c>
      <c r="S1769" s="10">
        <f>AVERAGE(E1769/O1769)</f>
        <v>58.615384615384613</v>
      </c>
      <c r="T1769" t="s">
        <v>8338</v>
      </c>
      <c r="U1769" t="s">
        <v>8339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81"/>
        <v>41909.560694444444</v>
      </c>
      <c r="K1770">
        <v>1406640444</v>
      </c>
      <c r="L1770" s="14">
        <f t="shared" si="82"/>
        <v>41849.560694444444</v>
      </c>
      <c r="M1770" s="6">
        <f t="shared" si="83"/>
        <v>60</v>
      </c>
      <c r="N1770" t="b">
        <v>1</v>
      </c>
      <c r="O1770">
        <v>15</v>
      </c>
      <c r="P1770" t="b">
        <v>0</v>
      </c>
      <c r="Q1770" t="s">
        <v>8285</v>
      </c>
      <c r="R1770" s="6">
        <v>3.74</v>
      </c>
      <c r="S1770" s="10">
        <f>AVERAGE(E1770/O1770)</f>
        <v>12.466666666666667</v>
      </c>
      <c r="T1770" t="s">
        <v>8338</v>
      </c>
      <c r="U1770" t="s">
        <v>8339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81"/>
        <v>42017.818969907406</v>
      </c>
      <c r="K1771">
        <v>1418585959</v>
      </c>
      <c r="L1771" s="14">
        <f t="shared" si="82"/>
        <v>41987.818969907406</v>
      </c>
      <c r="M1771" s="6">
        <f t="shared" si="83"/>
        <v>30</v>
      </c>
      <c r="N1771" t="b">
        <v>1</v>
      </c>
      <c r="O1771">
        <v>22</v>
      </c>
      <c r="P1771" t="b">
        <v>0</v>
      </c>
      <c r="Q1771" t="s">
        <v>8285</v>
      </c>
      <c r="R1771" s="6">
        <v>2.7025000000000001</v>
      </c>
      <c r="S1771" s="10">
        <f>AVERAGE(E1771/O1771)</f>
        <v>49.136363636363633</v>
      </c>
      <c r="T1771" t="s">
        <v>8338</v>
      </c>
      <c r="U1771" t="s">
        <v>8339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81"/>
        <v>41926.780023148152</v>
      </c>
      <c r="K1772">
        <v>1410288194</v>
      </c>
      <c r="L1772" s="14">
        <f t="shared" si="82"/>
        <v>41891.780023148152</v>
      </c>
      <c r="M1772" s="6">
        <f t="shared" si="83"/>
        <v>35</v>
      </c>
      <c r="N1772" t="b">
        <v>1</v>
      </c>
      <c r="O1772">
        <v>92</v>
      </c>
      <c r="P1772" t="b">
        <v>0</v>
      </c>
      <c r="Q1772" t="s">
        <v>8285</v>
      </c>
      <c r="R1772" s="6">
        <v>56.51428571428572</v>
      </c>
      <c r="S1772" s="10">
        <f>AVERAGE(E1772/O1772)</f>
        <v>150.5</v>
      </c>
      <c r="T1772" t="s">
        <v>8338</v>
      </c>
      <c r="U1772" t="s">
        <v>8339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81"/>
        <v>41935.979629629634</v>
      </c>
      <c r="K1773">
        <v>1411515040</v>
      </c>
      <c r="L1773" s="14">
        <f t="shared" si="82"/>
        <v>41905.979629629634</v>
      </c>
      <c r="M1773" s="6">
        <f t="shared" si="83"/>
        <v>30</v>
      </c>
      <c r="N1773" t="b">
        <v>1</v>
      </c>
      <c r="O1773">
        <v>25</v>
      </c>
      <c r="P1773" t="b">
        <v>0</v>
      </c>
      <c r="Q1773" t="s">
        <v>8285</v>
      </c>
      <c r="R1773" s="6">
        <v>21.30952380952381</v>
      </c>
      <c r="S1773" s="10">
        <f>AVERAGE(E1773/O1773)</f>
        <v>35.799999999999997</v>
      </c>
      <c r="T1773" t="s">
        <v>8338</v>
      </c>
      <c r="U1773" t="s">
        <v>8339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81"/>
        <v>41826.718009259261</v>
      </c>
      <c r="K1774">
        <v>1399482836</v>
      </c>
      <c r="L1774" s="14">
        <f t="shared" si="82"/>
        <v>41766.718009259261</v>
      </c>
      <c r="M1774" s="6">
        <f t="shared" si="83"/>
        <v>60</v>
      </c>
      <c r="N1774" t="b">
        <v>1</v>
      </c>
      <c r="O1774">
        <v>19</v>
      </c>
      <c r="P1774" t="b">
        <v>0</v>
      </c>
      <c r="Q1774" t="s">
        <v>8285</v>
      </c>
      <c r="R1774" s="6">
        <v>15.6</v>
      </c>
      <c r="S1774" s="10">
        <f>AVERAGE(E1774/O1774)</f>
        <v>45.157894736842103</v>
      </c>
      <c r="T1774" t="s">
        <v>8338</v>
      </c>
      <c r="U1774" t="s">
        <v>8339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81"/>
        <v>42023.760393518518</v>
      </c>
      <c r="K1775">
        <v>1417803298</v>
      </c>
      <c r="L1775" s="14">
        <f t="shared" si="82"/>
        <v>41978.760393518518</v>
      </c>
      <c r="M1775" s="6">
        <f t="shared" si="83"/>
        <v>45</v>
      </c>
      <c r="N1775" t="b">
        <v>1</v>
      </c>
      <c r="O1775">
        <v>19</v>
      </c>
      <c r="P1775" t="b">
        <v>0</v>
      </c>
      <c r="Q1775" t="s">
        <v>8285</v>
      </c>
      <c r="R1775" s="6">
        <v>6.2566666666666677</v>
      </c>
      <c r="S1775" s="10">
        <f>AVERAGE(E1775/O1775)</f>
        <v>98.78947368421052</v>
      </c>
      <c r="T1775" t="s">
        <v>8338</v>
      </c>
      <c r="U1775" t="s">
        <v>8339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81"/>
        <v>41972.624305555553</v>
      </c>
      <c r="K1776">
        <v>1413609292</v>
      </c>
      <c r="L1776" s="14">
        <f t="shared" si="82"/>
        <v>41930.218657407408</v>
      </c>
      <c r="M1776" s="6">
        <f t="shared" si="83"/>
        <v>42</v>
      </c>
      <c r="N1776" t="b">
        <v>1</v>
      </c>
      <c r="O1776">
        <v>13</v>
      </c>
      <c r="P1776" t="b">
        <v>0</v>
      </c>
      <c r="Q1776" t="s">
        <v>8285</v>
      </c>
      <c r="R1776" s="6">
        <v>45.92</v>
      </c>
      <c r="S1776" s="10">
        <f>AVERAGE(E1776/O1776)</f>
        <v>88.307692307692307</v>
      </c>
      <c r="T1776" t="s">
        <v>8338</v>
      </c>
      <c r="U1776" t="s">
        <v>8339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81"/>
        <v>41936.976388888892</v>
      </c>
      <c r="K1777">
        <v>1410305160</v>
      </c>
      <c r="L1777" s="14">
        <f t="shared" si="82"/>
        <v>41891.976388888892</v>
      </c>
      <c r="M1777" s="6">
        <f t="shared" si="83"/>
        <v>45</v>
      </c>
      <c r="N1777" t="b">
        <v>1</v>
      </c>
      <c r="O1777">
        <v>124</v>
      </c>
      <c r="P1777" t="b">
        <v>0</v>
      </c>
      <c r="Q1777" t="s">
        <v>8285</v>
      </c>
      <c r="R1777" s="6">
        <v>65.101538461538468</v>
      </c>
      <c r="S1777" s="10">
        <f>AVERAGE(E1777/O1777)</f>
        <v>170.62903225806451</v>
      </c>
      <c r="T1777" t="s">
        <v>8338</v>
      </c>
      <c r="U1777" t="s">
        <v>8339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81"/>
        <v>41941.95684027778</v>
      </c>
      <c r="K1778">
        <v>1411513071</v>
      </c>
      <c r="L1778" s="14">
        <f t="shared" si="82"/>
        <v>41905.95684027778</v>
      </c>
      <c r="M1778" s="6">
        <f t="shared" si="83"/>
        <v>36</v>
      </c>
      <c r="N1778" t="b">
        <v>1</v>
      </c>
      <c r="O1778">
        <v>4</v>
      </c>
      <c r="P1778" t="b">
        <v>0</v>
      </c>
      <c r="Q1778" t="s">
        <v>8285</v>
      </c>
      <c r="R1778" s="6">
        <v>6.7</v>
      </c>
      <c r="S1778" s="10">
        <f>AVERAGE(E1778/O1778)</f>
        <v>83.75</v>
      </c>
      <c r="T1778" t="s">
        <v>8338</v>
      </c>
      <c r="U1778" t="s">
        <v>8339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81"/>
        <v>42055.357094907406</v>
      </c>
      <c r="K1779">
        <v>1421829253</v>
      </c>
      <c r="L1779" s="14">
        <f t="shared" si="82"/>
        <v>42025.357094907406</v>
      </c>
      <c r="M1779" s="6">
        <f t="shared" si="83"/>
        <v>30</v>
      </c>
      <c r="N1779" t="b">
        <v>1</v>
      </c>
      <c r="O1779">
        <v>10</v>
      </c>
      <c r="P1779" t="b">
        <v>0</v>
      </c>
      <c r="Q1779" t="s">
        <v>8285</v>
      </c>
      <c r="R1779" s="6">
        <v>13.5625</v>
      </c>
      <c r="S1779" s="10">
        <f>AVERAGE(E1779/O1779)</f>
        <v>65.099999999999994</v>
      </c>
      <c r="T1779" t="s">
        <v>8338</v>
      </c>
      <c r="U1779" t="s">
        <v>8339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81"/>
        <v>42090.821701388893</v>
      </c>
      <c r="K1780">
        <v>1423600995</v>
      </c>
      <c r="L1780" s="14">
        <f t="shared" si="82"/>
        <v>42045.86336805555</v>
      </c>
      <c r="M1780" s="6">
        <f t="shared" si="83"/>
        <v>45</v>
      </c>
      <c r="N1780" t="b">
        <v>1</v>
      </c>
      <c r="O1780">
        <v>15</v>
      </c>
      <c r="P1780" t="b">
        <v>0</v>
      </c>
      <c r="Q1780" t="s">
        <v>8285</v>
      </c>
      <c r="R1780" s="6">
        <v>1.9900000000000002</v>
      </c>
      <c r="S1780" s="10">
        <f>AVERAGE(E1780/O1780)</f>
        <v>66.333333333333329</v>
      </c>
      <c r="T1780" t="s">
        <v>8338</v>
      </c>
      <c r="U1780" t="s">
        <v>8339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81"/>
        <v>42615.691898148143</v>
      </c>
      <c r="K1781">
        <v>1470242180</v>
      </c>
      <c r="L1781" s="14">
        <f t="shared" si="82"/>
        <v>42585.691898148143</v>
      </c>
      <c r="M1781" s="6">
        <f t="shared" si="83"/>
        <v>30</v>
      </c>
      <c r="N1781" t="b">
        <v>1</v>
      </c>
      <c r="O1781">
        <v>38</v>
      </c>
      <c r="P1781" t="b">
        <v>0</v>
      </c>
      <c r="Q1781" t="s">
        <v>8285</v>
      </c>
      <c r="R1781" s="6">
        <v>36.236363636363642</v>
      </c>
      <c r="S1781" s="10">
        <f>AVERAGE(E1781/O1781)</f>
        <v>104.89473684210526</v>
      </c>
      <c r="T1781" t="s">
        <v>8338</v>
      </c>
      <c r="U1781" t="s">
        <v>8339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81"/>
        <v>42553.600810185191</v>
      </c>
      <c r="K1782">
        <v>1462285510</v>
      </c>
      <c r="L1782" s="14">
        <f t="shared" si="82"/>
        <v>42493.600810185191</v>
      </c>
      <c r="M1782" s="6">
        <f t="shared" si="83"/>
        <v>60</v>
      </c>
      <c r="N1782" t="b">
        <v>1</v>
      </c>
      <c r="O1782">
        <v>152</v>
      </c>
      <c r="P1782" t="b">
        <v>0</v>
      </c>
      <c r="Q1782" t="s">
        <v>8285</v>
      </c>
      <c r="R1782" s="6">
        <v>39.743333333333339</v>
      </c>
      <c r="S1782" s="10">
        <f>AVERAGE(E1782/O1782)</f>
        <v>78.440789473684205</v>
      </c>
      <c r="T1782" t="s">
        <v>8338</v>
      </c>
      <c r="U1782" t="s">
        <v>8339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81"/>
        <v>42628.617418981477</v>
      </c>
      <c r="K1783">
        <v>1471272545</v>
      </c>
      <c r="L1783" s="14">
        <f t="shared" si="82"/>
        <v>42597.617418981477</v>
      </c>
      <c r="M1783" s="6">
        <f t="shared" si="83"/>
        <v>31</v>
      </c>
      <c r="N1783" t="b">
        <v>1</v>
      </c>
      <c r="O1783">
        <v>24</v>
      </c>
      <c r="P1783" t="b">
        <v>0</v>
      </c>
      <c r="Q1783" t="s">
        <v>8285</v>
      </c>
      <c r="R1783" s="6">
        <v>25.763636363636365</v>
      </c>
      <c r="S1783" s="10">
        <f>AVERAGE(E1783/O1783)</f>
        <v>59.041666666666664</v>
      </c>
      <c r="T1783" t="s">
        <v>8338</v>
      </c>
      <c r="U1783" t="s">
        <v>8339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81"/>
        <v>42421.575104166666</v>
      </c>
      <c r="K1784">
        <v>1453211289</v>
      </c>
      <c r="L1784" s="14">
        <f t="shared" si="82"/>
        <v>42388.575104166666</v>
      </c>
      <c r="M1784" s="6">
        <f t="shared" si="83"/>
        <v>33</v>
      </c>
      <c r="N1784" t="b">
        <v>1</v>
      </c>
      <c r="O1784">
        <v>76</v>
      </c>
      <c r="P1784" t="b">
        <v>0</v>
      </c>
      <c r="Q1784" t="s">
        <v>8285</v>
      </c>
      <c r="R1784" s="6">
        <v>15.491428571428573</v>
      </c>
      <c r="S1784" s="10">
        <f>AVERAGE(E1784/O1784)</f>
        <v>71.34210526315789</v>
      </c>
      <c r="T1784" t="s">
        <v>8338</v>
      </c>
      <c r="U1784" t="s">
        <v>8339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81"/>
        <v>42145.949976851851</v>
      </c>
      <c r="K1785">
        <v>1429656478</v>
      </c>
      <c r="L1785" s="14">
        <f t="shared" si="82"/>
        <v>42115.949976851851</v>
      </c>
      <c r="M1785" s="6">
        <f t="shared" si="83"/>
        <v>30</v>
      </c>
      <c r="N1785" t="b">
        <v>1</v>
      </c>
      <c r="O1785">
        <v>185</v>
      </c>
      <c r="P1785" t="b">
        <v>0</v>
      </c>
      <c r="Q1785" t="s">
        <v>8285</v>
      </c>
      <c r="R1785" s="6">
        <v>23.692499999999999</v>
      </c>
      <c r="S1785" s="10">
        <f>AVERAGE(E1785/O1785)</f>
        <v>51.227027027027027</v>
      </c>
      <c r="T1785" t="s">
        <v>8338</v>
      </c>
      <c r="U1785" t="s">
        <v>8339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81"/>
        <v>42035.142361111109</v>
      </c>
      <c r="K1786">
        <v>1419954240</v>
      </c>
      <c r="L1786" s="14">
        <f t="shared" si="82"/>
        <v>42003.655555555553</v>
      </c>
      <c r="M1786" s="6">
        <f t="shared" si="83"/>
        <v>32</v>
      </c>
      <c r="N1786" t="b">
        <v>1</v>
      </c>
      <c r="O1786">
        <v>33</v>
      </c>
      <c r="P1786" t="b">
        <v>0</v>
      </c>
      <c r="Q1786" t="s">
        <v>8285</v>
      </c>
      <c r="R1786" s="6">
        <v>39.76</v>
      </c>
      <c r="S1786" s="10">
        <f>AVERAGE(E1786/O1786)</f>
        <v>60.242424242424242</v>
      </c>
      <c r="T1786" t="s">
        <v>8338</v>
      </c>
      <c r="U1786" t="s">
        <v>8339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81"/>
        <v>41928</v>
      </c>
      <c r="K1787">
        <v>1410750855</v>
      </c>
      <c r="L1787" s="14">
        <f t="shared" si="82"/>
        <v>41897.134895833333</v>
      </c>
      <c r="M1787" s="6">
        <f t="shared" si="83"/>
        <v>31</v>
      </c>
      <c r="N1787" t="b">
        <v>1</v>
      </c>
      <c r="O1787">
        <v>108</v>
      </c>
      <c r="P1787" t="b">
        <v>0</v>
      </c>
      <c r="Q1787" t="s">
        <v>8285</v>
      </c>
      <c r="R1787" s="6">
        <v>20.220833333333331</v>
      </c>
      <c r="S1787" s="10">
        <f>AVERAGE(E1787/O1787)</f>
        <v>44.935185185185183</v>
      </c>
      <c r="T1787" t="s">
        <v>8338</v>
      </c>
      <c r="U1787" t="s">
        <v>8339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81"/>
        <v>41988.550659722227</v>
      </c>
      <c r="K1788">
        <v>1416057177</v>
      </c>
      <c r="L1788" s="14">
        <f t="shared" si="82"/>
        <v>41958.550659722227</v>
      </c>
      <c r="M1788" s="6">
        <f t="shared" si="83"/>
        <v>30</v>
      </c>
      <c r="N1788" t="b">
        <v>1</v>
      </c>
      <c r="O1788">
        <v>29</v>
      </c>
      <c r="P1788" t="b">
        <v>0</v>
      </c>
      <c r="Q1788" t="s">
        <v>8285</v>
      </c>
      <c r="R1788" s="6">
        <v>47.631578947368418</v>
      </c>
      <c r="S1788" s="10">
        <f>AVERAGE(E1788/O1788)</f>
        <v>31.206896551724139</v>
      </c>
      <c r="T1788" t="s">
        <v>8338</v>
      </c>
      <c r="U1788" t="s">
        <v>8339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81"/>
        <v>42098.613854166666</v>
      </c>
      <c r="K1789">
        <v>1425570237</v>
      </c>
      <c r="L1789" s="14">
        <f t="shared" si="82"/>
        <v>42068.65552083333</v>
      </c>
      <c r="M1789" s="6">
        <f t="shared" si="83"/>
        <v>30</v>
      </c>
      <c r="N1789" t="b">
        <v>1</v>
      </c>
      <c r="O1789">
        <v>24</v>
      </c>
      <c r="P1789" t="b">
        <v>0</v>
      </c>
      <c r="Q1789" t="s">
        <v>8285</v>
      </c>
      <c r="R1789" s="6">
        <v>15.329999999999998</v>
      </c>
      <c r="S1789" s="10">
        <f>AVERAGE(E1789/O1789)</f>
        <v>63.875</v>
      </c>
      <c r="T1789" t="s">
        <v>8338</v>
      </c>
      <c r="U1789" t="s">
        <v>8339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81"/>
        <v>41943.94840277778</v>
      </c>
      <c r="K1790">
        <v>1412203542</v>
      </c>
      <c r="L1790" s="14">
        <f t="shared" si="82"/>
        <v>41913.94840277778</v>
      </c>
      <c r="M1790" s="6">
        <f t="shared" si="83"/>
        <v>30</v>
      </c>
      <c r="N1790" t="b">
        <v>1</v>
      </c>
      <c r="O1790">
        <v>4</v>
      </c>
      <c r="P1790" t="b">
        <v>0</v>
      </c>
      <c r="Q1790" t="s">
        <v>8285</v>
      </c>
      <c r="R1790" s="6">
        <v>1.3818181818181818</v>
      </c>
      <c r="S1790" s="10">
        <f>AVERAGE(E1790/O1790)</f>
        <v>19</v>
      </c>
      <c r="T1790" t="s">
        <v>8338</v>
      </c>
      <c r="U1790" t="s">
        <v>8339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81"/>
        <v>42016.250034722223</v>
      </c>
      <c r="K1791">
        <v>1415858403</v>
      </c>
      <c r="L1791" s="14">
        <f t="shared" si="82"/>
        <v>41956.250034722223</v>
      </c>
      <c r="M1791" s="6">
        <f t="shared" si="83"/>
        <v>60</v>
      </c>
      <c r="N1791" t="b">
        <v>1</v>
      </c>
      <c r="O1791">
        <v>4</v>
      </c>
      <c r="P1791" t="b">
        <v>0</v>
      </c>
      <c r="Q1791" t="s">
        <v>8285</v>
      </c>
      <c r="R1791" s="6">
        <v>0.5</v>
      </c>
      <c r="S1791" s="10">
        <f>AVERAGE(E1791/O1791)</f>
        <v>10</v>
      </c>
      <c r="T1791" t="s">
        <v>8338</v>
      </c>
      <c r="U1791" t="s">
        <v>8339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81"/>
        <v>42040.674513888895</v>
      </c>
      <c r="K1792">
        <v>1420560678</v>
      </c>
      <c r="L1792" s="14">
        <f t="shared" si="82"/>
        <v>42010.674513888895</v>
      </c>
      <c r="M1792" s="6">
        <f t="shared" si="83"/>
        <v>30</v>
      </c>
      <c r="N1792" t="b">
        <v>1</v>
      </c>
      <c r="O1792">
        <v>15</v>
      </c>
      <c r="P1792" t="b">
        <v>0</v>
      </c>
      <c r="Q1792" t="s">
        <v>8285</v>
      </c>
      <c r="R1792" s="6">
        <v>4.957575757575758</v>
      </c>
      <c r="S1792" s="10">
        <f>AVERAGE(E1792/O1792)</f>
        <v>109.06666666666666</v>
      </c>
      <c r="T1792" t="s">
        <v>8338</v>
      </c>
      <c r="U1792" t="s">
        <v>8339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81"/>
        <v>42033.740335648152</v>
      </c>
      <c r="K1793">
        <v>1417369565</v>
      </c>
      <c r="L1793" s="14">
        <f t="shared" si="82"/>
        <v>41973.740335648152</v>
      </c>
      <c r="M1793" s="6">
        <f t="shared" si="83"/>
        <v>60</v>
      </c>
      <c r="N1793" t="b">
        <v>1</v>
      </c>
      <c r="O1793">
        <v>4</v>
      </c>
      <c r="P1793" t="b">
        <v>0</v>
      </c>
      <c r="Q1793" t="s">
        <v>8285</v>
      </c>
      <c r="R1793" s="6">
        <v>3.5666666666666664</v>
      </c>
      <c r="S1793" s="10">
        <f>AVERAGE(E1793/O1793)</f>
        <v>26.75</v>
      </c>
      <c r="T1793" t="s">
        <v>8338</v>
      </c>
      <c r="U1793" t="s">
        <v>8339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81"/>
        <v>42226.290972222225</v>
      </c>
      <c r="K1794">
        <v>1435970682</v>
      </c>
      <c r="L1794" s="14">
        <f t="shared" si="82"/>
        <v>42189.031041666662</v>
      </c>
      <c r="M1794" s="6">
        <f t="shared" si="83"/>
        <v>37</v>
      </c>
      <c r="N1794" t="b">
        <v>1</v>
      </c>
      <c r="O1794">
        <v>139</v>
      </c>
      <c r="P1794" t="b">
        <v>0</v>
      </c>
      <c r="Q1794" t="s">
        <v>8285</v>
      </c>
      <c r="R1794" s="6">
        <v>61.124000000000002</v>
      </c>
      <c r="S1794" s="10">
        <f>AVERAGE(E1794/O1794)</f>
        <v>109.93525179856115</v>
      </c>
      <c r="T1794" t="s">
        <v>8338</v>
      </c>
      <c r="U1794" t="s">
        <v>8339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84">(((I1795/60)/60)/24)+DATE(1970,1,1)</f>
        <v>41970.933333333334</v>
      </c>
      <c r="K1795">
        <v>1414531440</v>
      </c>
      <c r="L1795" s="14">
        <f t="shared" ref="L1795:L1858" si="85">(((K1795/60)/60)/24)+DATE(1970,1,1)</f>
        <v>41940.89166666667</v>
      </c>
      <c r="M1795" s="6">
        <f t="shared" ref="M1795:M1858" si="86">_xlfn.DAYS(J:J,L:L)</f>
        <v>30</v>
      </c>
      <c r="N1795" t="b">
        <v>1</v>
      </c>
      <c r="O1795">
        <v>2</v>
      </c>
      <c r="P1795" t="b">
        <v>0</v>
      </c>
      <c r="Q1795" t="s">
        <v>8285</v>
      </c>
      <c r="R1795" s="6">
        <v>1.3333333333333335</v>
      </c>
      <c r="S1795" s="10">
        <f>AVERAGE(E1795/O1795)</f>
        <v>20</v>
      </c>
      <c r="T1795" t="s">
        <v>8338</v>
      </c>
      <c r="U1795" t="s">
        <v>8339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84"/>
        <v>42046.551180555558</v>
      </c>
      <c r="K1796">
        <v>1420636422</v>
      </c>
      <c r="L1796" s="14">
        <f t="shared" si="85"/>
        <v>42011.551180555558</v>
      </c>
      <c r="M1796" s="6">
        <f t="shared" si="86"/>
        <v>35</v>
      </c>
      <c r="N1796" t="b">
        <v>1</v>
      </c>
      <c r="O1796">
        <v>18</v>
      </c>
      <c r="P1796" t="b">
        <v>0</v>
      </c>
      <c r="Q1796" t="s">
        <v>8285</v>
      </c>
      <c r="R1796" s="6">
        <v>11.077777777777778</v>
      </c>
      <c r="S1796" s="10">
        <f>AVERAGE(E1796/O1796)</f>
        <v>55.388888888888886</v>
      </c>
      <c r="T1796" t="s">
        <v>8338</v>
      </c>
      <c r="U1796" t="s">
        <v>8339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84"/>
        <v>42657.666666666672</v>
      </c>
      <c r="K1797">
        <v>1473922541</v>
      </c>
      <c r="L1797" s="14">
        <f t="shared" si="85"/>
        <v>42628.288668981477</v>
      </c>
      <c r="M1797" s="6">
        <f t="shared" si="86"/>
        <v>29</v>
      </c>
      <c r="N1797" t="b">
        <v>1</v>
      </c>
      <c r="O1797">
        <v>81</v>
      </c>
      <c r="P1797" t="b">
        <v>0</v>
      </c>
      <c r="Q1797" t="s">
        <v>8285</v>
      </c>
      <c r="R1797" s="6">
        <v>38.735714285714288</v>
      </c>
      <c r="S1797" s="10">
        <f>AVERAGE(E1797/O1797)</f>
        <v>133.90123456790124</v>
      </c>
      <c r="T1797" t="s">
        <v>8338</v>
      </c>
      <c r="U1797" t="s">
        <v>8339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84"/>
        <v>42575.439421296294</v>
      </c>
      <c r="K1798">
        <v>1464172366</v>
      </c>
      <c r="L1798" s="14">
        <f t="shared" si="85"/>
        <v>42515.439421296294</v>
      </c>
      <c r="M1798" s="6">
        <f t="shared" si="86"/>
        <v>60</v>
      </c>
      <c r="N1798" t="b">
        <v>1</v>
      </c>
      <c r="O1798">
        <v>86</v>
      </c>
      <c r="P1798" t="b">
        <v>0</v>
      </c>
      <c r="Q1798" t="s">
        <v>8285</v>
      </c>
      <c r="R1798" s="6">
        <v>22.05263157894737</v>
      </c>
      <c r="S1798" s="10">
        <f>AVERAGE(E1798/O1798)</f>
        <v>48.720930232558139</v>
      </c>
      <c r="T1798" t="s">
        <v>8338</v>
      </c>
      <c r="U1798" t="s">
        <v>8339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84"/>
        <v>42719.56931712963</v>
      </c>
      <c r="K1799">
        <v>1479217189</v>
      </c>
      <c r="L1799" s="14">
        <f t="shared" si="85"/>
        <v>42689.56931712963</v>
      </c>
      <c r="M1799" s="6">
        <f t="shared" si="86"/>
        <v>30</v>
      </c>
      <c r="N1799" t="b">
        <v>1</v>
      </c>
      <c r="O1799">
        <v>140</v>
      </c>
      <c r="P1799" t="b">
        <v>0</v>
      </c>
      <c r="Q1799" t="s">
        <v>8285</v>
      </c>
      <c r="R1799" s="6">
        <v>67.55</v>
      </c>
      <c r="S1799" s="10">
        <f>AVERAGE(E1799/O1799)</f>
        <v>48.25</v>
      </c>
      <c r="T1799" t="s">
        <v>8338</v>
      </c>
      <c r="U1799" t="s">
        <v>8339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84"/>
        <v>42404.32677083333</v>
      </c>
      <c r="K1800">
        <v>1449388233</v>
      </c>
      <c r="L1800" s="14">
        <f t="shared" si="85"/>
        <v>42344.32677083333</v>
      </c>
      <c r="M1800" s="6">
        <f t="shared" si="86"/>
        <v>60</v>
      </c>
      <c r="N1800" t="b">
        <v>1</v>
      </c>
      <c r="O1800">
        <v>37</v>
      </c>
      <c r="P1800" t="b">
        <v>0</v>
      </c>
      <c r="Q1800" t="s">
        <v>8285</v>
      </c>
      <c r="R1800" s="6">
        <v>13.637499999999999</v>
      </c>
      <c r="S1800" s="10">
        <f>AVERAGE(E1800/O1800)</f>
        <v>58.972972972972975</v>
      </c>
      <c r="T1800" t="s">
        <v>8338</v>
      </c>
      <c r="U1800" t="s">
        <v>8339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84"/>
        <v>41954.884351851855</v>
      </c>
      <c r="K1801">
        <v>1414008808</v>
      </c>
      <c r="L1801" s="14">
        <f t="shared" si="85"/>
        <v>41934.842685185184</v>
      </c>
      <c r="M1801" s="6">
        <f t="shared" si="86"/>
        <v>20</v>
      </c>
      <c r="N1801" t="b">
        <v>1</v>
      </c>
      <c r="O1801">
        <v>6</v>
      </c>
      <c r="P1801" t="b">
        <v>0</v>
      </c>
      <c r="Q1801" t="s">
        <v>8285</v>
      </c>
      <c r="R1801" s="6">
        <v>1.7457500000000001</v>
      </c>
      <c r="S1801" s="10">
        <f>AVERAGE(E1801/O1801)</f>
        <v>11.638333333333334</v>
      </c>
      <c r="T1801" t="s">
        <v>8338</v>
      </c>
      <c r="U1801" t="s">
        <v>8339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84"/>
        <v>42653.606134259258</v>
      </c>
      <c r="K1802">
        <v>1473517970</v>
      </c>
      <c r="L1802" s="14">
        <f t="shared" si="85"/>
        <v>42623.606134259258</v>
      </c>
      <c r="M1802" s="6">
        <f t="shared" si="86"/>
        <v>30</v>
      </c>
      <c r="N1802" t="b">
        <v>1</v>
      </c>
      <c r="O1802">
        <v>113</v>
      </c>
      <c r="P1802" t="b">
        <v>0</v>
      </c>
      <c r="Q1802" t="s">
        <v>8285</v>
      </c>
      <c r="R1802" s="6">
        <v>20.44963251188932</v>
      </c>
      <c r="S1802" s="10">
        <f>AVERAGE(E1802/O1802)</f>
        <v>83.716814159292042</v>
      </c>
      <c r="T1802" t="s">
        <v>8338</v>
      </c>
      <c r="U1802" t="s">
        <v>8339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84"/>
        <v>42353.506944444445</v>
      </c>
      <c r="K1803">
        <v>1447429868</v>
      </c>
      <c r="L1803" s="14">
        <f t="shared" si="85"/>
        <v>42321.660509259258</v>
      </c>
      <c r="M1803" s="6">
        <f t="shared" si="86"/>
        <v>32</v>
      </c>
      <c r="N1803" t="b">
        <v>1</v>
      </c>
      <c r="O1803">
        <v>37</v>
      </c>
      <c r="P1803" t="b">
        <v>0</v>
      </c>
      <c r="Q1803" t="s">
        <v>8285</v>
      </c>
      <c r="R1803" s="6">
        <v>13.852941176470587</v>
      </c>
      <c r="S1803" s="10">
        <f>AVERAGE(E1803/O1803)</f>
        <v>63.648648648648646</v>
      </c>
      <c r="T1803" t="s">
        <v>8338</v>
      </c>
      <c r="U1803" t="s">
        <v>8339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84"/>
        <v>42182.915972222225</v>
      </c>
      <c r="K1804">
        <v>1433416830</v>
      </c>
      <c r="L1804" s="14">
        <f t="shared" si="85"/>
        <v>42159.47256944445</v>
      </c>
      <c r="M1804" s="6">
        <f t="shared" si="86"/>
        <v>23</v>
      </c>
      <c r="N1804" t="b">
        <v>1</v>
      </c>
      <c r="O1804">
        <v>18</v>
      </c>
      <c r="P1804" t="b">
        <v>0</v>
      </c>
      <c r="Q1804" t="s">
        <v>8285</v>
      </c>
      <c r="R1804" s="6">
        <v>48.485714285714288</v>
      </c>
      <c r="S1804" s="10">
        <f>AVERAGE(E1804/O1804)</f>
        <v>94.277777777777771</v>
      </c>
      <c r="T1804" t="s">
        <v>8338</v>
      </c>
      <c r="U1804" t="s">
        <v>8339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84"/>
        <v>42049.071550925932</v>
      </c>
      <c r="K1805">
        <v>1421199782</v>
      </c>
      <c r="L1805" s="14">
        <f t="shared" si="85"/>
        <v>42018.071550925932</v>
      </c>
      <c r="M1805" s="6">
        <f t="shared" si="86"/>
        <v>31</v>
      </c>
      <c r="N1805" t="b">
        <v>1</v>
      </c>
      <c r="O1805">
        <v>75</v>
      </c>
      <c r="P1805" t="b">
        <v>0</v>
      </c>
      <c r="Q1805" t="s">
        <v>8285</v>
      </c>
      <c r="R1805" s="6">
        <v>30.8</v>
      </c>
      <c r="S1805" s="10">
        <f>AVERAGE(E1805/O1805)</f>
        <v>71.86666666666666</v>
      </c>
      <c r="T1805" t="s">
        <v>8338</v>
      </c>
      <c r="U1805" t="s">
        <v>8339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84"/>
        <v>42322.719953703709</v>
      </c>
      <c r="K1806">
        <v>1444061804</v>
      </c>
      <c r="L1806" s="14">
        <f t="shared" si="85"/>
        <v>42282.678287037037</v>
      </c>
      <c r="M1806" s="6">
        <f t="shared" si="86"/>
        <v>40</v>
      </c>
      <c r="N1806" t="b">
        <v>1</v>
      </c>
      <c r="O1806">
        <v>52</v>
      </c>
      <c r="P1806" t="b">
        <v>0</v>
      </c>
      <c r="Q1806" t="s">
        <v>8285</v>
      </c>
      <c r="R1806" s="6">
        <v>35.174193548387095</v>
      </c>
      <c r="S1806" s="10">
        <f>AVERAGE(E1806/O1806)</f>
        <v>104.84615384615384</v>
      </c>
      <c r="T1806" t="s">
        <v>8338</v>
      </c>
      <c r="U1806" t="s">
        <v>8339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84"/>
        <v>42279.75</v>
      </c>
      <c r="K1807">
        <v>1441048658</v>
      </c>
      <c r="L1807" s="14">
        <f t="shared" si="85"/>
        <v>42247.803912037038</v>
      </c>
      <c r="M1807" s="6">
        <f t="shared" si="86"/>
        <v>32</v>
      </c>
      <c r="N1807" t="b">
        <v>1</v>
      </c>
      <c r="O1807">
        <v>122</v>
      </c>
      <c r="P1807" t="b">
        <v>0</v>
      </c>
      <c r="Q1807" t="s">
        <v>8285</v>
      </c>
      <c r="R1807" s="6">
        <v>36.404444444444444</v>
      </c>
      <c r="S1807" s="10">
        <f>AVERAGE(E1807/O1807)</f>
        <v>67.139344262295083</v>
      </c>
      <c r="T1807" t="s">
        <v>8338</v>
      </c>
      <c r="U1807" t="s">
        <v>8339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84"/>
        <v>41912.638298611113</v>
      </c>
      <c r="K1808">
        <v>1409066349</v>
      </c>
      <c r="L1808" s="14">
        <f t="shared" si="85"/>
        <v>41877.638298611113</v>
      </c>
      <c r="M1808" s="6">
        <f t="shared" si="86"/>
        <v>35</v>
      </c>
      <c r="N1808" t="b">
        <v>1</v>
      </c>
      <c r="O1808">
        <v>8</v>
      </c>
      <c r="P1808" t="b">
        <v>0</v>
      </c>
      <c r="Q1808" t="s">
        <v>8285</v>
      </c>
      <c r="R1808" s="6">
        <v>2.9550000000000001</v>
      </c>
      <c r="S1808" s="10">
        <f>AVERAGE(E1808/O1808)</f>
        <v>73.875</v>
      </c>
      <c r="T1808" t="s">
        <v>8338</v>
      </c>
      <c r="U1808" t="s">
        <v>8339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84"/>
        <v>41910.068437499998</v>
      </c>
      <c r="K1809">
        <v>1409276313</v>
      </c>
      <c r="L1809" s="14">
        <f t="shared" si="85"/>
        <v>41880.068437499998</v>
      </c>
      <c r="M1809" s="6">
        <f t="shared" si="86"/>
        <v>30</v>
      </c>
      <c r="N1809" t="b">
        <v>1</v>
      </c>
      <c r="O1809">
        <v>8</v>
      </c>
      <c r="P1809" t="b">
        <v>0</v>
      </c>
      <c r="Q1809" t="s">
        <v>8285</v>
      </c>
      <c r="R1809" s="6">
        <v>11.06</v>
      </c>
      <c r="S1809" s="10">
        <f>AVERAGE(E1809/O1809)</f>
        <v>69.125</v>
      </c>
      <c r="T1809" t="s">
        <v>8338</v>
      </c>
      <c r="U1809" t="s">
        <v>8339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84"/>
        <v>42777.680902777778</v>
      </c>
      <c r="K1810">
        <v>1483806030</v>
      </c>
      <c r="L1810" s="14">
        <f t="shared" si="85"/>
        <v>42742.680902777778</v>
      </c>
      <c r="M1810" s="6">
        <f t="shared" si="86"/>
        <v>35</v>
      </c>
      <c r="N1810" t="b">
        <v>1</v>
      </c>
      <c r="O1810">
        <v>96</v>
      </c>
      <c r="P1810" t="b">
        <v>0</v>
      </c>
      <c r="Q1810" t="s">
        <v>8285</v>
      </c>
      <c r="R1810" s="6">
        <v>41.407142857142858</v>
      </c>
      <c r="S1810" s="10">
        <f>AVERAGE(E1810/O1810)</f>
        <v>120.77083333333333</v>
      </c>
      <c r="T1810" t="s">
        <v>8338</v>
      </c>
      <c r="U1810" t="s">
        <v>8339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84"/>
        <v>42064.907858796301</v>
      </c>
      <c r="K1811">
        <v>1422222439</v>
      </c>
      <c r="L1811" s="14">
        <f t="shared" si="85"/>
        <v>42029.907858796301</v>
      </c>
      <c r="M1811" s="6">
        <f t="shared" si="86"/>
        <v>35</v>
      </c>
      <c r="N1811" t="b">
        <v>1</v>
      </c>
      <c r="O1811">
        <v>9</v>
      </c>
      <c r="P1811" t="b">
        <v>0</v>
      </c>
      <c r="Q1811" t="s">
        <v>8285</v>
      </c>
      <c r="R1811" s="6">
        <v>10.857142857142858</v>
      </c>
      <c r="S1811" s="10">
        <f>AVERAGE(E1811/O1811)</f>
        <v>42.222222222222221</v>
      </c>
      <c r="T1811" t="s">
        <v>8338</v>
      </c>
      <c r="U1811" t="s">
        <v>8339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84"/>
        <v>41872.91002314815</v>
      </c>
      <c r="K1812">
        <v>1407621026</v>
      </c>
      <c r="L1812" s="14">
        <f t="shared" si="85"/>
        <v>41860.91002314815</v>
      </c>
      <c r="M1812" s="6">
        <f t="shared" si="86"/>
        <v>12</v>
      </c>
      <c r="N1812" t="b">
        <v>0</v>
      </c>
      <c r="O1812">
        <v>2</v>
      </c>
      <c r="P1812" t="b">
        <v>0</v>
      </c>
      <c r="Q1812" t="s">
        <v>8285</v>
      </c>
      <c r="R1812" s="6">
        <v>3.3333333333333335</v>
      </c>
      <c r="S1812" s="10">
        <f>AVERAGE(E1812/O1812)</f>
        <v>7.5</v>
      </c>
      <c r="T1812" t="s">
        <v>8338</v>
      </c>
      <c r="U1812" t="s">
        <v>8339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84"/>
        <v>41936.166666666664</v>
      </c>
      <c r="K1813">
        <v>1408962270</v>
      </c>
      <c r="L1813" s="14">
        <f t="shared" si="85"/>
        <v>41876.433680555558</v>
      </c>
      <c r="M1813" s="6">
        <f t="shared" si="86"/>
        <v>60</v>
      </c>
      <c r="N1813" t="b">
        <v>0</v>
      </c>
      <c r="O1813">
        <v>26</v>
      </c>
      <c r="P1813" t="b">
        <v>0</v>
      </c>
      <c r="Q1813" t="s">
        <v>8285</v>
      </c>
      <c r="R1813" s="6">
        <v>7.407407407407407E-2</v>
      </c>
      <c r="S1813" s="10">
        <f>AVERAGE(E1813/O1813)</f>
        <v>1.5384615384615385</v>
      </c>
      <c r="T1813" t="s">
        <v>8338</v>
      </c>
      <c r="U1813" t="s">
        <v>8339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84"/>
        <v>42554.318703703699</v>
      </c>
      <c r="K1814">
        <v>1464939536</v>
      </c>
      <c r="L1814" s="14">
        <f t="shared" si="85"/>
        <v>42524.318703703699</v>
      </c>
      <c r="M1814" s="6">
        <f t="shared" si="86"/>
        <v>30</v>
      </c>
      <c r="N1814" t="b">
        <v>0</v>
      </c>
      <c r="O1814">
        <v>23</v>
      </c>
      <c r="P1814" t="b">
        <v>0</v>
      </c>
      <c r="Q1814" t="s">
        <v>8285</v>
      </c>
      <c r="R1814" s="6">
        <v>13.307692307692307</v>
      </c>
      <c r="S1814" s="10">
        <f>AVERAGE(E1814/O1814)</f>
        <v>37.608695652173914</v>
      </c>
      <c r="T1814" t="s">
        <v>8338</v>
      </c>
      <c r="U1814" t="s">
        <v>8339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84"/>
        <v>41859.889027777775</v>
      </c>
      <c r="K1815">
        <v>1404940812</v>
      </c>
      <c r="L1815" s="14">
        <f t="shared" si="85"/>
        <v>41829.889027777775</v>
      </c>
      <c r="M1815" s="6">
        <f t="shared" si="86"/>
        <v>30</v>
      </c>
      <c r="N1815" t="b">
        <v>0</v>
      </c>
      <c r="O1815">
        <v>0</v>
      </c>
      <c r="P1815" t="b">
        <v>0</v>
      </c>
      <c r="Q1815" t="s">
        <v>8285</v>
      </c>
      <c r="R1815" s="6">
        <v>0</v>
      </c>
      <c r="S1815" s="10">
        <v>0</v>
      </c>
      <c r="T1815" t="s">
        <v>8338</v>
      </c>
      <c r="U1815" t="s">
        <v>8339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84"/>
        <v>42063.314074074078</v>
      </c>
      <c r="K1816">
        <v>1422516736</v>
      </c>
      <c r="L1816" s="14">
        <f t="shared" si="85"/>
        <v>42033.314074074078</v>
      </c>
      <c r="M1816" s="6">
        <f t="shared" si="86"/>
        <v>30</v>
      </c>
      <c r="N1816" t="b">
        <v>0</v>
      </c>
      <c r="O1816">
        <v>140</v>
      </c>
      <c r="P1816" t="b">
        <v>0</v>
      </c>
      <c r="Q1816" t="s">
        <v>8285</v>
      </c>
      <c r="R1816" s="6">
        <v>49.183333333333337</v>
      </c>
      <c r="S1816" s="10">
        <f>AVERAGE(E1816/O1816)</f>
        <v>42.157142857142858</v>
      </c>
      <c r="T1816" t="s">
        <v>8338</v>
      </c>
      <c r="U1816" t="s">
        <v>8339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84"/>
        <v>42186.906678240746</v>
      </c>
      <c r="K1817">
        <v>1434577537</v>
      </c>
      <c r="L1817" s="14">
        <f t="shared" si="85"/>
        <v>42172.906678240746</v>
      </c>
      <c r="M1817" s="6">
        <f t="shared" si="86"/>
        <v>14</v>
      </c>
      <c r="N1817" t="b">
        <v>0</v>
      </c>
      <c r="O1817">
        <v>0</v>
      </c>
      <c r="P1817" t="b">
        <v>0</v>
      </c>
      <c r="Q1817" t="s">
        <v>8285</v>
      </c>
      <c r="R1817" s="6">
        <v>0</v>
      </c>
      <c r="S1817" s="10">
        <v>0</v>
      </c>
      <c r="T1817" t="s">
        <v>8338</v>
      </c>
      <c r="U1817" t="s">
        <v>8339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84"/>
        <v>42576.791666666672</v>
      </c>
      <c r="K1818">
        <v>1467061303</v>
      </c>
      <c r="L1818" s="14">
        <f t="shared" si="85"/>
        <v>42548.876192129625</v>
      </c>
      <c r="M1818" s="6">
        <f t="shared" si="86"/>
        <v>28</v>
      </c>
      <c r="N1818" t="b">
        <v>0</v>
      </c>
      <c r="O1818">
        <v>6</v>
      </c>
      <c r="P1818" t="b">
        <v>0</v>
      </c>
      <c r="Q1818" t="s">
        <v>8285</v>
      </c>
      <c r="R1818" s="6">
        <v>2.036</v>
      </c>
      <c r="S1818" s="10">
        <f>AVERAGE(E1818/O1818)</f>
        <v>84.833333333333329</v>
      </c>
      <c r="T1818" t="s">
        <v>8338</v>
      </c>
      <c r="U1818" t="s">
        <v>8339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84"/>
        <v>42765.290972222225</v>
      </c>
      <c r="K1819">
        <v>1480607607</v>
      </c>
      <c r="L1819" s="14">
        <f t="shared" si="85"/>
        <v>42705.662118055552</v>
      </c>
      <c r="M1819" s="6">
        <f t="shared" si="86"/>
        <v>60</v>
      </c>
      <c r="N1819" t="b">
        <v>0</v>
      </c>
      <c r="O1819">
        <v>100</v>
      </c>
      <c r="P1819" t="b">
        <v>0</v>
      </c>
      <c r="Q1819" t="s">
        <v>8285</v>
      </c>
      <c r="R1819" s="6">
        <v>52.327777777777776</v>
      </c>
      <c r="S1819" s="10">
        <f>AVERAGE(E1819/O1819)</f>
        <v>94.19</v>
      </c>
      <c r="T1819" t="s">
        <v>8338</v>
      </c>
      <c r="U1819" t="s">
        <v>8339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84"/>
        <v>42097.192708333328</v>
      </c>
      <c r="K1820">
        <v>1425447450</v>
      </c>
      <c r="L1820" s="14">
        <f t="shared" si="85"/>
        <v>42067.234375</v>
      </c>
      <c r="M1820" s="6">
        <f t="shared" si="86"/>
        <v>30</v>
      </c>
      <c r="N1820" t="b">
        <v>0</v>
      </c>
      <c r="O1820">
        <v>0</v>
      </c>
      <c r="P1820" t="b">
        <v>0</v>
      </c>
      <c r="Q1820" t="s">
        <v>8285</v>
      </c>
      <c r="R1820" s="6">
        <v>0</v>
      </c>
      <c r="S1820" s="10">
        <v>0</v>
      </c>
      <c r="T1820" t="s">
        <v>8338</v>
      </c>
      <c r="U1820" t="s">
        <v>8339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84"/>
        <v>41850.752268518518</v>
      </c>
      <c r="K1821">
        <v>1404151396</v>
      </c>
      <c r="L1821" s="14">
        <f t="shared" si="85"/>
        <v>41820.752268518518</v>
      </c>
      <c r="M1821" s="6">
        <f t="shared" si="86"/>
        <v>30</v>
      </c>
      <c r="N1821" t="b">
        <v>0</v>
      </c>
      <c r="O1821">
        <v>4</v>
      </c>
      <c r="P1821" t="b">
        <v>0</v>
      </c>
      <c r="Q1821" t="s">
        <v>8285</v>
      </c>
      <c r="R1821" s="6">
        <v>2.083333333333333</v>
      </c>
      <c r="S1821" s="10">
        <f>AVERAGE(E1821/O1821)</f>
        <v>6.25</v>
      </c>
      <c r="T1821" t="s">
        <v>8338</v>
      </c>
      <c r="U1821" t="s">
        <v>8339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84"/>
        <v>42095.042708333334</v>
      </c>
      <c r="K1822">
        <v>1425261690</v>
      </c>
      <c r="L1822" s="14">
        <f t="shared" si="85"/>
        <v>42065.084375000006</v>
      </c>
      <c r="M1822" s="6">
        <f t="shared" si="86"/>
        <v>30</v>
      </c>
      <c r="N1822" t="b">
        <v>0</v>
      </c>
      <c r="O1822">
        <v>8</v>
      </c>
      <c r="P1822" t="b">
        <v>0</v>
      </c>
      <c r="Q1822" t="s">
        <v>8285</v>
      </c>
      <c r="R1822" s="6">
        <v>6.565384615384616</v>
      </c>
      <c r="S1822" s="10">
        <f>AVERAGE(E1822/O1822)</f>
        <v>213.375</v>
      </c>
      <c r="T1822" t="s">
        <v>8338</v>
      </c>
      <c r="U1822" t="s">
        <v>8339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84"/>
        <v>40971.319062499999</v>
      </c>
      <c r="K1823">
        <v>1326872367</v>
      </c>
      <c r="L1823" s="14">
        <f t="shared" si="85"/>
        <v>40926.319062499999</v>
      </c>
      <c r="M1823" s="6">
        <f t="shared" si="86"/>
        <v>45</v>
      </c>
      <c r="N1823" t="b">
        <v>0</v>
      </c>
      <c r="O1823">
        <v>57</v>
      </c>
      <c r="P1823" t="b">
        <v>1</v>
      </c>
      <c r="Q1823" t="s">
        <v>8276</v>
      </c>
      <c r="R1823" s="6">
        <v>134.88999999999999</v>
      </c>
      <c r="S1823" s="10">
        <f>AVERAGE(E1823/O1823)</f>
        <v>59.162280701754383</v>
      </c>
      <c r="T1823" t="s">
        <v>8325</v>
      </c>
      <c r="U1823" t="s">
        <v>8326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84"/>
        <v>41670.792361111111</v>
      </c>
      <c r="K1824">
        <v>1388084862</v>
      </c>
      <c r="L1824" s="14">
        <f t="shared" si="85"/>
        <v>41634.797013888885</v>
      </c>
      <c r="M1824" s="6">
        <f t="shared" si="86"/>
        <v>36</v>
      </c>
      <c r="N1824" t="b">
        <v>0</v>
      </c>
      <c r="O1824">
        <v>11</v>
      </c>
      <c r="P1824" t="b">
        <v>1</v>
      </c>
      <c r="Q1824" t="s">
        <v>8276</v>
      </c>
      <c r="R1824" s="6">
        <v>100</v>
      </c>
      <c r="S1824" s="10">
        <f>AVERAGE(E1824/O1824)</f>
        <v>27.272727272727273</v>
      </c>
      <c r="T1824" t="s">
        <v>8325</v>
      </c>
      <c r="U1824" t="s">
        <v>8326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84"/>
        <v>41206.684907407405</v>
      </c>
      <c r="K1825">
        <v>1348503976</v>
      </c>
      <c r="L1825" s="14">
        <f t="shared" si="85"/>
        <v>41176.684907407405</v>
      </c>
      <c r="M1825" s="6">
        <f t="shared" si="86"/>
        <v>30</v>
      </c>
      <c r="N1825" t="b">
        <v>0</v>
      </c>
      <c r="O1825">
        <v>33</v>
      </c>
      <c r="P1825" t="b">
        <v>1</v>
      </c>
      <c r="Q1825" t="s">
        <v>8276</v>
      </c>
      <c r="R1825" s="6">
        <v>115.85714285714286</v>
      </c>
      <c r="S1825" s="10">
        <f>AVERAGE(E1825/O1825)</f>
        <v>24.575757575757574</v>
      </c>
      <c r="T1825" t="s">
        <v>8325</v>
      </c>
      <c r="U1825" t="s">
        <v>8326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84"/>
        <v>41647.088888888888</v>
      </c>
      <c r="K1826">
        <v>1387403967</v>
      </c>
      <c r="L1826" s="14">
        <f t="shared" si="85"/>
        <v>41626.916284722225</v>
      </c>
      <c r="M1826" s="6">
        <f t="shared" si="86"/>
        <v>21</v>
      </c>
      <c r="N1826" t="b">
        <v>0</v>
      </c>
      <c r="O1826">
        <v>40</v>
      </c>
      <c r="P1826" t="b">
        <v>1</v>
      </c>
      <c r="Q1826" t="s">
        <v>8276</v>
      </c>
      <c r="R1826" s="6">
        <v>100.06666666666666</v>
      </c>
      <c r="S1826" s="10">
        <f>AVERAGE(E1826/O1826)</f>
        <v>75.05</v>
      </c>
      <c r="T1826" t="s">
        <v>8325</v>
      </c>
      <c r="U1826" t="s">
        <v>8326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84"/>
        <v>41466.83452546296</v>
      </c>
      <c r="K1827">
        <v>1371585703</v>
      </c>
      <c r="L1827" s="14">
        <f t="shared" si="85"/>
        <v>41443.83452546296</v>
      </c>
      <c r="M1827" s="6">
        <f t="shared" si="86"/>
        <v>23</v>
      </c>
      <c r="N1827" t="b">
        <v>0</v>
      </c>
      <c r="O1827">
        <v>50</v>
      </c>
      <c r="P1827" t="b">
        <v>1</v>
      </c>
      <c r="Q1827" t="s">
        <v>8276</v>
      </c>
      <c r="R1827" s="6">
        <v>105.05</v>
      </c>
      <c r="S1827" s="10">
        <f>AVERAGE(E1827/O1827)</f>
        <v>42.02</v>
      </c>
      <c r="T1827" t="s">
        <v>8325</v>
      </c>
      <c r="U1827" t="s">
        <v>8326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84"/>
        <v>41687.923807870371</v>
      </c>
      <c r="K1828">
        <v>1390083017</v>
      </c>
      <c r="L1828" s="14">
        <f t="shared" si="85"/>
        <v>41657.923807870371</v>
      </c>
      <c r="M1828" s="6">
        <f t="shared" si="86"/>
        <v>30</v>
      </c>
      <c r="N1828" t="b">
        <v>0</v>
      </c>
      <c r="O1828">
        <v>38</v>
      </c>
      <c r="P1828" t="b">
        <v>1</v>
      </c>
      <c r="Q1828" t="s">
        <v>8276</v>
      </c>
      <c r="R1828" s="6">
        <v>101</v>
      </c>
      <c r="S1828" s="10">
        <f>AVERAGE(E1828/O1828)</f>
        <v>53.157894736842103</v>
      </c>
      <c r="T1828" t="s">
        <v>8325</v>
      </c>
      <c r="U1828" t="s">
        <v>8326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84"/>
        <v>40605.325937499998</v>
      </c>
      <c r="K1829">
        <v>1294818561</v>
      </c>
      <c r="L1829" s="14">
        <f t="shared" si="85"/>
        <v>40555.325937499998</v>
      </c>
      <c r="M1829" s="6">
        <f t="shared" si="86"/>
        <v>50</v>
      </c>
      <c r="N1829" t="b">
        <v>0</v>
      </c>
      <c r="O1829">
        <v>96</v>
      </c>
      <c r="P1829" t="b">
        <v>1</v>
      </c>
      <c r="Q1829" t="s">
        <v>8276</v>
      </c>
      <c r="R1829" s="6">
        <v>100.66250000000001</v>
      </c>
      <c r="S1829" s="10">
        <f>AVERAGE(E1829/O1829)</f>
        <v>83.885416666666671</v>
      </c>
      <c r="T1829" t="s">
        <v>8325</v>
      </c>
      <c r="U1829" t="s">
        <v>8326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84"/>
        <v>41768.916666666664</v>
      </c>
      <c r="K1830">
        <v>1396906530</v>
      </c>
      <c r="L1830" s="14">
        <f t="shared" si="85"/>
        <v>41736.899652777778</v>
      </c>
      <c r="M1830" s="6">
        <f t="shared" si="86"/>
        <v>32</v>
      </c>
      <c r="N1830" t="b">
        <v>0</v>
      </c>
      <c r="O1830">
        <v>48</v>
      </c>
      <c r="P1830" t="b">
        <v>1</v>
      </c>
      <c r="Q1830" t="s">
        <v>8276</v>
      </c>
      <c r="R1830" s="6">
        <v>100.16000000000001</v>
      </c>
      <c r="S1830" s="10">
        <f>AVERAGE(E1830/O1830)</f>
        <v>417.33333333333331</v>
      </c>
      <c r="T1830" t="s">
        <v>8325</v>
      </c>
      <c r="U1830" t="s">
        <v>8326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84"/>
        <v>40564.916666666664</v>
      </c>
      <c r="K1831">
        <v>1291428371</v>
      </c>
      <c r="L1831" s="14">
        <f t="shared" si="85"/>
        <v>40516.087627314817</v>
      </c>
      <c r="M1831" s="6">
        <f t="shared" si="86"/>
        <v>48</v>
      </c>
      <c r="N1831" t="b">
        <v>0</v>
      </c>
      <c r="O1831">
        <v>33</v>
      </c>
      <c r="P1831" t="b">
        <v>1</v>
      </c>
      <c r="Q1831" t="s">
        <v>8276</v>
      </c>
      <c r="R1831" s="6">
        <v>166.68333333333334</v>
      </c>
      <c r="S1831" s="10">
        <f>AVERAGE(E1831/O1831)</f>
        <v>75.765151515151516</v>
      </c>
      <c r="T1831" t="s">
        <v>8325</v>
      </c>
      <c r="U1831" t="s">
        <v>8326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84"/>
        <v>41694.684108796297</v>
      </c>
      <c r="K1832">
        <v>1390667107</v>
      </c>
      <c r="L1832" s="14">
        <f t="shared" si="85"/>
        <v>41664.684108796297</v>
      </c>
      <c r="M1832" s="6">
        <f t="shared" si="86"/>
        <v>30</v>
      </c>
      <c r="N1832" t="b">
        <v>0</v>
      </c>
      <c r="O1832">
        <v>226</v>
      </c>
      <c r="P1832" t="b">
        <v>1</v>
      </c>
      <c r="Q1832" t="s">
        <v>8276</v>
      </c>
      <c r="R1832" s="6">
        <v>101.53333333333335</v>
      </c>
      <c r="S1832" s="10">
        <f>AVERAGE(E1832/O1832)</f>
        <v>67.389380530973455</v>
      </c>
      <c r="T1832" t="s">
        <v>8325</v>
      </c>
      <c r="U1832" t="s">
        <v>8326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84"/>
        <v>41041.996099537035</v>
      </c>
      <c r="K1833">
        <v>1335570863</v>
      </c>
      <c r="L1833" s="14">
        <f t="shared" si="85"/>
        <v>41026.996099537035</v>
      </c>
      <c r="M1833" s="6">
        <f t="shared" si="86"/>
        <v>15</v>
      </c>
      <c r="N1833" t="b">
        <v>0</v>
      </c>
      <c r="O1833">
        <v>14</v>
      </c>
      <c r="P1833" t="b">
        <v>1</v>
      </c>
      <c r="Q1833" t="s">
        <v>8276</v>
      </c>
      <c r="R1833" s="6">
        <v>103</v>
      </c>
      <c r="S1833" s="10">
        <f>AVERAGE(E1833/O1833)</f>
        <v>73.571428571428569</v>
      </c>
      <c r="T1833" t="s">
        <v>8325</v>
      </c>
      <c r="U1833" t="s">
        <v>8326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84"/>
        <v>40606.539664351854</v>
      </c>
      <c r="K1834">
        <v>1296651427</v>
      </c>
      <c r="L1834" s="14">
        <f t="shared" si="85"/>
        <v>40576.539664351854</v>
      </c>
      <c r="M1834" s="6">
        <f t="shared" si="86"/>
        <v>30</v>
      </c>
      <c r="N1834" t="b">
        <v>0</v>
      </c>
      <c r="O1834">
        <v>20</v>
      </c>
      <c r="P1834" t="b">
        <v>1</v>
      </c>
      <c r="Q1834" t="s">
        <v>8276</v>
      </c>
      <c r="R1834" s="6">
        <v>142.85714285714286</v>
      </c>
      <c r="S1834" s="10">
        <f>AVERAGE(E1834/O1834)</f>
        <v>25</v>
      </c>
      <c r="T1834" t="s">
        <v>8325</v>
      </c>
      <c r="U1834" t="s">
        <v>8326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84"/>
        <v>41335.332638888889</v>
      </c>
      <c r="K1835">
        <v>1359421403</v>
      </c>
      <c r="L1835" s="14">
        <f t="shared" si="85"/>
        <v>41303.044016203705</v>
      </c>
      <c r="M1835" s="6">
        <f t="shared" si="86"/>
        <v>32</v>
      </c>
      <c r="N1835" t="b">
        <v>0</v>
      </c>
      <c r="O1835">
        <v>25</v>
      </c>
      <c r="P1835" t="b">
        <v>1</v>
      </c>
      <c r="Q1835" t="s">
        <v>8276</v>
      </c>
      <c r="R1835" s="6">
        <v>262.5</v>
      </c>
      <c r="S1835" s="10">
        <f>AVERAGE(E1835/O1835)</f>
        <v>42</v>
      </c>
      <c r="T1835" t="s">
        <v>8325</v>
      </c>
      <c r="U1835" t="s">
        <v>8326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84"/>
        <v>42028.964062500003</v>
      </c>
      <c r="K1836">
        <v>1418684895</v>
      </c>
      <c r="L1836" s="14">
        <f t="shared" si="85"/>
        <v>41988.964062500003</v>
      </c>
      <c r="M1836" s="6">
        <f t="shared" si="86"/>
        <v>40</v>
      </c>
      <c r="N1836" t="b">
        <v>0</v>
      </c>
      <c r="O1836">
        <v>90</v>
      </c>
      <c r="P1836" t="b">
        <v>1</v>
      </c>
      <c r="Q1836" t="s">
        <v>8276</v>
      </c>
      <c r="R1836" s="6">
        <v>118.05000000000001</v>
      </c>
      <c r="S1836" s="10">
        <f>AVERAGE(E1836/O1836)</f>
        <v>131.16666666666666</v>
      </c>
      <c r="T1836" t="s">
        <v>8325</v>
      </c>
      <c r="U1836" t="s">
        <v>8326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84"/>
        <v>42460.660543981481</v>
      </c>
      <c r="K1837">
        <v>1456851071</v>
      </c>
      <c r="L1837" s="14">
        <f t="shared" si="85"/>
        <v>42430.702210648145</v>
      </c>
      <c r="M1837" s="6">
        <f t="shared" si="86"/>
        <v>30</v>
      </c>
      <c r="N1837" t="b">
        <v>0</v>
      </c>
      <c r="O1837">
        <v>11</v>
      </c>
      <c r="P1837" t="b">
        <v>1</v>
      </c>
      <c r="Q1837" t="s">
        <v>8276</v>
      </c>
      <c r="R1837" s="6">
        <v>104</v>
      </c>
      <c r="S1837" s="10">
        <f>AVERAGE(E1837/O1837)</f>
        <v>47.272727272727273</v>
      </c>
      <c r="T1837" t="s">
        <v>8325</v>
      </c>
      <c r="U1837" t="s">
        <v>8326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84"/>
        <v>41322.809363425928</v>
      </c>
      <c r="K1838">
        <v>1359660329</v>
      </c>
      <c r="L1838" s="14">
        <f t="shared" si="85"/>
        <v>41305.809363425928</v>
      </c>
      <c r="M1838" s="6">
        <f t="shared" si="86"/>
        <v>17</v>
      </c>
      <c r="N1838" t="b">
        <v>0</v>
      </c>
      <c r="O1838">
        <v>55</v>
      </c>
      <c r="P1838" t="b">
        <v>1</v>
      </c>
      <c r="Q1838" t="s">
        <v>8276</v>
      </c>
      <c r="R1838" s="6">
        <v>200.34</v>
      </c>
      <c r="S1838" s="10">
        <f>AVERAGE(E1838/O1838)</f>
        <v>182.12727272727273</v>
      </c>
      <c r="T1838" t="s">
        <v>8325</v>
      </c>
      <c r="U1838" t="s">
        <v>8326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84"/>
        <v>40986.006192129629</v>
      </c>
      <c r="K1839">
        <v>1326848935</v>
      </c>
      <c r="L1839" s="14">
        <f t="shared" si="85"/>
        <v>40926.047858796301</v>
      </c>
      <c r="M1839" s="6">
        <f t="shared" si="86"/>
        <v>60</v>
      </c>
      <c r="N1839" t="b">
        <v>0</v>
      </c>
      <c r="O1839">
        <v>30</v>
      </c>
      <c r="P1839" t="b">
        <v>1</v>
      </c>
      <c r="Q1839" t="s">
        <v>8276</v>
      </c>
      <c r="R1839" s="6">
        <v>306.83333333333331</v>
      </c>
      <c r="S1839" s="10">
        <f>AVERAGE(E1839/O1839)</f>
        <v>61.366666666666667</v>
      </c>
      <c r="T1839" t="s">
        <v>8325</v>
      </c>
      <c r="U1839" t="s">
        <v>8326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84"/>
        <v>40817.125</v>
      </c>
      <c r="K1840">
        <v>1314989557</v>
      </c>
      <c r="L1840" s="14">
        <f t="shared" si="85"/>
        <v>40788.786539351851</v>
      </c>
      <c r="M1840" s="6">
        <f t="shared" si="86"/>
        <v>29</v>
      </c>
      <c r="N1840" t="b">
        <v>0</v>
      </c>
      <c r="O1840">
        <v>28</v>
      </c>
      <c r="P1840" t="b">
        <v>1</v>
      </c>
      <c r="Q1840" t="s">
        <v>8276</v>
      </c>
      <c r="R1840" s="6">
        <v>100.149</v>
      </c>
      <c r="S1840" s="10">
        <f>AVERAGE(E1840/O1840)</f>
        <v>35.767499999999998</v>
      </c>
      <c r="T1840" t="s">
        <v>8325</v>
      </c>
      <c r="U1840" t="s">
        <v>8326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84"/>
        <v>42644.722013888888</v>
      </c>
      <c r="K1841">
        <v>1472750382</v>
      </c>
      <c r="L1841" s="14">
        <f t="shared" si="85"/>
        <v>42614.722013888888</v>
      </c>
      <c r="M1841" s="6">
        <f t="shared" si="86"/>
        <v>30</v>
      </c>
      <c r="N1841" t="b">
        <v>0</v>
      </c>
      <c r="O1841">
        <v>45</v>
      </c>
      <c r="P1841" t="b">
        <v>1</v>
      </c>
      <c r="Q1841" t="s">
        <v>8276</v>
      </c>
      <c r="R1841" s="6">
        <v>205.29999999999998</v>
      </c>
      <c r="S1841" s="10">
        <f>AVERAGE(E1841/O1841)</f>
        <v>45.62222222222222</v>
      </c>
      <c r="T1841" t="s">
        <v>8325</v>
      </c>
      <c r="U1841" t="s">
        <v>8326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84"/>
        <v>41401.207638888889</v>
      </c>
      <c r="K1842">
        <v>1366251510</v>
      </c>
      <c r="L1842" s="14">
        <f t="shared" si="85"/>
        <v>41382.096180555556</v>
      </c>
      <c r="M1842" s="6">
        <f t="shared" si="86"/>
        <v>19</v>
      </c>
      <c r="N1842" t="b">
        <v>0</v>
      </c>
      <c r="O1842">
        <v>13</v>
      </c>
      <c r="P1842" t="b">
        <v>1</v>
      </c>
      <c r="Q1842" t="s">
        <v>8276</v>
      </c>
      <c r="R1842" s="6">
        <v>108.88888888888889</v>
      </c>
      <c r="S1842" s="10">
        <f>AVERAGE(E1842/O1842)</f>
        <v>75.384615384615387</v>
      </c>
      <c r="T1842" t="s">
        <v>8325</v>
      </c>
      <c r="U1842" t="s">
        <v>8326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84"/>
        <v>41779.207638888889</v>
      </c>
      <c r="K1843">
        <v>1397679445</v>
      </c>
      <c r="L1843" s="14">
        <f t="shared" si="85"/>
        <v>41745.84542824074</v>
      </c>
      <c r="M1843" s="6">
        <f t="shared" si="86"/>
        <v>34</v>
      </c>
      <c r="N1843" t="b">
        <v>0</v>
      </c>
      <c r="O1843">
        <v>40</v>
      </c>
      <c r="P1843" t="b">
        <v>1</v>
      </c>
      <c r="Q1843" t="s">
        <v>8276</v>
      </c>
      <c r="R1843" s="6">
        <v>101.75</v>
      </c>
      <c r="S1843" s="10">
        <f>AVERAGE(E1843/O1843)</f>
        <v>50.875</v>
      </c>
      <c r="T1843" t="s">
        <v>8325</v>
      </c>
      <c r="U1843" t="s">
        <v>8326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84"/>
        <v>42065.249305555553</v>
      </c>
      <c r="K1844">
        <v>1422371381</v>
      </c>
      <c r="L1844" s="14">
        <f t="shared" si="85"/>
        <v>42031.631724537037</v>
      </c>
      <c r="M1844" s="6">
        <f t="shared" si="86"/>
        <v>34</v>
      </c>
      <c r="N1844" t="b">
        <v>0</v>
      </c>
      <c r="O1844">
        <v>21</v>
      </c>
      <c r="P1844" t="b">
        <v>1</v>
      </c>
      <c r="Q1844" t="s">
        <v>8276</v>
      </c>
      <c r="R1844" s="6">
        <v>125.25</v>
      </c>
      <c r="S1844" s="10">
        <f>AVERAGE(E1844/O1844)</f>
        <v>119.28571428571429</v>
      </c>
      <c r="T1844" t="s">
        <v>8325</v>
      </c>
      <c r="U1844" t="s">
        <v>8326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84"/>
        <v>40594.994837962964</v>
      </c>
      <c r="K1845">
        <v>1295653954</v>
      </c>
      <c r="L1845" s="14">
        <f t="shared" si="85"/>
        <v>40564.994837962964</v>
      </c>
      <c r="M1845" s="6">
        <f t="shared" si="86"/>
        <v>30</v>
      </c>
      <c r="N1845" t="b">
        <v>0</v>
      </c>
      <c r="O1845">
        <v>134</v>
      </c>
      <c r="P1845" t="b">
        <v>1</v>
      </c>
      <c r="Q1845" t="s">
        <v>8276</v>
      </c>
      <c r="R1845" s="6">
        <v>124.0061</v>
      </c>
      <c r="S1845" s="10">
        <f>AVERAGE(E1845/O1845)</f>
        <v>92.541865671641801</v>
      </c>
      <c r="T1845" t="s">
        <v>8325</v>
      </c>
      <c r="U1845" t="s">
        <v>8326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84"/>
        <v>40705.125</v>
      </c>
      <c r="K1846">
        <v>1304464914</v>
      </c>
      <c r="L1846" s="14">
        <f t="shared" si="85"/>
        <v>40666.973541666666</v>
      </c>
      <c r="M1846" s="6">
        <f t="shared" si="86"/>
        <v>39</v>
      </c>
      <c r="N1846" t="b">
        <v>0</v>
      </c>
      <c r="O1846">
        <v>20</v>
      </c>
      <c r="P1846" t="b">
        <v>1</v>
      </c>
      <c r="Q1846" t="s">
        <v>8276</v>
      </c>
      <c r="R1846" s="6">
        <v>101.4</v>
      </c>
      <c r="S1846" s="10">
        <f>AVERAGE(E1846/O1846)</f>
        <v>76.05</v>
      </c>
      <c r="T1846" t="s">
        <v>8325</v>
      </c>
      <c r="U1846" t="s">
        <v>8326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84"/>
        <v>42538.204861111109</v>
      </c>
      <c r="K1847">
        <v>1464854398</v>
      </c>
      <c r="L1847" s="14">
        <f t="shared" si="85"/>
        <v>42523.333310185189</v>
      </c>
      <c r="M1847" s="6">
        <f t="shared" si="86"/>
        <v>15</v>
      </c>
      <c r="N1847" t="b">
        <v>0</v>
      </c>
      <c r="O1847">
        <v>19</v>
      </c>
      <c r="P1847" t="b">
        <v>1</v>
      </c>
      <c r="Q1847" t="s">
        <v>8276</v>
      </c>
      <c r="R1847" s="6">
        <v>100</v>
      </c>
      <c r="S1847" s="10">
        <f>AVERAGE(E1847/O1847)</f>
        <v>52.631578947368418</v>
      </c>
      <c r="T1847" t="s">
        <v>8325</v>
      </c>
      <c r="U1847" t="s">
        <v>8326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84"/>
        <v>41258.650196759263</v>
      </c>
      <c r="K1848">
        <v>1352993777</v>
      </c>
      <c r="L1848" s="14">
        <f t="shared" si="85"/>
        <v>41228.650196759263</v>
      </c>
      <c r="M1848" s="6">
        <f t="shared" si="86"/>
        <v>30</v>
      </c>
      <c r="N1848" t="b">
        <v>0</v>
      </c>
      <c r="O1848">
        <v>209</v>
      </c>
      <c r="P1848" t="b">
        <v>1</v>
      </c>
      <c r="Q1848" t="s">
        <v>8276</v>
      </c>
      <c r="R1848" s="6">
        <v>137.92666666666668</v>
      </c>
      <c r="S1848" s="10">
        <f>AVERAGE(E1848/O1848)</f>
        <v>98.990430622009569</v>
      </c>
      <c r="T1848" t="s">
        <v>8325</v>
      </c>
      <c r="U1848" t="s">
        <v>8326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84"/>
        <v>42115.236481481479</v>
      </c>
      <c r="K1849">
        <v>1427780432</v>
      </c>
      <c r="L1849" s="14">
        <f t="shared" si="85"/>
        <v>42094.236481481479</v>
      </c>
      <c r="M1849" s="6">
        <f t="shared" si="86"/>
        <v>21</v>
      </c>
      <c r="N1849" t="b">
        <v>0</v>
      </c>
      <c r="O1849">
        <v>38</v>
      </c>
      <c r="P1849" t="b">
        <v>1</v>
      </c>
      <c r="Q1849" t="s">
        <v>8276</v>
      </c>
      <c r="R1849" s="6">
        <v>120.88000000000001</v>
      </c>
      <c r="S1849" s="10">
        <f>AVERAGE(E1849/O1849)</f>
        <v>79.526315789473685</v>
      </c>
      <c r="T1849" t="s">
        <v>8325</v>
      </c>
      <c r="U1849" t="s">
        <v>8326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84"/>
        <v>40755.290972222225</v>
      </c>
      <c r="K1850">
        <v>1306608888</v>
      </c>
      <c r="L1850" s="14">
        <f t="shared" si="85"/>
        <v>40691.788055555553</v>
      </c>
      <c r="M1850" s="6">
        <f t="shared" si="86"/>
        <v>64</v>
      </c>
      <c r="N1850" t="b">
        <v>0</v>
      </c>
      <c r="O1850">
        <v>24</v>
      </c>
      <c r="P1850" t="b">
        <v>1</v>
      </c>
      <c r="Q1850" t="s">
        <v>8276</v>
      </c>
      <c r="R1850" s="6">
        <v>107.36666666666667</v>
      </c>
      <c r="S1850" s="10">
        <f>AVERAGE(E1850/O1850)</f>
        <v>134.20833333333334</v>
      </c>
      <c r="T1850" t="s">
        <v>8325</v>
      </c>
      <c r="U1850" t="s">
        <v>8326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84"/>
        <v>41199.845590277779</v>
      </c>
      <c r="K1851">
        <v>1347913059</v>
      </c>
      <c r="L1851" s="14">
        <f t="shared" si="85"/>
        <v>41169.845590277779</v>
      </c>
      <c r="M1851" s="6">
        <f t="shared" si="86"/>
        <v>30</v>
      </c>
      <c r="N1851" t="b">
        <v>0</v>
      </c>
      <c r="O1851">
        <v>8</v>
      </c>
      <c r="P1851" t="b">
        <v>1</v>
      </c>
      <c r="Q1851" t="s">
        <v>8276</v>
      </c>
      <c r="R1851" s="6">
        <v>100.33333333333334</v>
      </c>
      <c r="S1851" s="10">
        <f>AVERAGE(E1851/O1851)</f>
        <v>37.625</v>
      </c>
      <c r="T1851" t="s">
        <v>8325</v>
      </c>
      <c r="U1851" t="s">
        <v>8326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84"/>
        <v>41830.959490740745</v>
      </c>
      <c r="K1852">
        <v>1402441300</v>
      </c>
      <c r="L1852" s="14">
        <f t="shared" si="85"/>
        <v>41800.959490740745</v>
      </c>
      <c r="M1852" s="6">
        <f t="shared" si="86"/>
        <v>30</v>
      </c>
      <c r="N1852" t="b">
        <v>0</v>
      </c>
      <c r="O1852">
        <v>179</v>
      </c>
      <c r="P1852" t="b">
        <v>1</v>
      </c>
      <c r="Q1852" t="s">
        <v>8276</v>
      </c>
      <c r="R1852" s="6">
        <v>101.52222222222223</v>
      </c>
      <c r="S1852" s="10">
        <f>AVERAGE(E1852/O1852)</f>
        <v>51.044692737430168</v>
      </c>
      <c r="T1852" t="s">
        <v>8325</v>
      </c>
      <c r="U1852" t="s">
        <v>8326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84"/>
        <v>41848.041666666664</v>
      </c>
      <c r="K1853">
        <v>1404769538</v>
      </c>
      <c r="L1853" s="14">
        <f t="shared" si="85"/>
        <v>41827.906689814816</v>
      </c>
      <c r="M1853" s="6">
        <f t="shared" si="86"/>
        <v>21</v>
      </c>
      <c r="N1853" t="b">
        <v>0</v>
      </c>
      <c r="O1853">
        <v>26</v>
      </c>
      <c r="P1853" t="b">
        <v>1</v>
      </c>
      <c r="Q1853" t="s">
        <v>8276</v>
      </c>
      <c r="R1853" s="6">
        <v>100.07692307692308</v>
      </c>
      <c r="S1853" s="10">
        <f>AVERAGE(E1853/O1853)</f>
        <v>50.03846153846154</v>
      </c>
      <c r="T1853" t="s">
        <v>8325</v>
      </c>
      <c r="U1853" t="s">
        <v>8326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84"/>
        <v>42119</v>
      </c>
      <c r="K1854">
        <v>1426703452</v>
      </c>
      <c r="L1854" s="14">
        <f t="shared" si="85"/>
        <v>42081.77143518519</v>
      </c>
      <c r="M1854" s="6">
        <f t="shared" si="86"/>
        <v>38</v>
      </c>
      <c r="N1854" t="b">
        <v>0</v>
      </c>
      <c r="O1854">
        <v>131</v>
      </c>
      <c r="P1854" t="b">
        <v>1</v>
      </c>
      <c r="Q1854" t="s">
        <v>8276</v>
      </c>
      <c r="R1854" s="6">
        <v>116.96666666666667</v>
      </c>
      <c r="S1854" s="10">
        <f>AVERAGE(E1854/O1854)</f>
        <v>133.93129770992365</v>
      </c>
      <c r="T1854" t="s">
        <v>8325</v>
      </c>
      <c r="U1854" t="s">
        <v>8326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84"/>
        <v>41227.102048611108</v>
      </c>
      <c r="K1855">
        <v>1348536417</v>
      </c>
      <c r="L1855" s="14">
        <f t="shared" si="85"/>
        <v>41177.060381944444</v>
      </c>
      <c r="M1855" s="6">
        <f t="shared" si="86"/>
        <v>50</v>
      </c>
      <c r="N1855" t="b">
        <v>0</v>
      </c>
      <c r="O1855">
        <v>14</v>
      </c>
      <c r="P1855" t="b">
        <v>1</v>
      </c>
      <c r="Q1855" t="s">
        <v>8276</v>
      </c>
      <c r="R1855" s="6">
        <v>101.875</v>
      </c>
      <c r="S1855" s="10">
        <f>AVERAGE(E1855/O1855)</f>
        <v>58.214285714285715</v>
      </c>
      <c r="T1855" t="s">
        <v>8325</v>
      </c>
      <c r="U1855" t="s">
        <v>8326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84"/>
        <v>41418.021261574075</v>
      </c>
      <c r="K1856">
        <v>1366763437</v>
      </c>
      <c r="L1856" s="14">
        <f t="shared" si="85"/>
        <v>41388.021261574075</v>
      </c>
      <c r="M1856" s="6">
        <f t="shared" si="86"/>
        <v>30</v>
      </c>
      <c r="N1856" t="b">
        <v>0</v>
      </c>
      <c r="O1856">
        <v>174</v>
      </c>
      <c r="P1856" t="b">
        <v>1</v>
      </c>
      <c r="Q1856" t="s">
        <v>8276</v>
      </c>
      <c r="R1856" s="6">
        <v>102.12366666666665</v>
      </c>
      <c r="S1856" s="10">
        <f>AVERAGE(E1856/O1856)</f>
        <v>88.037643678160919</v>
      </c>
      <c r="T1856" t="s">
        <v>8325</v>
      </c>
      <c r="U1856" t="s">
        <v>8326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84"/>
        <v>41645.538657407407</v>
      </c>
      <c r="K1857">
        <v>1385124940</v>
      </c>
      <c r="L1857" s="14">
        <f t="shared" si="85"/>
        <v>41600.538657407407</v>
      </c>
      <c r="M1857" s="6">
        <f t="shared" si="86"/>
        <v>45</v>
      </c>
      <c r="N1857" t="b">
        <v>0</v>
      </c>
      <c r="O1857">
        <v>191</v>
      </c>
      <c r="P1857" t="b">
        <v>1</v>
      </c>
      <c r="Q1857" t="s">
        <v>8276</v>
      </c>
      <c r="R1857" s="6">
        <v>154.05897142857143</v>
      </c>
      <c r="S1857" s="10">
        <f>AVERAGE(E1857/O1857)</f>
        <v>70.576753926701571</v>
      </c>
      <c r="T1857" t="s">
        <v>8325</v>
      </c>
      <c r="U1857" t="s">
        <v>8326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84"/>
        <v>41838.854999999996</v>
      </c>
      <c r="K1858">
        <v>1403901072</v>
      </c>
      <c r="L1858" s="14">
        <f t="shared" si="85"/>
        <v>41817.854999999996</v>
      </c>
      <c r="M1858" s="6">
        <f t="shared" si="86"/>
        <v>21</v>
      </c>
      <c r="N1858" t="b">
        <v>0</v>
      </c>
      <c r="O1858">
        <v>38</v>
      </c>
      <c r="P1858" t="b">
        <v>1</v>
      </c>
      <c r="Q1858" t="s">
        <v>8276</v>
      </c>
      <c r="R1858" s="6">
        <v>101.25</v>
      </c>
      <c r="S1858" s="10">
        <f>AVERAGE(E1858/O1858)</f>
        <v>53.289473684210527</v>
      </c>
      <c r="T1858" t="s">
        <v>8325</v>
      </c>
      <c r="U1858" t="s">
        <v>8326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87">(((I1859/60)/60)/24)+DATE(1970,1,1)</f>
        <v>41894.76866898148</v>
      </c>
      <c r="K1859">
        <v>1407954413</v>
      </c>
      <c r="L1859" s="14">
        <f t="shared" ref="L1859:L1922" si="88">(((K1859/60)/60)/24)+DATE(1970,1,1)</f>
        <v>41864.76866898148</v>
      </c>
      <c r="M1859" s="6">
        <f t="shared" ref="M1859:M1922" si="89">_xlfn.DAYS(J:J,L:L)</f>
        <v>30</v>
      </c>
      <c r="N1859" t="b">
        <v>0</v>
      </c>
      <c r="O1859">
        <v>22</v>
      </c>
      <c r="P1859" t="b">
        <v>1</v>
      </c>
      <c r="Q1859" t="s">
        <v>8276</v>
      </c>
      <c r="R1859" s="6">
        <v>100</v>
      </c>
      <c r="S1859" s="10">
        <f>AVERAGE(E1859/O1859)</f>
        <v>136.36363636363637</v>
      </c>
      <c r="T1859" t="s">
        <v>8325</v>
      </c>
      <c r="U1859" t="s">
        <v>8326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87"/>
        <v>40893.242141203707</v>
      </c>
      <c r="K1860">
        <v>1318826921</v>
      </c>
      <c r="L1860" s="14">
        <f t="shared" si="88"/>
        <v>40833.200474537036</v>
      </c>
      <c r="M1860" s="6">
        <f t="shared" si="89"/>
        <v>60</v>
      </c>
      <c r="N1860" t="b">
        <v>0</v>
      </c>
      <c r="O1860">
        <v>149</v>
      </c>
      <c r="P1860" t="b">
        <v>1</v>
      </c>
      <c r="Q1860" t="s">
        <v>8276</v>
      </c>
      <c r="R1860" s="6">
        <v>108.74800874800874</v>
      </c>
      <c r="S1860" s="10">
        <f>AVERAGE(E1860/O1860)</f>
        <v>40.547315436241611</v>
      </c>
      <c r="T1860" t="s">
        <v>8325</v>
      </c>
      <c r="U1860" t="s">
        <v>8326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87"/>
        <v>40808.770011574074</v>
      </c>
      <c r="K1861">
        <v>1314124129</v>
      </c>
      <c r="L1861" s="14">
        <f t="shared" si="88"/>
        <v>40778.770011574074</v>
      </c>
      <c r="M1861" s="6">
        <f t="shared" si="89"/>
        <v>30</v>
      </c>
      <c r="N1861" t="b">
        <v>0</v>
      </c>
      <c r="O1861">
        <v>56</v>
      </c>
      <c r="P1861" t="b">
        <v>1</v>
      </c>
      <c r="Q1861" t="s">
        <v>8276</v>
      </c>
      <c r="R1861" s="6">
        <v>131.83333333333334</v>
      </c>
      <c r="S1861" s="10">
        <f>AVERAGE(E1861/O1861)</f>
        <v>70.625</v>
      </c>
      <c r="T1861" t="s">
        <v>8325</v>
      </c>
      <c r="U1861" t="s">
        <v>8326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87"/>
        <v>41676.709305555552</v>
      </c>
      <c r="K1862">
        <v>1389891684</v>
      </c>
      <c r="L1862" s="14">
        <f t="shared" si="88"/>
        <v>41655.709305555552</v>
      </c>
      <c r="M1862" s="6">
        <f t="shared" si="89"/>
        <v>21</v>
      </c>
      <c r="N1862" t="b">
        <v>0</v>
      </c>
      <c r="O1862">
        <v>19</v>
      </c>
      <c r="P1862" t="b">
        <v>1</v>
      </c>
      <c r="Q1862" t="s">
        <v>8276</v>
      </c>
      <c r="R1862" s="6">
        <v>133.46666666666667</v>
      </c>
      <c r="S1862" s="10">
        <f>AVERAGE(E1862/O1862)</f>
        <v>52.684210526315788</v>
      </c>
      <c r="T1862" t="s">
        <v>8325</v>
      </c>
      <c r="U1862" t="s">
        <v>8326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87"/>
        <v>42030.300243055557</v>
      </c>
      <c r="K1863">
        <v>1419664341</v>
      </c>
      <c r="L1863" s="14">
        <f t="shared" si="88"/>
        <v>42000.300243055557</v>
      </c>
      <c r="M1863" s="6">
        <f t="shared" si="89"/>
        <v>30</v>
      </c>
      <c r="N1863" t="b">
        <v>0</v>
      </c>
      <c r="O1863">
        <v>0</v>
      </c>
      <c r="P1863" t="b">
        <v>0</v>
      </c>
      <c r="Q1863" t="s">
        <v>8283</v>
      </c>
      <c r="R1863" s="6">
        <v>0</v>
      </c>
      <c r="S1863" s="10">
        <v>0</v>
      </c>
      <c r="T1863" t="s">
        <v>8333</v>
      </c>
      <c r="U1863" t="s">
        <v>8335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87"/>
        <v>42802.3125</v>
      </c>
      <c r="K1864">
        <v>1484912974</v>
      </c>
      <c r="L1864" s="14">
        <f t="shared" si="88"/>
        <v>42755.492754629624</v>
      </c>
      <c r="M1864" s="6">
        <f t="shared" si="89"/>
        <v>47</v>
      </c>
      <c r="N1864" t="b">
        <v>0</v>
      </c>
      <c r="O1864">
        <v>16</v>
      </c>
      <c r="P1864" t="b">
        <v>0</v>
      </c>
      <c r="Q1864" t="s">
        <v>8283</v>
      </c>
      <c r="R1864" s="6">
        <v>8.0833333333333321</v>
      </c>
      <c r="S1864" s="10">
        <f>AVERAGE(E1864/O1864)</f>
        <v>90.9375</v>
      </c>
      <c r="T1864" t="s">
        <v>8333</v>
      </c>
      <c r="U1864" t="s">
        <v>8335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87"/>
        <v>41802.797280092593</v>
      </c>
      <c r="K1865">
        <v>1400008085</v>
      </c>
      <c r="L1865" s="14">
        <f t="shared" si="88"/>
        <v>41772.797280092593</v>
      </c>
      <c r="M1865" s="6">
        <f t="shared" si="89"/>
        <v>30</v>
      </c>
      <c r="N1865" t="b">
        <v>0</v>
      </c>
      <c r="O1865">
        <v>2</v>
      </c>
      <c r="P1865" t="b">
        <v>0</v>
      </c>
      <c r="Q1865" t="s">
        <v>8283</v>
      </c>
      <c r="R1865" s="6">
        <v>0.4</v>
      </c>
      <c r="S1865" s="10">
        <f>AVERAGE(E1865/O1865)</f>
        <v>5</v>
      </c>
      <c r="T1865" t="s">
        <v>8333</v>
      </c>
      <c r="U1865" t="s">
        <v>8335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87"/>
        <v>41763.716435185182</v>
      </c>
      <c r="K1866">
        <v>1396631500</v>
      </c>
      <c r="L1866" s="14">
        <f t="shared" si="88"/>
        <v>41733.716435185182</v>
      </c>
      <c r="M1866" s="6">
        <f t="shared" si="89"/>
        <v>30</v>
      </c>
      <c r="N1866" t="b">
        <v>0</v>
      </c>
      <c r="O1866">
        <v>48</v>
      </c>
      <c r="P1866" t="b">
        <v>0</v>
      </c>
      <c r="Q1866" t="s">
        <v>8283</v>
      </c>
      <c r="R1866" s="6">
        <v>42.892307692307689</v>
      </c>
      <c r="S1866" s="10">
        <f>AVERAGE(E1866/O1866)</f>
        <v>58.083333333333336</v>
      </c>
      <c r="T1866" t="s">
        <v>8333</v>
      </c>
      <c r="U1866" t="s">
        <v>8335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87"/>
        <v>42680.409108796302</v>
      </c>
      <c r="K1867">
        <v>1475398147</v>
      </c>
      <c r="L1867" s="14">
        <f t="shared" si="88"/>
        <v>42645.367442129631</v>
      </c>
      <c r="M1867" s="6">
        <f t="shared" si="89"/>
        <v>35</v>
      </c>
      <c r="N1867" t="b">
        <v>0</v>
      </c>
      <c r="O1867">
        <v>2</v>
      </c>
      <c r="P1867" t="b">
        <v>0</v>
      </c>
      <c r="Q1867" t="s">
        <v>8283</v>
      </c>
      <c r="R1867" s="6">
        <v>3.6363636363636364E-3</v>
      </c>
      <c r="S1867" s="10">
        <f>AVERAGE(E1867/O1867)</f>
        <v>2</v>
      </c>
      <c r="T1867" t="s">
        <v>8333</v>
      </c>
      <c r="U1867" t="s">
        <v>8335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87"/>
        <v>42795.166666666672</v>
      </c>
      <c r="K1868">
        <v>1483768497</v>
      </c>
      <c r="L1868" s="14">
        <f t="shared" si="88"/>
        <v>42742.246493055558</v>
      </c>
      <c r="M1868" s="6">
        <f t="shared" si="89"/>
        <v>53</v>
      </c>
      <c r="N1868" t="b">
        <v>0</v>
      </c>
      <c r="O1868">
        <v>2</v>
      </c>
      <c r="P1868" t="b">
        <v>0</v>
      </c>
      <c r="Q1868" t="s">
        <v>8283</v>
      </c>
      <c r="R1868" s="6">
        <v>0.5</v>
      </c>
      <c r="S1868" s="10">
        <f>AVERAGE(E1868/O1868)</f>
        <v>62.5</v>
      </c>
      <c r="T1868" t="s">
        <v>8333</v>
      </c>
      <c r="U1868" t="s">
        <v>8335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87"/>
        <v>42679.924907407403</v>
      </c>
      <c r="K1869">
        <v>1475791912</v>
      </c>
      <c r="L1869" s="14">
        <f t="shared" si="88"/>
        <v>42649.924907407403</v>
      </c>
      <c r="M1869" s="6">
        <f t="shared" si="89"/>
        <v>30</v>
      </c>
      <c r="N1869" t="b">
        <v>0</v>
      </c>
      <c r="O1869">
        <v>1</v>
      </c>
      <c r="P1869" t="b">
        <v>0</v>
      </c>
      <c r="Q1869" t="s">
        <v>8283</v>
      </c>
      <c r="R1869" s="6">
        <v>0.05</v>
      </c>
      <c r="S1869" s="10">
        <f>AVERAGE(E1869/O1869)</f>
        <v>10</v>
      </c>
      <c r="T1869" t="s">
        <v>8333</v>
      </c>
      <c r="U1869" t="s">
        <v>8335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87"/>
        <v>42353.332638888889</v>
      </c>
      <c r="K1870">
        <v>1448044925</v>
      </c>
      <c r="L1870" s="14">
        <f t="shared" si="88"/>
        <v>42328.779224537036</v>
      </c>
      <c r="M1870" s="6">
        <f t="shared" si="89"/>
        <v>25</v>
      </c>
      <c r="N1870" t="b">
        <v>0</v>
      </c>
      <c r="O1870">
        <v>17</v>
      </c>
      <c r="P1870" t="b">
        <v>0</v>
      </c>
      <c r="Q1870" t="s">
        <v>8283</v>
      </c>
      <c r="R1870" s="6">
        <v>4.8680000000000003</v>
      </c>
      <c r="S1870" s="10">
        <f>AVERAGE(E1870/O1870)</f>
        <v>71.588235294117652</v>
      </c>
      <c r="T1870" t="s">
        <v>8333</v>
      </c>
      <c r="U1870" t="s">
        <v>8335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87"/>
        <v>42739.002881944441</v>
      </c>
      <c r="K1871">
        <v>1480896249</v>
      </c>
      <c r="L1871" s="14">
        <f t="shared" si="88"/>
        <v>42709.002881944441</v>
      </c>
      <c r="M1871" s="6">
        <f t="shared" si="89"/>
        <v>30</v>
      </c>
      <c r="N1871" t="b">
        <v>0</v>
      </c>
      <c r="O1871">
        <v>0</v>
      </c>
      <c r="P1871" t="b">
        <v>0</v>
      </c>
      <c r="Q1871" t="s">
        <v>8283</v>
      </c>
      <c r="R1871" s="6">
        <v>0</v>
      </c>
      <c r="S1871" s="10">
        <v>0</v>
      </c>
      <c r="T1871" t="s">
        <v>8333</v>
      </c>
      <c r="U1871" t="s">
        <v>8335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87"/>
        <v>42400.178472222222</v>
      </c>
      <c r="K1872">
        <v>1451723535</v>
      </c>
      <c r="L1872" s="14">
        <f t="shared" si="88"/>
        <v>42371.355729166666</v>
      </c>
      <c r="M1872" s="6">
        <f t="shared" si="89"/>
        <v>29</v>
      </c>
      <c r="N1872" t="b">
        <v>0</v>
      </c>
      <c r="O1872">
        <v>11</v>
      </c>
      <c r="P1872" t="b">
        <v>0</v>
      </c>
      <c r="Q1872" t="s">
        <v>8283</v>
      </c>
      <c r="R1872" s="6">
        <v>10.314285714285715</v>
      </c>
      <c r="S1872" s="10">
        <f>AVERAGE(E1872/O1872)</f>
        <v>32.81818181818182</v>
      </c>
      <c r="T1872" t="s">
        <v>8333</v>
      </c>
      <c r="U1872" t="s">
        <v>8335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87"/>
        <v>41963.825243055559</v>
      </c>
      <c r="K1873">
        <v>1413053301</v>
      </c>
      <c r="L1873" s="14">
        <f t="shared" si="88"/>
        <v>41923.783576388887</v>
      </c>
      <c r="M1873" s="6">
        <f t="shared" si="89"/>
        <v>40</v>
      </c>
      <c r="N1873" t="b">
        <v>0</v>
      </c>
      <c r="O1873">
        <v>95</v>
      </c>
      <c r="P1873" t="b">
        <v>0</v>
      </c>
      <c r="Q1873" t="s">
        <v>8283</v>
      </c>
      <c r="R1873" s="6">
        <v>71.784615384615378</v>
      </c>
      <c r="S1873" s="10">
        <f>AVERAGE(E1873/O1873)</f>
        <v>49.11578947368421</v>
      </c>
      <c r="T1873" t="s">
        <v>8333</v>
      </c>
      <c r="U1873" t="s">
        <v>8335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87"/>
        <v>42185.129652777774</v>
      </c>
      <c r="K1874">
        <v>1433041602</v>
      </c>
      <c r="L1874" s="14">
        <f t="shared" si="88"/>
        <v>42155.129652777774</v>
      </c>
      <c r="M1874" s="6">
        <f t="shared" si="89"/>
        <v>30</v>
      </c>
      <c r="N1874" t="b">
        <v>0</v>
      </c>
      <c r="O1874">
        <v>13</v>
      </c>
      <c r="P1874" t="b">
        <v>0</v>
      </c>
      <c r="Q1874" t="s">
        <v>8283</v>
      </c>
      <c r="R1874" s="6">
        <v>1.06</v>
      </c>
      <c r="S1874" s="10">
        <f>AVERAGE(E1874/O1874)</f>
        <v>16.307692307692307</v>
      </c>
      <c r="T1874" t="s">
        <v>8333</v>
      </c>
      <c r="U1874" t="s">
        <v>8335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87"/>
        <v>42193.697916666672</v>
      </c>
      <c r="K1875">
        <v>1433861210</v>
      </c>
      <c r="L1875" s="14">
        <f t="shared" si="88"/>
        <v>42164.615856481483</v>
      </c>
      <c r="M1875" s="6">
        <f t="shared" si="89"/>
        <v>29</v>
      </c>
      <c r="N1875" t="b">
        <v>0</v>
      </c>
      <c r="O1875">
        <v>2</v>
      </c>
      <c r="P1875" t="b">
        <v>0</v>
      </c>
      <c r="Q1875" t="s">
        <v>8283</v>
      </c>
      <c r="R1875" s="6">
        <v>0.44999999999999996</v>
      </c>
      <c r="S1875" s="10">
        <f>AVERAGE(E1875/O1875)</f>
        <v>18</v>
      </c>
      <c r="T1875" t="s">
        <v>8333</v>
      </c>
      <c r="U1875" t="s">
        <v>8335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87"/>
        <v>42549.969131944439</v>
      </c>
      <c r="K1876">
        <v>1465427733</v>
      </c>
      <c r="L1876" s="14">
        <f t="shared" si="88"/>
        <v>42529.969131944439</v>
      </c>
      <c r="M1876" s="6">
        <f t="shared" si="89"/>
        <v>20</v>
      </c>
      <c r="N1876" t="b">
        <v>0</v>
      </c>
      <c r="O1876">
        <v>2</v>
      </c>
      <c r="P1876" t="b">
        <v>0</v>
      </c>
      <c r="Q1876" t="s">
        <v>8283</v>
      </c>
      <c r="R1876" s="6">
        <v>1.6250000000000001E-2</v>
      </c>
      <c r="S1876" s="10">
        <f>AVERAGE(E1876/O1876)</f>
        <v>13</v>
      </c>
      <c r="T1876" t="s">
        <v>8333</v>
      </c>
      <c r="U1876" t="s">
        <v>8335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87"/>
        <v>42588.899398148147</v>
      </c>
      <c r="K1877">
        <v>1465335308</v>
      </c>
      <c r="L1877" s="14">
        <f t="shared" si="88"/>
        <v>42528.899398148147</v>
      </c>
      <c r="M1877" s="6">
        <f t="shared" si="89"/>
        <v>60</v>
      </c>
      <c r="N1877" t="b">
        <v>0</v>
      </c>
      <c r="O1877">
        <v>3</v>
      </c>
      <c r="P1877" t="b">
        <v>0</v>
      </c>
      <c r="Q1877" t="s">
        <v>8283</v>
      </c>
      <c r="R1877" s="6">
        <v>0.51</v>
      </c>
      <c r="S1877" s="10">
        <f>AVERAGE(E1877/O1877)</f>
        <v>17</v>
      </c>
      <c r="T1877" t="s">
        <v>8333</v>
      </c>
      <c r="U1877" t="s">
        <v>8335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87"/>
        <v>41806.284780092588</v>
      </c>
      <c r="K1878">
        <v>1400309405</v>
      </c>
      <c r="L1878" s="14">
        <f t="shared" si="88"/>
        <v>41776.284780092588</v>
      </c>
      <c r="M1878" s="6">
        <f t="shared" si="89"/>
        <v>30</v>
      </c>
      <c r="N1878" t="b">
        <v>0</v>
      </c>
      <c r="O1878">
        <v>0</v>
      </c>
      <c r="P1878" t="b">
        <v>0</v>
      </c>
      <c r="Q1878" t="s">
        <v>8283</v>
      </c>
      <c r="R1878" s="6">
        <v>0</v>
      </c>
      <c r="S1878" s="10">
        <v>0</v>
      </c>
      <c r="T1878" t="s">
        <v>8333</v>
      </c>
      <c r="U1878" t="s">
        <v>8335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87"/>
        <v>42064.029224537036</v>
      </c>
      <c r="K1879">
        <v>1422664925</v>
      </c>
      <c r="L1879" s="14">
        <f t="shared" si="88"/>
        <v>42035.029224537036</v>
      </c>
      <c r="M1879" s="6">
        <f t="shared" si="89"/>
        <v>29</v>
      </c>
      <c r="N1879" t="b">
        <v>0</v>
      </c>
      <c r="O1879">
        <v>0</v>
      </c>
      <c r="P1879" t="b">
        <v>0</v>
      </c>
      <c r="Q1879" t="s">
        <v>8283</v>
      </c>
      <c r="R1879" s="6">
        <v>0</v>
      </c>
      <c r="S1879" s="10">
        <v>0</v>
      </c>
      <c r="T1879" t="s">
        <v>8333</v>
      </c>
      <c r="U1879" t="s">
        <v>8335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87"/>
        <v>41803.008738425924</v>
      </c>
      <c r="K1880">
        <v>1400026355</v>
      </c>
      <c r="L1880" s="14">
        <f t="shared" si="88"/>
        <v>41773.008738425924</v>
      </c>
      <c r="M1880" s="6">
        <f t="shared" si="89"/>
        <v>30</v>
      </c>
      <c r="N1880" t="b">
        <v>0</v>
      </c>
      <c r="O1880">
        <v>0</v>
      </c>
      <c r="P1880" t="b">
        <v>0</v>
      </c>
      <c r="Q1880" t="s">
        <v>8283</v>
      </c>
      <c r="R1880" s="6">
        <v>0</v>
      </c>
      <c r="S1880" s="10">
        <v>0</v>
      </c>
      <c r="T1880" t="s">
        <v>8333</v>
      </c>
      <c r="U1880" t="s">
        <v>8335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87"/>
        <v>42443.607974537037</v>
      </c>
      <c r="K1881">
        <v>1455377729</v>
      </c>
      <c r="L1881" s="14">
        <f t="shared" si="88"/>
        <v>42413.649641203709</v>
      </c>
      <c r="M1881" s="6">
        <f t="shared" si="89"/>
        <v>30</v>
      </c>
      <c r="N1881" t="b">
        <v>0</v>
      </c>
      <c r="O1881">
        <v>2</v>
      </c>
      <c r="P1881" t="b">
        <v>0</v>
      </c>
      <c r="Q1881" t="s">
        <v>8283</v>
      </c>
      <c r="R1881" s="6">
        <v>0.12</v>
      </c>
      <c r="S1881" s="10">
        <f>AVERAGE(E1881/O1881)</f>
        <v>3</v>
      </c>
      <c r="T1881" t="s">
        <v>8333</v>
      </c>
      <c r="U1881" t="s">
        <v>8335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87"/>
        <v>42459.525231481486</v>
      </c>
      <c r="K1882">
        <v>1456839380</v>
      </c>
      <c r="L1882" s="14">
        <f t="shared" si="88"/>
        <v>42430.566898148143</v>
      </c>
      <c r="M1882" s="6">
        <f t="shared" si="89"/>
        <v>29</v>
      </c>
      <c r="N1882" t="b">
        <v>0</v>
      </c>
      <c r="O1882">
        <v>24</v>
      </c>
      <c r="P1882" t="b">
        <v>0</v>
      </c>
      <c r="Q1882" t="s">
        <v>8283</v>
      </c>
      <c r="R1882" s="6">
        <v>20.080000000000002</v>
      </c>
      <c r="S1882" s="10">
        <f>AVERAGE(E1882/O1882)</f>
        <v>41.833333333333336</v>
      </c>
      <c r="T1882" t="s">
        <v>8333</v>
      </c>
      <c r="U1882" t="s">
        <v>8335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87"/>
        <v>42073.110983796301</v>
      </c>
      <c r="K1883">
        <v>1423366789</v>
      </c>
      <c r="L1883" s="14">
        <f t="shared" si="88"/>
        <v>42043.152650462958</v>
      </c>
      <c r="M1883" s="6">
        <f t="shared" si="89"/>
        <v>30</v>
      </c>
      <c r="N1883" t="b">
        <v>0</v>
      </c>
      <c r="O1883">
        <v>70</v>
      </c>
      <c r="P1883" t="b">
        <v>1</v>
      </c>
      <c r="Q1883" t="s">
        <v>8279</v>
      </c>
      <c r="R1883" s="6">
        <v>172.68449999999999</v>
      </c>
      <c r="S1883" s="10">
        <f>AVERAGE(E1883/O1883)</f>
        <v>49.338428571428572</v>
      </c>
      <c r="T1883" t="s">
        <v>8325</v>
      </c>
      <c r="U1883" t="s">
        <v>8329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87"/>
        <v>41100.991666666669</v>
      </c>
      <c r="K1884">
        <v>1339109212</v>
      </c>
      <c r="L1884" s="14">
        <f t="shared" si="88"/>
        <v>41067.949212962965</v>
      </c>
      <c r="M1884" s="6">
        <f t="shared" si="89"/>
        <v>33</v>
      </c>
      <c r="N1884" t="b">
        <v>0</v>
      </c>
      <c r="O1884">
        <v>81</v>
      </c>
      <c r="P1884" t="b">
        <v>1</v>
      </c>
      <c r="Q1884" t="s">
        <v>8279</v>
      </c>
      <c r="R1884" s="6">
        <v>100.8955223880597</v>
      </c>
      <c r="S1884" s="10">
        <f>AVERAGE(E1884/O1884)</f>
        <v>41.728395061728392</v>
      </c>
      <c r="T1884" t="s">
        <v>8325</v>
      </c>
      <c r="U1884" t="s">
        <v>8329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87"/>
        <v>41007.906342592592</v>
      </c>
      <c r="K1885">
        <v>1331333108</v>
      </c>
      <c r="L1885" s="14">
        <f t="shared" si="88"/>
        <v>40977.948009259257</v>
      </c>
      <c r="M1885" s="6">
        <f t="shared" si="89"/>
        <v>30</v>
      </c>
      <c r="N1885" t="b">
        <v>0</v>
      </c>
      <c r="O1885">
        <v>32</v>
      </c>
      <c r="P1885" t="b">
        <v>1</v>
      </c>
      <c r="Q1885" t="s">
        <v>8279</v>
      </c>
      <c r="R1885" s="6">
        <v>104.8048048048048</v>
      </c>
      <c r="S1885" s="10">
        <f>AVERAGE(E1885/O1885)</f>
        <v>32.71875</v>
      </c>
      <c r="T1885" t="s">
        <v>8325</v>
      </c>
      <c r="U1885" t="s">
        <v>8329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87"/>
        <v>41240.5</v>
      </c>
      <c r="K1886">
        <v>1350967535</v>
      </c>
      <c r="L1886" s="14">
        <f t="shared" si="88"/>
        <v>41205.198321759257</v>
      </c>
      <c r="M1886" s="6">
        <f t="shared" si="89"/>
        <v>35</v>
      </c>
      <c r="N1886" t="b">
        <v>0</v>
      </c>
      <c r="O1886">
        <v>26</v>
      </c>
      <c r="P1886" t="b">
        <v>1</v>
      </c>
      <c r="Q1886" t="s">
        <v>8279</v>
      </c>
      <c r="R1886" s="6">
        <v>135.1</v>
      </c>
      <c r="S1886" s="10">
        <f>AVERAGE(E1886/O1886)</f>
        <v>51.96153846153846</v>
      </c>
      <c r="T1886" t="s">
        <v>8325</v>
      </c>
      <c r="U1886" t="s">
        <v>8329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87"/>
        <v>41131.916666666664</v>
      </c>
      <c r="K1887">
        <v>1341800110</v>
      </c>
      <c r="L1887" s="14">
        <f t="shared" si="88"/>
        <v>41099.093865740739</v>
      </c>
      <c r="M1887" s="6">
        <f t="shared" si="89"/>
        <v>32</v>
      </c>
      <c r="N1887" t="b">
        <v>0</v>
      </c>
      <c r="O1887">
        <v>105</v>
      </c>
      <c r="P1887" t="b">
        <v>1</v>
      </c>
      <c r="Q1887" t="s">
        <v>8279</v>
      </c>
      <c r="R1887" s="6">
        <v>116.32786885245903</v>
      </c>
      <c r="S1887" s="10">
        <f>AVERAGE(E1887/O1887)</f>
        <v>50.685714285714283</v>
      </c>
      <c r="T1887" t="s">
        <v>8325</v>
      </c>
      <c r="U1887" t="s">
        <v>8329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87"/>
        <v>41955.94835648148</v>
      </c>
      <c r="K1888">
        <v>1413236738</v>
      </c>
      <c r="L1888" s="14">
        <f t="shared" si="88"/>
        <v>41925.906689814816</v>
      </c>
      <c r="M1888" s="6">
        <f t="shared" si="89"/>
        <v>30</v>
      </c>
      <c r="N1888" t="b">
        <v>0</v>
      </c>
      <c r="O1888">
        <v>29</v>
      </c>
      <c r="P1888" t="b">
        <v>1</v>
      </c>
      <c r="Q1888" t="s">
        <v>8279</v>
      </c>
      <c r="R1888" s="6">
        <v>102.08333333333333</v>
      </c>
      <c r="S1888" s="10">
        <f>AVERAGE(E1888/O1888)</f>
        <v>42.241379310344826</v>
      </c>
      <c r="T1888" t="s">
        <v>8325</v>
      </c>
      <c r="U1888" t="s">
        <v>8329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87"/>
        <v>42341.895833333328</v>
      </c>
      <c r="K1889">
        <v>1447614732</v>
      </c>
      <c r="L1889" s="14">
        <f t="shared" si="88"/>
        <v>42323.800138888888</v>
      </c>
      <c r="M1889" s="6">
        <f t="shared" si="89"/>
        <v>18</v>
      </c>
      <c r="N1889" t="b">
        <v>0</v>
      </c>
      <c r="O1889">
        <v>8</v>
      </c>
      <c r="P1889" t="b">
        <v>1</v>
      </c>
      <c r="Q1889" t="s">
        <v>8279</v>
      </c>
      <c r="R1889" s="6">
        <v>111.16666666666666</v>
      </c>
      <c r="S1889" s="10">
        <f>AVERAGE(E1889/O1889)</f>
        <v>416.875</v>
      </c>
      <c r="T1889" t="s">
        <v>8325</v>
      </c>
      <c r="U1889" t="s">
        <v>8329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87"/>
        <v>40330.207638888889</v>
      </c>
      <c r="K1890">
        <v>1272692732</v>
      </c>
      <c r="L1890" s="14">
        <f t="shared" si="88"/>
        <v>40299.239953703705</v>
      </c>
      <c r="M1890" s="6">
        <f t="shared" si="89"/>
        <v>31</v>
      </c>
      <c r="N1890" t="b">
        <v>0</v>
      </c>
      <c r="O1890">
        <v>89</v>
      </c>
      <c r="P1890" t="b">
        <v>1</v>
      </c>
      <c r="Q1890" t="s">
        <v>8279</v>
      </c>
      <c r="R1890" s="6">
        <v>166.08</v>
      </c>
      <c r="S1890" s="10">
        <f>AVERAGE(E1890/O1890)</f>
        <v>46.651685393258425</v>
      </c>
      <c r="T1890" t="s">
        <v>8325</v>
      </c>
      <c r="U1890" t="s">
        <v>8329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87"/>
        <v>41344.751689814817</v>
      </c>
      <c r="K1891">
        <v>1359140546</v>
      </c>
      <c r="L1891" s="14">
        <f t="shared" si="88"/>
        <v>41299.793356481481</v>
      </c>
      <c r="M1891" s="6">
        <f t="shared" si="89"/>
        <v>45</v>
      </c>
      <c r="N1891" t="b">
        <v>0</v>
      </c>
      <c r="O1891">
        <v>44</v>
      </c>
      <c r="P1891" t="b">
        <v>1</v>
      </c>
      <c r="Q1891" t="s">
        <v>8279</v>
      </c>
      <c r="R1891" s="6">
        <v>106.60000000000001</v>
      </c>
      <c r="S1891" s="10">
        <f>AVERAGE(E1891/O1891)</f>
        <v>48.454545454545453</v>
      </c>
      <c r="T1891" t="s">
        <v>8325</v>
      </c>
      <c r="U1891" t="s">
        <v>8329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87"/>
        <v>41258.786203703705</v>
      </c>
      <c r="K1892">
        <v>1353005528</v>
      </c>
      <c r="L1892" s="14">
        <f t="shared" si="88"/>
        <v>41228.786203703705</v>
      </c>
      <c r="M1892" s="6">
        <f t="shared" si="89"/>
        <v>30</v>
      </c>
      <c r="N1892" t="b">
        <v>0</v>
      </c>
      <c r="O1892">
        <v>246</v>
      </c>
      <c r="P1892" t="b">
        <v>1</v>
      </c>
      <c r="Q1892" t="s">
        <v>8279</v>
      </c>
      <c r="R1892" s="6">
        <v>144.58441666666667</v>
      </c>
      <c r="S1892" s="10">
        <f>AVERAGE(E1892/O1892)</f>
        <v>70.5289837398374</v>
      </c>
      <c r="T1892" t="s">
        <v>8325</v>
      </c>
      <c r="U1892" t="s">
        <v>8329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87"/>
        <v>40381.25</v>
      </c>
      <c r="K1893">
        <v>1275851354</v>
      </c>
      <c r="L1893" s="14">
        <f t="shared" si="88"/>
        <v>40335.798078703701</v>
      </c>
      <c r="M1893" s="6">
        <f t="shared" si="89"/>
        <v>46</v>
      </c>
      <c r="N1893" t="b">
        <v>0</v>
      </c>
      <c r="O1893">
        <v>120</v>
      </c>
      <c r="P1893" t="b">
        <v>1</v>
      </c>
      <c r="Q1893" t="s">
        <v>8279</v>
      </c>
      <c r="R1893" s="6">
        <v>105.55000000000001</v>
      </c>
      <c r="S1893" s="10">
        <f>AVERAGE(E1893/O1893)</f>
        <v>87.958333333333329</v>
      </c>
      <c r="T1893" t="s">
        <v>8325</v>
      </c>
      <c r="U1893" t="s">
        <v>8329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87"/>
        <v>40701.637511574074</v>
      </c>
      <c r="K1894">
        <v>1304867881</v>
      </c>
      <c r="L1894" s="14">
        <f t="shared" si="88"/>
        <v>40671.637511574074</v>
      </c>
      <c r="M1894" s="6">
        <f t="shared" si="89"/>
        <v>30</v>
      </c>
      <c r="N1894" t="b">
        <v>0</v>
      </c>
      <c r="O1894">
        <v>26</v>
      </c>
      <c r="P1894" t="b">
        <v>1</v>
      </c>
      <c r="Q1894" t="s">
        <v>8279</v>
      </c>
      <c r="R1894" s="6">
        <v>136.60000000000002</v>
      </c>
      <c r="S1894" s="10">
        <f>AVERAGE(E1894/O1894)</f>
        <v>26.26923076923077</v>
      </c>
      <c r="T1894" t="s">
        <v>8325</v>
      </c>
      <c r="U1894" t="s">
        <v>8329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87"/>
        <v>40649.165972222225</v>
      </c>
      <c r="K1895">
        <v>1301524585</v>
      </c>
      <c r="L1895" s="14">
        <f t="shared" si="88"/>
        <v>40632.94195601852</v>
      </c>
      <c r="M1895" s="6">
        <f t="shared" si="89"/>
        <v>17</v>
      </c>
      <c r="N1895" t="b">
        <v>0</v>
      </c>
      <c r="O1895">
        <v>45</v>
      </c>
      <c r="P1895" t="b">
        <v>1</v>
      </c>
      <c r="Q1895" t="s">
        <v>8279</v>
      </c>
      <c r="R1895" s="6">
        <v>104</v>
      </c>
      <c r="S1895" s="10">
        <f>AVERAGE(E1895/O1895)</f>
        <v>57.777777777777779</v>
      </c>
      <c r="T1895" t="s">
        <v>8325</v>
      </c>
      <c r="U1895" t="s">
        <v>8329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87"/>
        <v>40951.904895833337</v>
      </c>
      <c r="K1896">
        <v>1326404583</v>
      </c>
      <c r="L1896" s="14">
        <f t="shared" si="88"/>
        <v>40920.904895833337</v>
      </c>
      <c r="M1896" s="6">
        <f t="shared" si="89"/>
        <v>31</v>
      </c>
      <c r="N1896" t="b">
        <v>0</v>
      </c>
      <c r="O1896">
        <v>20</v>
      </c>
      <c r="P1896" t="b">
        <v>1</v>
      </c>
      <c r="Q1896" t="s">
        <v>8279</v>
      </c>
      <c r="R1896" s="6">
        <v>114.5</v>
      </c>
      <c r="S1896" s="10">
        <f>AVERAGE(E1896/O1896)</f>
        <v>57.25</v>
      </c>
      <c r="T1896" t="s">
        <v>8325</v>
      </c>
      <c r="U1896" t="s">
        <v>8329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87"/>
        <v>42297.746782407412</v>
      </c>
      <c r="K1897">
        <v>1442771722</v>
      </c>
      <c r="L1897" s="14">
        <f t="shared" si="88"/>
        <v>42267.746782407412</v>
      </c>
      <c r="M1897" s="6">
        <f t="shared" si="89"/>
        <v>30</v>
      </c>
      <c r="N1897" t="b">
        <v>0</v>
      </c>
      <c r="O1897">
        <v>47</v>
      </c>
      <c r="P1897" t="b">
        <v>1</v>
      </c>
      <c r="Q1897" t="s">
        <v>8279</v>
      </c>
      <c r="R1897" s="6">
        <v>101.71957671957672</v>
      </c>
      <c r="S1897" s="10">
        <f>AVERAGE(E1897/O1897)</f>
        <v>196.34042553191489</v>
      </c>
      <c r="T1897" t="s">
        <v>8325</v>
      </c>
      <c r="U1897" t="s">
        <v>8329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87"/>
        <v>41011.710243055553</v>
      </c>
      <c r="K1898">
        <v>1331658165</v>
      </c>
      <c r="L1898" s="14">
        <f t="shared" si="88"/>
        <v>40981.710243055553</v>
      </c>
      <c r="M1898" s="6">
        <f t="shared" si="89"/>
        <v>30</v>
      </c>
      <c r="N1898" t="b">
        <v>0</v>
      </c>
      <c r="O1898">
        <v>13</v>
      </c>
      <c r="P1898" t="b">
        <v>1</v>
      </c>
      <c r="Q1898" t="s">
        <v>8279</v>
      </c>
      <c r="R1898" s="6">
        <v>123.94678492239468</v>
      </c>
      <c r="S1898" s="10">
        <f>AVERAGE(E1898/O1898)</f>
        <v>43</v>
      </c>
      <c r="T1898" t="s">
        <v>8325</v>
      </c>
      <c r="U1898" t="s">
        <v>8329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87"/>
        <v>41702.875</v>
      </c>
      <c r="K1899">
        <v>1392040806</v>
      </c>
      <c r="L1899" s="14">
        <f t="shared" si="88"/>
        <v>41680.583402777782</v>
      </c>
      <c r="M1899" s="6">
        <f t="shared" si="89"/>
        <v>22</v>
      </c>
      <c r="N1899" t="b">
        <v>0</v>
      </c>
      <c r="O1899">
        <v>183</v>
      </c>
      <c r="P1899" t="b">
        <v>1</v>
      </c>
      <c r="Q1899" t="s">
        <v>8279</v>
      </c>
      <c r="R1899" s="6">
        <v>102.45669291338582</v>
      </c>
      <c r="S1899" s="10">
        <f>AVERAGE(E1899/O1899)</f>
        <v>35.551912568306008</v>
      </c>
      <c r="T1899" t="s">
        <v>8325</v>
      </c>
      <c r="U1899" t="s">
        <v>8329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87"/>
        <v>42401.75</v>
      </c>
      <c r="K1900">
        <v>1451277473</v>
      </c>
      <c r="L1900" s="14">
        <f t="shared" si="88"/>
        <v>42366.192974537036</v>
      </c>
      <c r="M1900" s="6">
        <f t="shared" si="89"/>
        <v>35</v>
      </c>
      <c r="N1900" t="b">
        <v>0</v>
      </c>
      <c r="O1900">
        <v>21</v>
      </c>
      <c r="P1900" t="b">
        <v>1</v>
      </c>
      <c r="Q1900" t="s">
        <v>8279</v>
      </c>
      <c r="R1900" s="6">
        <v>144.5</v>
      </c>
      <c r="S1900" s="10">
        <f>AVERAGE(E1900/O1900)</f>
        <v>68.80952380952381</v>
      </c>
      <c r="T1900" t="s">
        <v>8325</v>
      </c>
      <c r="U1900" t="s">
        <v>8329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87"/>
        <v>42088.90006944444</v>
      </c>
      <c r="K1901">
        <v>1424730966</v>
      </c>
      <c r="L1901" s="14">
        <f t="shared" si="88"/>
        <v>42058.941736111112</v>
      </c>
      <c r="M1901" s="6">
        <f t="shared" si="89"/>
        <v>30</v>
      </c>
      <c r="N1901" t="b">
        <v>0</v>
      </c>
      <c r="O1901">
        <v>42</v>
      </c>
      <c r="P1901" t="b">
        <v>1</v>
      </c>
      <c r="Q1901" t="s">
        <v>8279</v>
      </c>
      <c r="R1901" s="6">
        <v>133.33333333333331</v>
      </c>
      <c r="S1901" s="10">
        <f>AVERAGE(E1901/O1901)</f>
        <v>28.571428571428573</v>
      </c>
      <c r="T1901" t="s">
        <v>8325</v>
      </c>
      <c r="U1901" t="s">
        <v>8329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87"/>
        <v>41188.415972222225</v>
      </c>
      <c r="K1902">
        <v>1347137731</v>
      </c>
      <c r="L1902" s="14">
        <f t="shared" si="88"/>
        <v>41160.871886574074</v>
      </c>
      <c r="M1902" s="6">
        <f t="shared" si="89"/>
        <v>28</v>
      </c>
      <c r="N1902" t="b">
        <v>0</v>
      </c>
      <c r="O1902">
        <v>54</v>
      </c>
      <c r="P1902" t="b">
        <v>1</v>
      </c>
      <c r="Q1902" t="s">
        <v>8279</v>
      </c>
      <c r="R1902" s="6">
        <v>109.3644</v>
      </c>
      <c r="S1902" s="10">
        <f>AVERAGE(E1902/O1902)</f>
        <v>50.631666666666668</v>
      </c>
      <c r="T1902" t="s">
        <v>8325</v>
      </c>
      <c r="U1902" t="s">
        <v>8329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87"/>
        <v>42146.541666666672</v>
      </c>
      <c r="K1903">
        <v>1429707729</v>
      </c>
      <c r="L1903" s="14">
        <f t="shared" si="88"/>
        <v>42116.54315972222</v>
      </c>
      <c r="M1903" s="6">
        <f t="shared" si="89"/>
        <v>30</v>
      </c>
      <c r="N1903" t="b">
        <v>0</v>
      </c>
      <c r="O1903">
        <v>25</v>
      </c>
      <c r="P1903" t="b">
        <v>0</v>
      </c>
      <c r="Q1903" t="s">
        <v>8294</v>
      </c>
      <c r="R1903" s="6">
        <v>2.6969696969696968</v>
      </c>
      <c r="S1903" s="10">
        <f>AVERAGE(E1903/O1903)</f>
        <v>106.8</v>
      </c>
      <c r="T1903" t="s">
        <v>8319</v>
      </c>
      <c r="U1903" t="s">
        <v>8348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87"/>
        <v>42067.789895833332</v>
      </c>
      <c r="K1904">
        <v>1422903447</v>
      </c>
      <c r="L1904" s="14">
        <f t="shared" si="88"/>
        <v>42037.789895833332</v>
      </c>
      <c r="M1904" s="6">
        <f t="shared" si="89"/>
        <v>30</v>
      </c>
      <c r="N1904" t="b">
        <v>0</v>
      </c>
      <c r="O1904">
        <v>3</v>
      </c>
      <c r="P1904" t="b">
        <v>0</v>
      </c>
      <c r="Q1904" t="s">
        <v>8294</v>
      </c>
      <c r="R1904" s="6">
        <v>1.2</v>
      </c>
      <c r="S1904" s="10">
        <f>AVERAGE(E1904/O1904)</f>
        <v>4</v>
      </c>
      <c r="T1904" t="s">
        <v>8319</v>
      </c>
      <c r="U1904" t="s">
        <v>8348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87"/>
        <v>42762.770729166667</v>
      </c>
      <c r="K1905">
        <v>1480357791</v>
      </c>
      <c r="L1905" s="14">
        <f t="shared" si="88"/>
        <v>42702.770729166667</v>
      </c>
      <c r="M1905" s="6">
        <f t="shared" si="89"/>
        <v>60</v>
      </c>
      <c r="N1905" t="b">
        <v>0</v>
      </c>
      <c r="O1905">
        <v>41</v>
      </c>
      <c r="P1905" t="b">
        <v>0</v>
      </c>
      <c r="Q1905" t="s">
        <v>8294</v>
      </c>
      <c r="R1905" s="6">
        <v>46.6</v>
      </c>
      <c r="S1905" s="10">
        <f>AVERAGE(E1905/O1905)</f>
        <v>34.097560975609753</v>
      </c>
      <c r="T1905" t="s">
        <v>8319</v>
      </c>
      <c r="U1905" t="s">
        <v>8348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87"/>
        <v>42371.685428240744</v>
      </c>
      <c r="K1906">
        <v>1447864021</v>
      </c>
      <c r="L1906" s="14">
        <f t="shared" si="88"/>
        <v>42326.685428240744</v>
      </c>
      <c r="M1906" s="6">
        <f t="shared" si="89"/>
        <v>45</v>
      </c>
      <c r="N1906" t="b">
        <v>0</v>
      </c>
      <c r="O1906">
        <v>2</v>
      </c>
      <c r="P1906" t="b">
        <v>0</v>
      </c>
      <c r="Q1906" t="s">
        <v>8294</v>
      </c>
      <c r="R1906" s="6">
        <v>0.1</v>
      </c>
      <c r="S1906" s="10">
        <f>AVERAGE(E1906/O1906)</f>
        <v>25</v>
      </c>
      <c r="T1906" t="s">
        <v>8319</v>
      </c>
      <c r="U1906" t="s">
        <v>8348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87"/>
        <v>41889.925856481481</v>
      </c>
      <c r="K1907">
        <v>1407535994</v>
      </c>
      <c r="L1907" s="14">
        <f t="shared" si="88"/>
        <v>41859.925856481481</v>
      </c>
      <c r="M1907" s="6">
        <f t="shared" si="89"/>
        <v>30</v>
      </c>
      <c r="N1907" t="b">
        <v>0</v>
      </c>
      <c r="O1907">
        <v>4</v>
      </c>
      <c r="P1907" t="b">
        <v>0</v>
      </c>
      <c r="Q1907" t="s">
        <v>8294</v>
      </c>
      <c r="R1907" s="6">
        <v>0.16800000000000001</v>
      </c>
      <c r="S1907" s="10">
        <f>AVERAGE(E1907/O1907)</f>
        <v>10.5</v>
      </c>
      <c r="T1907" t="s">
        <v>8319</v>
      </c>
      <c r="U1907" t="s">
        <v>8348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87"/>
        <v>42544.671099537038</v>
      </c>
      <c r="K1908">
        <v>1464105983</v>
      </c>
      <c r="L1908" s="14">
        <f t="shared" si="88"/>
        <v>42514.671099537038</v>
      </c>
      <c r="M1908" s="6">
        <f t="shared" si="89"/>
        <v>30</v>
      </c>
      <c r="N1908" t="b">
        <v>0</v>
      </c>
      <c r="O1908">
        <v>99</v>
      </c>
      <c r="P1908" t="b">
        <v>0</v>
      </c>
      <c r="Q1908" t="s">
        <v>8294</v>
      </c>
      <c r="R1908" s="6">
        <v>42.76</v>
      </c>
      <c r="S1908" s="10">
        <f>AVERAGE(E1908/O1908)</f>
        <v>215.95959595959596</v>
      </c>
      <c r="T1908" t="s">
        <v>8319</v>
      </c>
      <c r="U1908" t="s">
        <v>8348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87"/>
        <v>41782.587094907409</v>
      </c>
      <c r="K1909">
        <v>1399557925</v>
      </c>
      <c r="L1909" s="14">
        <f t="shared" si="88"/>
        <v>41767.587094907409</v>
      </c>
      <c r="M1909" s="6">
        <f t="shared" si="89"/>
        <v>15</v>
      </c>
      <c r="N1909" t="b">
        <v>0</v>
      </c>
      <c r="O1909">
        <v>4</v>
      </c>
      <c r="P1909" t="b">
        <v>0</v>
      </c>
      <c r="Q1909" t="s">
        <v>8294</v>
      </c>
      <c r="R1909" s="6">
        <v>0.28333333333333333</v>
      </c>
      <c r="S1909" s="10">
        <f>AVERAGE(E1909/O1909)</f>
        <v>21.25</v>
      </c>
      <c r="T1909" t="s">
        <v>8319</v>
      </c>
      <c r="U1909" t="s">
        <v>8348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87"/>
        <v>42733.917824074073</v>
      </c>
      <c r="K1910">
        <v>1480456900</v>
      </c>
      <c r="L1910" s="14">
        <f t="shared" si="88"/>
        <v>42703.917824074073</v>
      </c>
      <c r="M1910" s="6">
        <f t="shared" si="89"/>
        <v>30</v>
      </c>
      <c r="N1910" t="b">
        <v>0</v>
      </c>
      <c r="O1910">
        <v>4</v>
      </c>
      <c r="P1910" t="b">
        <v>0</v>
      </c>
      <c r="Q1910" t="s">
        <v>8294</v>
      </c>
      <c r="R1910" s="6">
        <v>1.7319999999999998</v>
      </c>
      <c r="S1910" s="10">
        <f>AVERAGE(E1910/O1910)</f>
        <v>108.25</v>
      </c>
      <c r="T1910" t="s">
        <v>8319</v>
      </c>
      <c r="U1910" t="s">
        <v>8348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87"/>
        <v>41935.429155092592</v>
      </c>
      <c r="K1911">
        <v>1411467479</v>
      </c>
      <c r="L1911" s="14">
        <f t="shared" si="88"/>
        <v>41905.429155092592</v>
      </c>
      <c r="M1911" s="6">
        <f t="shared" si="89"/>
        <v>30</v>
      </c>
      <c r="N1911" t="b">
        <v>0</v>
      </c>
      <c r="O1911">
        <v>38</v>
      </c>
      <c r="P1911" t="b">
        <v>0</v>
      </c>
      <c r="Q1911" t="s">
        <v>8294</v>
      </c>
      <c r="R1911" s="6">
        <v>14.111428571428572</v>
      </c>
      <c r="S1911" s="10">
        <f>AVERAGE(E1911/O1911)</f>
        <v>129.97368421052633</v>
      </c>
      <c r="T1911" t="s">
        <v>8319</v>
      </c>
      <c r="U1911" t="s">
        <v>8348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87"/>
        <v>42308.947916666672</v>
      </c>
      <c r="K1912">
        <v>1442531217</v>
      </c>
      <c r="L1912" s="14">
        <f t="shared" si="88"/>
        <v>42264.963159722218</v>
      </c>
      <c r="M1912" s="6">
        <f t="shared" si="89"/>
        <v>44</v>
      </c>
      <c r="N1912" t="b">
        <v>0</v>
      </c>
      <c r="O1912">
        <v>285</v>
      </c>
      <c r="P1912" t="b">
        <v>0</v>
      </c>
      <c r="Q1912" t="s">
        <v>8294</v>
      </c>
      <c r="R1912" s="6">
        <v>39.395294117647055</v>
      </c>
      <c r="S1912" s="10">
        <f>AVERAGE(E1912/O1912)</f>
        <v>117.49473684210527</v>
      </c>
      <c r="T1912" t="s">
        <v>8319</v>
      </c>
      <c r="U1912" t="s">
        <v>8348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87"/>
        <v>41860.033958333333</v>
      </c>
      <c r="K1913">
        <v>1404953334</v>
      </c>
      <c r="L1913" s="14">
        <f t="shared" si="88"/>
        <v>41830.033958333333</v>
      </c>
      <c r="M1913" s="6">
        <f t="shared" si="89"/>
        <v>30</v>
      </c>
      <c r="N1913" t="b">
        <v>0</v>
      </c>
      <c r="O1913">
        <v>1</v>
      </c>
      <c r="P1913" t="b">
        <v>0</v>
      </c>
      <c r="Q1913" t="s">
        <v>8294</v>
      </c>
      <c r="R1913" s="6">
        <v>2.3529411764705882E-2</v>
      </c>
      <c r="S1913" s="10">
        <f>AVERAGE(E1913/O1913)</f>
        <v>10</v>
      </c>
      <c r="T1913" t="s">
        <v>8319</v>
      </c>
      <c r="U1913" t="s">
        <v>8348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87"/>
        <v>42159.226388888885</v>
      </c>
      <c r="K1914">
        <v>1430803560</v>
      </c>
      <c r="L1914" s="14">
        <f t="shared" si="88"/>
        <v>42129.226388888885</v>
      </c>
      <c r="M1914" s="6">
        <f t="shared" si="89"/>
        <v>30</v>
      </c>
      <c r="N1914" t="b">
        <v>0</v>
      </c>
      <c r="O1914">
        <v>42</v>
      </c>
      <c r="P1914" t="b">
        <v>0</v>
      </c>
      <c r="Q1914" t="s">
        <v>8294</v>
      </c>
      <c r="R1914" s="6">
        <v>59.3</v>
      </c>
      <c r="S1914" s="10">
        <f>AVERAGE(E1914/O1914)</f>
        <v>70.595238095238102</v>
      </c>
      <c r="T1914" t="s">
        <v>8319</v>
      </c>
      <c r="U1914" t="s">
        <v>8348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87"/>
        <v>41920.511319444442</v>
      </c>
      <c r="K1915">
        <v>1410178578</v>
      </c>
      <c r="L1915" s="14">
        <f t="shared" si="88"/>
        <v>41890.511319444442</v>
      </c>
      <c r="M1915" s="6">
        <f t="shared" si="89"/>
        <v>30</v>
      </c>
      <c r="N1915" t="b">
        <v>0</v>
      </c>
      <c r="O1915">
        <v>26</v>
      </c>
      <c r="P1915" t="b">
        <v>0</v>
      </c>
      <c r="Q1915" t="s">
        <v>8294</v>
      </c>
      <c r="R1915" s="6">
        <v>1.3270833333333334</v>
      </c>
      <c r="S1915" s="10">
        <f>AVERAGE(E1915/O1915)</f>
        <v>24.5</v>
      </c>
      <c r="T1915" t="s">
        <v>8319</v>
      </c>
      <c r="U1915" t="s">
        <v>8348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87"/>
        <v>41944.165972222225</v>
      </c>
      <c r="K1916">
        <v>1413519073</v>
      </c>
      <c r="L1916" s="14">
        <f t="shared" si="88"/>
        <v>41929.174456018518</v>
      </c>
      <c r="M1916" s="6">
        <f t="shared" si="89"/>
        <v>15</v>
      </c>
      <c r="N1916" t="b">
        <v>0</v>
      </c>
      <c r="O1916">
        <v>2</v>
      </c>
      <c r="P1916" t="b">
        <v>0</v>
      </c>
      <c r="Q1916" t="s">
        <v>8294</v>
      </c>
      <c r="R1916" s="6">
        <v>9.0090090090090094</v>
      </c>
      <c r="S1916" s="10">
        <f>AVERAGE(E1916/O1916)</f>
        <v>30</v>
      </c>
      <c r="T1916" t="s">
        <v>8319</v>
      </c>
      <c r="U1916" t="s">
        <v>8348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87"/>
        <v>41884.04886574074</v>
      </c>
      <c r="K1917">
        <v>1407892222</v>
      </c>
      <c r="L1917" s="14">
        <f t="shared" si="88"/>
        <v>41864.04886574074</v>
      </c>
      <c r="M1917" s="6">
        <f t="shared" si="89"/>
        <v>20</v>
      </c>
      <c r="N1917" t="b">
        <v>0</v>
      </c>
      <c r="O1917">
        <v>4</v>
      </c>
      <c r="P1917" t="b">
        <v>0</v>
      </c>
      <c r="Q1917" t="s">
        <v>8294</v>
      </c>
      <c r="R1917" s="6">
        <v>1.6</v>
      </c>
      <c r="S1917" s="10">
        <f>AVERAGE(E1917/O1917)</f>
        <v>2</v>
      </c>
      <c r="T1917" t="s">
        <v>8319</v>
      </c>
      <c r="U1917" t="s">
        <v>8348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87"/>
        <v>42681.758969907409</v>
      </c>
      <c r="K1918">
        <v>1476378775</v>
      </c>
      <c r="L1918" s="14">
        <f t="shared" si="88"/>
        <v>42656.717303240745</v>
      </c>
      <c r="M1918" s="6">
        <f t="shared" si="89"/>
        <v>25</v>
      </c>
      <c r="N1918" t="b">
        <v>0</v>
      </c>
      <c r="O1918">
        <v>6</v>
      </c>
      <c r="P1918" t="b">
        <v>0</v>
      </c>
      <c r="Q1918" t="s">
        <v>8294</v>
      </c>
      <c r="R1918" s="6">
        <v>0.51</v>
      </c>
      <c r="S1918" s="10">
        <f>AVERAGE(E1918/O1918)</f>
        <v>17</v>
      </c>
      <c r="T1918" t="s">
        <v>8319</v>
      </c>
      <c r="U1918" t="s">
        <v>8348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87"/>
        <v>42776.270057870366</v>
      </c>
      <c r="K1919">
        <v>1484116133</v>
      </c>
      <c r="L1919" s="14">
        <f t="shared" si="88"/>
        <v>42746.270057870366</v>
      </c>
      <c r="M1919" s="6">
        <f t="shared" si="89"/>
        <v>30</v>
      </c>
      <c r="N1919" t="b">
        <v>0</v>
      </c>
      <c r="O1919">
        <v>70</v>
      </c>
      <c r="P1919" t="b">
        <v>0</v>
      </c>
      <c r="Q1919" t="s">
        <v>8294</v>
      </c>
      <c r="R1919" s="6">
        <v>52.570512820512818</v>
      </c>
      <c r="S1919" s="10">
        <f>AVERAGE(E1919/O1919)</f>
        <v>2928.9285714285716</v>
      </c>
      <c r="T1919" t="s">
        <v>8319</v>
      </c>
      <c r="U1919" t="s">
        <v>8348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87"/>
        <v>41863.789942129632</v>
      </c>
      <c r="K1920">
        <v>1404845851</v>
      </c>
      <c r="L1920" s="14">
        <f t="shared" si="88"/>
        <v>41828.789942129632</v>
      </c>
      <c r="M1920" s="6">
        <f t="shared" si="89"/>
        <v>35</v>
      </c>
      <c r="N1920" t="b">
        <v>0</v>
      </c>
      <c r="O1920">
        <v>9</v>
      </c>
      <c r="P1920" t="b">
        <v>0</v>
      </c>
      <c r="Q1920" t="s">
        <v>8294</v>
      </c>
      <c r="R1920" s="6">
        <v>1.04</v>
      </c>
      <c r="S1920" s="10">
        <f>AVERAGE(E1920/O1920)</f>
        <v>28.888888888888889</v>
      </c>
      <c r="T1920" t="s">
        <v>8319</v>
      </c>
      <c r="U1920" t="s">
        <v>8348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87"/>
        <v>42143.875567129624</v>
      </c>
      <c r="K1921">
        <v>1429477249</v>
      </c>
      <c r="L1921" s="14">
        <f t="shared" si="88"/>
        <v>42113.875567129624</v>
      </c>
      <c r="M1921" s="6">
        <f t="shared" si="89"/>
        <v>30</v>
      </c>
      <c r="N1921" t="b">
        <v>0</v>
      </c>
      <c r="O1921">
        <v>8</v>
      </c>
      <c r="P1921" t="b">
        <v>0</v>
      </c>
      <c r="Q1921" t="s">
        <v>8294</v>
      </c>
      <c r="R1921" s="6">
        <v>47.4</v>
      </c>
      <c r="S1921" s="10">
        <f>AVERAGE(E1921/O1921)</f>
        <v>29.625</v>
      </c>
      <c r="T1921" t="s">
        <v>8319</v>
      </c>
      <c r="U1921" t="s">
        <v>8348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87"/>
        <v>42298.958333333328</v>
      </c>
      <c r="K1922">
        <v>1443042061</v>
      </c>
      <c r="L1922" s="14">
        <f t="shared" si="88"/>
        <v>42270.875706018516</v>
      </c>
      <c r="M1922" s="6">
        <f t="shared" si="89"/>
        <v>28</v>
      </c>
      <c r="N1922" t="b">
        <v>0</v>
      </c>
      <c r="O1922">
        <v>105</v>
      </c>
      <c r="P1922" t="b">
        <v>0</v>
      </c>
      <c r="Q1922" t="s">
        <v>8294</v>
      </c>
      <c r="R1922" s="6">
        <v>43.03</v>
      </c>
      <c r="S1922" s="10">
        <f>AVERAGE(E1922/O1922)</f>
        <v>40.980952380952381</v>
      </c>
      <c r="T1922" t="s">
        <v>8319</v>
      </c>
      <c r="U1922" t="s">
        <v>8348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90">(((I1923/60)/60)/24)+DATE(1970,1,1)</f>
        <v>41104.221562500003</v>
      </c>
      <c r="K1923">
        <v>1339651143</v>
      </c>
      <c r="L1923" s="14">
        <f t="shared" ref="L1923:L1986" si="91">(((K1923/60)/60)/24)+DATE(1970,1,1)</f>
        <v>41074.221562500003</v>
      </c>
      <c r="M1923" s="6">
        <f t="shared" ref="M1923:M1986" si="92">_xlfn.DAYS(J:J,L:L)</f>
        <v>30</v>
      </c>
      <c r="N1923" t="b">
        <v>0</v>
      </c>
      <c r="O1923">
        <v>38</v>
      </c>
      <c r="P1923" t="b">
        <v>1</v>
      </c>
      <c r="Q1923" t="s">
        <v>8279</v>
      </c>
      <c r="R1923" s="6">
        <v>136.80000000000001</v>
      </c>
      <c r="S1923" s="10">
        <f>AVERAGE(E1923/O1923)</f>
        <v>54</v>
      </c>
      <c r="T1923" t="s">
        <v>8325</v>
      </c>
      <c r="U1923" t="s">
        <v>8329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90"/>
        <v>41620.255868055552</v>
      </c>
      <c r="K1924">
        <v>1384236507</v>
      </c>
      <c r="L1924" s="14">
        <f t="shared" si="91"/>
        <v>41590.255868055552</v>
      </c>
      <c r="M1924" s="6">
        <f t="shared" si="92"/>
        <v>30</v>
      </c>
      <c r="N1924" t="b">
        <v>0</v>
      </c>
      <c r="O1924">
        <v>64</v>
      </c>
      <c r="P1924" t="b">
        <v>1</v>
      </c>
      <c r="Q1924" t="s">
        <v>8279</v>
      </c>
      <c r="R1924" s="6">
        <v>115.55</v>
      </c>
      <c r="S1924" s="10">
        <f>AVERAGE(E1924/O1924)</f>
        <v>36.109375</v>
      </c>
      <c r="T1924" t="s">
        <v>8325</v>
      </c>
      <c r="U1924" t="s">
        <v>8329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90"/>
        <v>40813.207638888889</v>
      </c>
      <c r="K1925">
        <v>1313612532</v>
      </c>
      <c r="L1925" s="14">
        <f t="shared" si="91"/>
        <v>40772.848749999997</v>
      </c>
      <c r="M1925" s="6">
        <f t="shared" si="92"/>
        <v>41</v>
      </c>
      <c r="N1925" t="b">
        <v>0</v>
      </c>
      <c r="O1925">
        <v>13</v>
      </c>
      <c r="P1925" t="b">
        <v>1</v>
      </c>
      <c r="Q1925" t="s">
        <v>8279</v>
      </c>
      <c r="R1925" s="6">
        <v>240.79999999999998</v>
      </c>
      <c r="S1925" s="10">
        <f>AVERAGE(E1925/O1925)</f>
        <v>23.153846153846153</v>
      </c>
      <c r="T1925" t="s">
        <v>8325</v>
      </c>
      <c r="U1925" t="s">
        <v>8329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90"/>
        <v>41654.814583333333</v>
      </c>
      <c r="K1926">
        <v>1387390555</v>
      </c>
      <c r="L1926" s="14">
        <f t="shared" si="91"/>
        <v>41626.761053240742</v>
      </c>
      <c r="M1926" s="6">
        <f t="shared" si="92"/>
        <v>28</v>
      </c>
      <c r="N1926" t="b">
        <v>0</v>
      </c>
      <c r="O1926">
        <v>33</v>
      </c>
      <c r="P1926" t="b">
        <v>1</v>
      </c>
      <c r="Q1926" t="s">
        <v>8279</v>
      </c>
      <c r="R1926" s="6">
        <v>114.39999999999999</v>
      </c>
      <c r="S1926" s="10">
        <f>AVERAGE(E1926/O1926)</f>
        <v>104</v>
      </c>
      <c r="T1926" t="s">
        <v>8325</v>
      </c>
      <c r="U1926" t="s">
        <v>8329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90"/>
        <v>41558</v>
      </c>
      <c r="K1927">
        <v>1379540288</v>
      </c>
      <c r="L1927" s="14">
        <f t="shared" si="91"/>
        <v>41535.90148148148</v>
      </c>
      <c r="M1927" s="6">
        <f t="shared" si="92"/>
        <v>23</v>
      </c>
      <c r="N1927" t="b">
        <v>0</v>
      </c>
      <c r="O1927">
        <v>52</v>
      </c>
      <c r="P1927" t="b">
        <v>1</v>
      </c>
      <c r="Q1927" t="s">
        <v>8279</v>
      </c>
      <c r="R1927" s="6">
        <v>110.33333333333333</v>
      </c>
      <c r="S1927" s="10">
        <f>AVERAGE(E1927/O1927)</f>
        <v>31.826923076923077</v>
      </c>
      <c r="T1927" t="s">
        <v>8325</v>
      </c>
      <c r="U1927" t="s">
        <v>8329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90"/>
        <v>40484.018055555556</v>
      </c>
      <c r="K1928">
        <v>1286319256</v>
      </c>
      <c r="L1928" s="14">
        <f t="shared" si="91"/>
        <v>40456.954351851848</v>
      </c>
      <c r="M1928" s="6">
        <f t="shared" si="92"/>
        <v>28</v>
      </c>
      <c r="N1928" t="b">
        <v>0</v>
      </c>
      <c r="O1928">
        <v>107</v>
      </c>
      <c r="P1928" t="b">
        <v>1</v>
      </c>
      <c r="Q1928" t="s">
        <v>8279</v>
      </c>
      <c r="R1928" s="6">
        <v>195.37933333333334</v>
      </c>
      <c r="S1928" s="10">
        <f>AVERAGE(E1928/O1928)</f>
        <v>27.3896261682243</v>
      </c>
      <c r="T1928" t="s">
        <v>8325</v>
      </c>
      <c r="U1928" t="s">
        <v>8329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90"/>
        <v>40976.207638888889</v>
      </c>
      <c r="K1929">
        <v>1329856839</v>
      </c>
      <c r="L1929" s="14">
        <f t="shared" si="91"/>
        <v>40960.861562500002</v>
      </c>
      <c r="M1929" s="6">
        <f t="shared" si="92"/>
        <v>16</v>
      </c>
      <c r="N1929" t="b">
        <v>0</v>
      </c>
      <c r="O1929">
        <v>11</v>
      </c>
      <c r="P1929" t="b">
        <v>1</v>
      </c>
      <c r="Q1929" t="s">
        <v>8279</v>
      </c>
      <c r="R1929" s="6">
        <v>103.33333333333334</v>
      </c>
      <c r="S1929" s="10">
        <f>AVERAGE(E1929/O1929)</f>
        <v>56.363636363636367</v>
      </c>
      <c r="T1929" t="s">
        <v>8325</v>
      </c>
      <c r="U1929" t="s">
        <v>8329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90"/>
        <v>41401.648078703707</v>
      </c>
      <c r="K1930">
        <v>1365348794</v>
      </c>
      <c r="L1930" s="14">
        <f t="shared" si="91"/>
        <v>41371.648078703707</v>
      </c>
      <c r="M1930" s="6">
        <f t="shared" si="92"/>
        <v>30</v>
      </c>
      <c r="N1930" t="b">
        <v>0</v>
      </c>
      <c r="O1930">
        <v>34</v>
      </c>
      <c r="P1930" t="b">
        <v>1</v>
      </c>
      <c r="Q1930" t="s">
        <v>8279</v>
      </c>
      <c r="R1930" s="6">
        <v>103.1372549019608</v>
      </c>
      <c r="S1930" s="10">
        <f>AVERAGE(E1930/O1930)</f>
        <v>77.352941176470594</v>
      </c>
      <c r="T1930" t="s">
        <v>8325</v>
      </c>
      <c r="U1930" t="s">
        <v>8329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90"/>
        <v>40729.021597222221</v>
      </c>
      <c r="K1931">
        <v>1306197066</v>
      </c>
      <c r="L1931" s="14">
        <f t="shared" si="91"/>
        <v>40687.021597222221</v>
      </c>
      <c r="M1931" s="6">
        <f t="shared" si="92"/>
        <v>42</v>
      </c>
      <c r="N1931" t="b">
        <v>0</v>
      </c>
      <c r="O1931">
        <v>75</v>
      </c>
      <c r="P1931" t="b">
        <v>1</v>
      </c>
      <c r="Q1931" t="s">
        <v>8279</v>
      </c>
      <c r="R1931" s="6">
        <v>100.3125</v>
      </c>
      <c r="S1931" s="10">
        <f>AVERAGE(E1931/O1931)</f>
        <v>42.8</v>
      </c>
      <c r="T1931" t="s">
        <v>8325</v>
      </c>
      <c r="U1931" t="s">
        <v>8329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90"/>
        <v>41462.558819444443</v>
      </c>
      <c r="K1932">
        <v>1368019482</v>
      </c>
      <c r="L1932" s="14">
        <f t="shared" si="91"/>
        <v>41402.558819444443</v>
      </c>
      <c r="M1932" s="6">
        <f t="shared" si="92"/>
        <v>60</v>
      </c>
      <c r="N1932" t="b">
        <v>0</v>
      </c>
      <c r="O1932">
        <v>26</v>
      </c>
      <c r="P1932" t="b">
        <v>1</v>
      </c>
      <c r="Q1932" t="s">
        <v>8279</v>
      </c>
      <c r="R1932" s="6">
        <v>127</v>
      </c>
      <c r="S1932" s="10">
        <f>AVERAGE(E1932/O1932)</f>
        <v>48.846153846153847</v>
      </c>
      <c r="T1932" t="s">
        <v>8325</v>
      </c>
      <c r="U1932" t="s">
        <v>8329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90"/>
        <v>41051.145833333336</v>
      </c>
      <c r="K1933">
        <v>1336512309</v>
      </c>
      <c r="L1933" s="14">
        <f t="shared" si="91"/>
        <v>41037.892465277779</v>
      </c>
      <c r="M1933" s="6">
        <f t="shared" si="92"/>
        <v>14</v>
      </c>
      <c r="N1933" t="b">
        <v>0</v>
      </c>
      <c r="O1933">
        <v>50</v>
      </c>
      <c r="P1933" t="b">
        <v>1</v>
      </c>
      <c r="Q1933" t="s">
        <v>8279</v>
      </c>
      <c r="R1933" s="6">
        <v>120.601</v>
      </c>
      <c r="S1933" s="10">
        <f>AVERAGE(E1933/O1933)</f>
        <v>48.240400000000001</v>
      </c>
      <c r="T1933" t="s">
        <v>8325</v>
      </c>
      <c r="U1933" t="s">
        <v>8329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90"/>
        <v>40932.809872685182</v>
      </c>
      <c r="K1934">
        <v>1325618773</v>
      </c>
      <c r="L1934" s="14">
        <f t="shared" si="91"/>
        <v>40911.809872685182</v>
      </c>
      <c r="M1934" s="6">
        <f t="shared" si="92"/>
        <v>21</v>
      </c>
      <c r="N1934" t="b">
        <v>0</v>
      </c>
      <c r="O1934">
        <v>80</v>
      </c>
      <c r="P1934" t="b">
        <v>1</v>
      </c>
      <c r="Q1934" t="s">
        <v>8279</v>
      </c>
      <c r="R1934" s="6">
        <v>106.99047619047619</v>
      </c>
      <c r="S1934" s="10">
        <f>AVERAGE(E1934/O1934)</f>
        <v>70.212500000000006</v>
      </c>
      <c r="T1934" t="s">
        <v>8325</v>
      </c>
      <c r="U1934" t="s">
        <v>8329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90"/>
        <v>41909.130868055552</v>
      </c>
      <c r="K1935">
        <v>1409195307</v>
      </c>
      <c r="L1935" s="14">
        <f t="shared" si="91"/>
        <v>41879.130868055552</v>
      </c>
      <c r="M1935" s="6">
        <f t="shared" si="92"/>
        <v>30</v>
      </c>
      <c r="N1935" t="b">
        <v>0</v>
      </c>
      <c r="O1935">
        <v>110</v>
      </c>
      <c r="P1935" t="b">
        <v>1</v>
      </c>
      <c r="Q1935" t="s">
        <v>8279</v>
      </c>
      <c r="R1935" s="6">
        <v>172.43333333333334</v>
      </c>
      <c r="S1935" s="10">
        <f>AVERAGE(E1935/O1935)</f>
        <v>94.054545454545448</v>
      </c>
      <c r="T1935" t="s">
        <v>8325</v>
      </c>
      <c r="U1935" t="s">
        <v>8329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90"/>
        <v>40902.208333333336</v>
      </c>
      <c r="K1936">
        <v>1321649321</v>
      </c>
      <c r="L1936" s="14">
        <f t="shared" si="91"/>
        <v>40865.867141203707</v>
      </c>
      <c r="M1936" s="6">
        <f t="shared" si="92"/>
        <v>37</v>
      </c>
      <c r="N1936" t="b">
        <v>0</v>
      </c>
      <c r="O1936">
        <v>77</v>
      </c>
      <c r="P1936" t="b">
        <v>1</v>
      </c>
      <c r="Q1936" t="s">
        <v>8279</v>
      </c>
      <c r="R1936" s="6">
        <v>123.61999999999999</v>
      </c>
      <c r="S1936" s="10">
        <f>AVERAGE(E1936/O1936)</f>
        <v>80.272727272727266</v>
      </c>
      <c r="T1936" t="s">
        <v>8325</v>
      </c>
      <c r="U1936" t="s">
        <v>8329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90"/>
        <v>41811.207638888889</v>
      </c>
      <c r="K1937">
        <v>1400106171</v>
      </c>
      <c r="L1937" s="14">
        <f t="shared" si="91"/>
        <v>41773.932534722226</v>
      </c>
      <c r="M1937" s="6">
        <f t="shared" si="92"/>
        <v>38</v>
      </c>
      <c r="N1937" t="b">
        <v>0</v>
      </c>
      <c r="O1937">
        <v>50</v>
      </c>
      <c r="P1937" t="b">
        <v>1</v>
      </c>
      <c r="Q1937" t="s">
        <v>8279</v>
      </c>
      <c r="R1937" s="6">
        <v>108.4</v>
      </c>
      <c r="S1937" s="10">
        <f>AVERAGE(E1937/O1937)</f>
        <v>54.2</v>
      </c>
      <c r="T1937" t="s">
        <v>8325</v>
      </c>
      <c r="U1937" t="s">
        <v>8329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90"/>
        <v>40883.249305555553</v>
      </c>
      <c r="K1938">
        <v>1320528070</v>
      </c>
      <c r="L1938" s="14">
        <f t="shared" si="91"/>
        <v>40852.889699074076</v>
      </c>
      <c r="M1938" s="6">
        <f t="shared" si="92"/>
        <v>31</v>
      </c>
      <c r="N1938" t="b">
        <v>0</v>
      </c>
      <c r="O1938">
        <v>145</v>
      </c>
      <c r="P1938" t="b">
        <v>1</v>
      </c>
      <c r="Q1938" t="s">
        <v>8279</v>
      </c>
      <c r="R1938" s="6">
        <v>116.52013333333333</v>
      </c>
      <c r="S1938" s="10">
        <f>AVERAGE(E1938/O1938)</f>
        <v>60.26903448275862</v>
      </c>
      <c r="T1938" t="s">
        <v>8325</v>
      </c>
      <c r="U1938" t="s">
        <v>8329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90"/>
        <v>41075.165972222225</v>
      </c>
      <c r="K1939">
        <v>1338346281</v>
      </c>
      <c r="L1939" s="14">
        <f t="shared" si="91"/>
        <v>41059.118993055556</v>
      </c>
      <c r="M1939" s="6">
        <f t="shared" si="92"/>
        <v>16</v>
      </c>
      <c r="N1939" t="b">
        <v>0</v>
      </c>
      <c r="O1939">
        <v>29</v>
      </c>
      <c r="P1939" t="b">
        <v>1</v>
      </c>
      <c r="Q1939" t="s">
        <v>8279</v>
      </c>
      <c r="R1939" s="6">
        <v>187.245</v>
      </c>
      <c r="S1939" s="10">
        <f>AVERAGE(E1939/O1939)</f>
        <v>38.740344827586206</v>
      </c>
      <c r="T1939" t="s">
        <v>8325</v>
      </c>
      <c r="U1939" t="s">
        <v>8329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90"/>
        <v>41457.208333333336</v>
      </c>
      <c r="K1940">
        <v>1370067231</v>
      </c>
      <c r="L1940" s="14">
        <f t="shared" si="91"/>
        <v>41426.259618055556</v>
      </c>
      <c r="M1940" s="6">
        <f t="shared" si="92"/>
        <v>31</v>
      </c>
      <c r="N1940" t="b">
        <v>0</v>
      </c>
      <c r="O1940">
        <v>114</v>
      </c>
      <c r="P1940" t="b">
        <v>1</v>
      </c>
      <c r="Q1940" t="s">
        <v>8279</v>
      </c>
      <c r="R1940" s="6">
        <v>115.93333333333334</v>
      </c>
      <c r="S1940" s="10">
        <f>AVERAGE(E1940/O1940)</f>
        <v>152.54385964912279</v>
      </c>
      <c r="T1940" t="s">
        <v>8325</v>
      </c>
      <c r="U1940" t="s">
        <v>8329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90"/>
        <v>41343.943379629629</v>
      </c>
      <c r="K1941">
        <v>1360366708</v>
      </c>
      <c r="L1941" s="14">
        <f t="shared" si="91"/>
        <v>41313.985046296293</v>
      </c>
      <c r="M1941" s="6">
        <f t="shared" si="92"/>
        <v>30</v>
      </c>
      <c r="N1941" t="b">
        <v>0</v>
      </c>
      <c r="O1941">
        <v>96</v>
      </c>
      <c r="P1941" t="b">
        <v>1</v>
      </c>
      <c r="Q1941" t="s">
        <v>8279</v>
      </c>
      <c r="R1941" s="6">
        <v>110.7</v>
      </c>
      <c r="S1941" s="10">
        <f>AVERAGE(E1941/O1941)</f>
        <v>115.3125</v>
      </c>
      <c r="T1941" t="s">
        <v>8325</v>
      </c>
      <c r="U1941" t="s">
        <v>8329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90"/>
        <v>40709.165972222225</v>
      </c>
      <c r="K1942">
        <v>1304770233</v>
      </c>
      <c r="L1942" s="14">
        <f t="shared" si="91"/>
        <v>40670.507326388892</v>
      </c>
      <c r="M1942" s="6">
        <f t="shared" si="92"/>
        <v>39</v>
      </c>
      <c r="N1942" t="b">
        <v>0</v>
      </c>
      <c r="O1942">
        <v>31</v>
      </c>
      <c r="P1942" t="b">
        <v>1</v>
      </c>
      <c r="Q1942" t="s">
        <v>8279</v>
      </c>
      <c r="R1942" s="6">
        <v>170.92307692307693</v>
      </c>
      <c r="S1942" s="10">
        <f>AVERAGE(E1942/O1942)</f>
        <v>35.838709677419352</v>
      </c>
      <c r="T1942" t="s">
        <v>8325</v>
      </c>
      <c r="U1942" t="s">
        <v>8329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90"/>
        <v>41774.290868055556</v>
      </c>
      <c r="K1943">
        <v>1397545131</v>
      </c>
      <c r="L1943" s="14">
        <f t="shared" si="91"/>
        <v>41744.290868055556</v>
      </c>
      <c r="M1943" s="6">
        <f t="shared" si="92"/>
        <v>30</v>
      </c>
      <c r="N1943" t="b">
        <v>1</v>
      </c>
      <c r="O1943">
        <v>4883</v>
      </c>
      <c r="P1943" t="b">
        <v>1</v>
      </c>
      <c r="Q1943" t="s">
        <v>8295</v>
      </c>
      <c r="R1943" s="6">
        <v>126.11835600000001</v>
      </c>
      <c r="S1943" s="10">
        <f>AVERAGE(E1943/O1943)</f>
        <v>64.570118779438872</v>
      </c>
      <c r="T1943" t="s">
        <v>8319</v>
      </c>
      <c r="U1943" t="s">
        <v>8349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90"/>
        <v>40728.828009259261</v>
      </c>
      <c r="K1944">
        <v>1302033140</v>
      </c>
      <c r="L1944" s="14">
        <f t="shared" si="91"/>
        <v>40638.828009259261</v>
      </c>
      <c r="M1944" s="6">
        <f t="shared" si="92"/>
        <v>90</v>
      </c>
      <c r="N1944" t="b">
        <v>1</v>
      </c>
      <c r="O1944">
        <v>95</v>
      </c>
      <c r="P1944" t="b">
        <v>1</v>
      </c>
      <c r="Q1944" t="s">
        <v>8295</v>
      </c>
      <c r="R1944" s="6">
        <v>138.44033333333334</v>
      </c>
      <c r="S1944" s="10">
        <f>AVERAGE(E1944/O1944)</f>
        <v>87.436000000000007</v>
      </c>
      <c r="T1944" t="s">
        <v>8319</v>
      </c>
      <c r="U1944" t="s">
        <v>8349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90"/>
        <v>42593.269861111112</v>
      </c>
      <c r="K1945">
        <v>1467008916</v>
      </c>
      <c r="L1945" s="14">
        <f t="shared" si="91"/>
        <v>42548.269861111112</v>
      </c>
      <c r="M1945" s="6">
        <f t="shared" si="92"/>
        <v>45</v>
      </c>
      <c r="N1945" t="b">
        <v>1</v>
      </c>
      <c r="O1945">
        <v>2478</v>
      </c>
      <c r="P1945" t="b">
        <v>1</v>
      </c>
      <c r="Q1945" t="s">
        <v>8295</v>
      </c>
      <c r="R1945" s="6">
        <v>1705.2499999999998</v>
      </c>
      <c r="S1945" s="10">
        <f>AVERAGE(E1945/O1945)</f>
        <v>68.815577078288939</v>
      </c>
      <c r="T1945" t="s">
        <v>8319</v>
      </c>
      <c r="U1945" t="s">
        <v>8349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90"/>
        <v>41760.584374999999</v>
      </c>
      <c r="K1946">
        <v>1396360890</v>
      </c>
      <c r="L1946" s="14">
        <f t="shared" si="91"/>
        <v>41730.584374999999</v>
      </c>
      <c r="M1946" s="6">
        <f t="shared" si="92"/>
        <v>30</v>
      </c>
      <c r="N1946" t="b">
        <v>1</v>
      </c>
      <c r="O1946">
        <v>1789</v>
      </c>
      <c r="P1946" t="b">
        <v>1</v>
      </c>
      <c r="Q1946" t="s">
        <v>8295</v>
      </c>
      <c r="R1946" s="6">
        <v>788.05550000000005</v>
      </c>
      <c r="S1946" s="10">
        <f>AVERAGE(E1946/O1946)</f>
        <v>176.200223588597</v>
      </c>
      <c r="T1946" t="s">
        <v>8319</v>
      </c>
      <c r="U1946" t="s">
        <v>8349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90"/>
        <v>42197.251828703709</v>
      </c>
      <c r="K1947">
        <v>1433224958</v>
      </c>
      <c r="L1947" s="14">
        <f t="shared" si="91"/>
        <v>42157.251828703709</v>
      </c>
      <c r="M1947" s="6">
        <f t="shared" si="92"/>
        <v>40</v>
      </c>
      <c r="N1947" t="b">
        <v>1</v>
      </c>
      <c r="O1947">
        <v>680</v>
      </c>
      <c r="P1947" t="b">
        <v>1</v>
      </c>
      <c r="Q1947" t="s">
        <v>8295</v>
      </c>
      <c r="R1947" s="6">
        <v>348.01799999999997</v>
      </c>
      <c r="S1947" s="10">
        <f>AVERAGE(E1947/O1947)</f>
        <v>511.79117647058825</v>
      </c>
      <c r="T1947" t="s">
        <v>8319</v>
      </c>
      <c r="U1947" t="s">
        <v>8349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90"/>
        <v>41749.108344907407</v>
      </c>
      <c r="K1948">
        <v>1392780961</v>
      </c>
      <c r="L1948" s="14">
        <f t="shared" si="91"/>
        <v>41689.150011574071</v>
      </c>
      <c r="M1948" s="6">
        <f t="shared" si="92"/>
        <v>60</v>
      </c>
      <c r="N1948" t="b">
        <v>1</v>
      </c>
      <c r="O1948">
        <v>70</v>
      </c>
      <c r="P1948" t="b">
        <v>1</v>
      </c>
      <c r="Q1948" t="s">
        <v>8295</v>
      </c>
      <c r="R1948" s="6">
        <v>149.74666666666667</v>
      </c>
      <c r="S1948" s="10">
        <f>AVERAGE(E1948/O1948)</f>
        <v>160.44285714285715</v>
      </c>
      <c r="T1948" t="s">
        <v>8319</v>
      </c>
      <c r="U1948" t="s">
        <v>8349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90"/>
        <v>40140.249305555553</v>
      </c>
      <c r="K1949">
        <v>1255730520</v>
      </c>
      <c r="L1949" s="14">
        <f t="shared" si="91"/>
        <v>40102.918055555558</v>
      </c>
      <c r="M1949" s="6">
        <f t="shared" si="92"/>
        <v>38</v>
      </c>
      <c r="N1949" t="b">
        <v>1</v>
      </c>
      <c r="O1949">
        <v>23</v>
      </c>
      <c r="P1949" t="b">
        <v>1</v>
      </c>
      <c r="Q1949" t="s">
        <v>8295</v>
      </c>
      <c r="R1949" s="6">
        <v>100.63375000000001</v>
      </c>
      <c r="S1949" s="10">
        <f>AVERAGE(E1949/O1949)</f>
        <v>35.003043478260871</v>
      </c>
      <c r="T1949" t="s">
        <v>8319</v>
      </c>
      <c r="U1949" t="s">
        <v>8349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90"/>
        <v>42527.709722222222</v>
      </c>
      <c r="K1950">
        <v>1460557809</v>
      </c>
      <c r="L1950" s="14">
        <f t="shared" si="91"/>
        <v>42473.604270833333</v>
      </c>
      <c r="M1950" s="6">
        <f t="shared" si="92"/>
        <v>54</v>
      </c>
      <c r="N1950" t="b">
        <v>1</v>
      </c>
      <c r="O1950">
        <v>4245</v>
      </c>
      <c r="P1950" t="b">
        <v>1</v>
      </c>
      <c r="Q1950" t="s">
        <v>8295</v>
      </c>
      <c r="R1950" s="6">
        <v>800.21100000000001</v>
      </c>
      <c r="S1950" s="10">
        <f>AVERAGE(E1950/O1950)</f>
        <v>188.50671378091872</v>
      </c>
      <c r="T1950" t="s">
        <v>8319</v>
      </c>
      <c r="U1950" t="s">
        <v>8349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90"/>
        <v>41830.423043981478</v>
      </c>
      <c r="K1951">
        <v>1402394951</v>
      </c>
      <c r="L1951" s="14">
        <f t="shared" si="91"/>
        <v>41800.423043981478</v>
      </c>
      <c r="M1951" s="6">
        <f t="shared" si="92"/>
        <v>30</v>
      </c>
      <c r="N1951" t="b">
        <v>1</v>
      </c>
      <c r="O1951">
        <v>943</v>
      </c>
      <c r="P1951" t="b">
        <v>1</v>
      </c>
      <c r="Q1951" t="s">
        <v>8295</v>
      </c>
      <c r="R1951" s="6">
        <v>106.00260000000002</v>
      </c>
      <c r="S1951" s="10">
        <f>AVERAGE(E1951/O1951)</f>
        <v>56.204984093319197</v>
      </c>
      <c r="T1951" t="s">
        <v>8319</v>
      </c>
      <c r="U1951" t="s">
        <v>8349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90"/>
        <v>40655.181400462963</v>
      </c>
      <c r="K1952">
        <v>1300767673</v>
      </c>
      <c r="L1952" s="14">
        <f t="shared" si="91"/>
        <v>40624.181400462963</v>
      </c>
      <c r="M1952" s="6">
        <f t="shared" si="92"/>
        <v>31</v>
      </c>
      <c r="N1952" t="b">
        <v>1</v>
      </c>
      <c r="O1952">
        <v>1876</v>
      </c>
      <c r="P1952" t="b">
        <v>1</v>
      </c>
      <c r="Q1952" t="s">
        <v>8295</v>
      </c>
      <c r="R1952" s="6">
        <v>200.51866666666669</v>
      </c>
      <c r="S1952" s="10">
        <f>AVERAGE(E1952/O1952)</f>
        <v>51.3054157782516</v>
      </c>
      <c r="T1952" t="s">
        <v>8319</v>
      </c>
      <c r="U1952" t="s">
        <v>8349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90"/>
        <v>42681.462233796294</v>
      </c>
      <c r="K1953">
        <v>1475921137</v>
      </c>
      <c r="L1953" s="14">
        <f t="shared" si="91"/>
        <v>42651.420567129629</v>
      </c>
      <c r="M1953" s="6">
        <f t="shared" si="92"/>
        <v>30</v>
      </c>
      <c r="N1953" t="b">
        <v>1</v>
      </c>
      <c r="O1953">
        <v>834</v>
      </c>
      <c r="P1953" t="b">
        <v>1</v>
      </c>
      <c r="Q1953" t="s">
        <v>8295</v>
      </c>
      <c r="R1953" s="6">
        <v>212.44399999999999</v>
      </c>
      <c r="S1953" s="10">
        <f>AVERAGE(E1953/O1953)</f>
        <v>127.36450839328538</v>
      </c>
      <c r="T1953" t="s">
        <v>8319</v>
      </c>
      <c r="U1953" t="s">
        <v>8349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90"/>
        <v>41563.60665509259</v>
      </c>
      <c r="K1954">
        <v>1378737215</v>
      </c>
      <c r="L1954" s="14">
        <f t="shared" si="91"/>
        <v>41526.60665509259</v>
      </c>
      <c r="M1954" s="6">
        <f t="shared" si="92"/>
        <v>37</v>
      </c>
      <c r="N1954" t="b">
        <v>1</v>
      </c>
      <c r="O1954">
        <v>682</v>
      </c>
      <c r="P1954" t="b">
        <v>1</v>
      </c>
      <c r="Q1954" t="s">
        <v>8295</v>
      </c>
      <c r="R1954" s="6">
        <v>198.47237142857145</v>
      </c>
      <c r="S1954" s="10">
        <f>AVERAGE(E1954/O1954)</f>
        <v>101.85532258064516</v>
      </c>
      <c r="T1954" t="s">
        <v>8319</v>
      </c>
      <c r="U1954" t="s">
        <v>8349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90"/>
        <v>40970.125</v>
      </c>
      <c r="K1955">
        <v>1328158065</v>
      </c>
      <c r="L1955" s="14">
        <f t="shared" si="91"/>
        <v>40941.199826388889</v>
      </c>
      <c r="M1955" s="6">
        <f t="shared" si="92"/>
        <v>29</v>
      </c>
      <c r="N1955" t="b">
        <v>1</v>
      </c>
      <c r="O1955">
        <v>147</v>
      </c>
      <c r="P1955" t="b">
        <v>1</v>
      </c>
      <c r="Q1955" t="s">
        <v>8295</v>
      </c>
      <c r="R1955" s="6">
        <v>225.94666666666666</v>
      </c>
      <c r="S1955" s="10">
        <f>AVERAGE(E1955/O1955)</f>
        <v>230.55782312925169</v>
      </c>
      <c r="T1955" t="s">
        <v>8319</v>
      </c>
      <c r="U1955" t="s">
        <v>8349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90"/>
        <v>42441.208333333328</v>
      </c>
      <c r="K1956">
        <v>1453730176</v>
      </c>
      <c r="L1956" s="14">
        <f t="shared" si="91"/>
        <v>42394.580740740741</v>
      </c>
      <c r="M1956" s="6">
        <f t="shared" si="92"/>
        <v>47</v>
      </c>
      <c r="N1956" t="b">
        <v>1</v>
      </c>
      <c r="O1956">
        <v>415</v>
      </c>
      <c r="P1956" t="b">
        <v>1</v>
      </c>
      <c r="Q1956" t="s">
        <v>8295</v>
      </c>
      <c r="R1956" s="6">
        <v>698.94800000000009</v>
      </c>
      <c r="S1956" s="10">
        <f>AVERAGE(E1956/O1956)</f>
        <v>842.10602409638557</v>
      </c>
      <c r="T1956" t="s">
        <v>8319</v>
      </c>
      <c r="U1956" t="s">
        <v>8349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90"/>
        <v>41052.791666666664</v>
      </c>
      <c r="K1957">
        <v>1334989881</v>
      </c>
      <c r="L1957" s="14">
        <f t="shared" si="91"/>
        <v>41020.271770833337</v>
      </c>
      <c r="M1957" s="6">
        <f t="shared" si="92"/>
        <v>32</v>
      </c>
      <c r="N1957" t="b">
        <v>1</v>
      </c>
      <c r="O1957">
        <v>290</v>
      </c>
      <c r="P1957" t="b">
        <v>1</v>
      </c>
      <c r="Q1957" t="s">
        <v>8295</v>
      </c>
      <c r="R1957" s="6">
        <v>398.59528571428569</v>
      </c>
      <c r="S1957" s="10">
        <f>AVERAGE(E1957/O1957)</f>
        <v>577.27593103448271</v>
      </c>
      <c r="T1957" t="s">
        <v>8319</v>
      </c>
      <c r="U1957" t="s">
        <v>8349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90"/>
        <v>42112.882002314815</v>
      </c>
      <c r="K1958">
        <v>1425507005</v>
      </c>
      <c r="L1958" s="14">
        <f t="shared" si="91"/>
        <v>42067.923668981486</v>
      </c>
      <c r="M1958" s="6">
        <f t="shared" si="92"/>
        <v>45</v>
      </c>
      <c r="N1958" t="b">
        <v>1</v>
      </c>
      <c r="O1958">
        <v>365</v>
      </c>
      <c r="P1958" t="b">
        <v>1</v>
      </c>
      <c r="Q1958" t="s">
        <v>8295</v>
      </c>
      <c r="R1958" s="6">
        <v>294.0333333333333</v>
      </c>
      <c r="S1958" s="10">
        <f>AVERAGE(E1958/O1958)</f>
        <v>483.34246575342468</v>
      </c>
      <c r="T1958" t="s">
        <v>8319</v>
      </c>
      <c r="U1958" t="s">
        <v>8349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90"/>
        <v>41209.098530092589</v>
      </c>
      <c r="K1959">
        <v>1348712513</v>
      </c>
      <c r="L1959" s="14">
        <f t="shared" si="91"/>
        <v>41179.098530092589</v>
      </c>
      <c r="M1959" s="6">
        <f t="shared" si="92"/>
        <v>30</v>
      </c>
      <c r="N1959" t="b">
        <v>1</v>
      </c>
      <c r="O1959">
        <v>660</v>
      </c>
      <c r="P1959" t="b">
        <v>1</v>
      </c>
      <c r="Q1959" t="s">
        <v>8295</v>
      </c>
      <c r="R1959" s="6">
        <v>167.50470000000001</v>
      </c>
      <c r="S1959" s="10">
        <f>AVERAGE(E1959/O1959)</f>
        <v>76.138500000000008</v>
      </c>
      <c r="T1959" t="s">
        <v>8319</v>
      </c>
      <c r="U1959" t="s">
        <v>8349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90"/>
        <v>41356.94630787037</v>
      </c>
      <c r="K1960">
        <v>1361490161</v>
      </c>
      <c r="L1960" s="14">
        <f t="shared" si="91"/>
        <v>41326.987974537034</v>
      </c>
      <c r="M1960" s="6">
        <f t="shared" si="92"/>
        <v>30</v>
      </c>
      <c r="N1960" t="b">
        <v>1</v>
      </c>
      <c r="O1960">
        <v>1356</v>
      </c>
      <c r="P1960" t="b">
        <v>1</v>
      </c>
      <c r="Q1960" t="s">
        <v>8295</v>
      </c>
      <c r="R1960" s="6">
        <v>1435.5717142857143</v>
      </c>
      <c r="S1960" s="10">
        <f>AVERAGE(E1960/O1960)</f>
        <v>74.107684365781708</v>
      </c>
      <c r="T1960" t="s">
        <v>8319</v>
      </c>
      <c r="U1960" t="s">
        <v>8349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90"/>
        <v>41913</v>
      </c>
      <c r="K1961">
        <v>1408565860</v>
      </c>
      <c r="L1961" s="14">
        <f t="shared" si="91"/>
        <v>41871.845601851855</v>
      </c>
      <c r="M1961" s="6">
        <f t="shared" si="92"/>
        <v>42</v>
      </c>
      <c r="N1961" t="b">
        <v>1</v>
      </c>
      <c r="O1961">
        <v>424</v>
      </c>
      <c r="P1961" t="b">
        <v>1</v>
      </c>
      <c r="Q1961" t="s">
        <v>8295</v>
      </c>
      <c r="R1961" s="6">
        <v>156.73439999999999</v>
      </c>
      <c r="S1961" s="10">
        <f>AVERAGE(E1961/O1961)</f>
        <v>36.965660377358489</v>
      </c>
      <c r="T1961" t="s">
        <v>8319</v>
      </c>
      <c r="U1961" t="s">
        <v>8349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90"/>
        <v>41994.362743055557</v>
      </c>
      <c r="K1962">
        <v>1416559341</v>
      </c>
      <c r="L1962" s="14">
        <f t="shared" si="91"/>
        <v>41964.362743055557</v>
      </c>
      <c r="M1962" s="6">
        <f t="shared" si="92"/>
        <v>30</v>
      </c>
      <c r="N1962" t="b">
        <v>1</v>
      </c>
      <c r="O1962">
        <v>33</v>
      </c>
      <c r="P1962" t="b">
        <v>1</v>
      </c>
      <c r="Q1962" t="s">
        <v>8295</v>
      </c>
      <c r="R1962" s="6">
        <v>117.90285714285716</v>
      </c>
      <c r="S1962" s="10">
        <f>AVERAGE(E1962/O1962)</f>
        <v>2500.969696969697</v>
      </c>
      <c r="T1962" t="s">
        <v>8319</v>
      </c>
      <c r="U1962" t="s">
        <v>8349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90"/>
        <v>41188.165972222225</v>
      </c>
      <c r="K1963">
        <v>1346042417</v>
      </c>
      <c r="L1963" s="14">
        <f t="shared" si="91"/>
        <v>41148.194641203707</v>
      </c>
      <c r="M1963" s="6">
        <f t="shared" si="92"/>
        <v>40</v>
      </c>
      <c r="N1963" t="b">
        <v>1</v>
      </c>
      <c r="O1963">
        <v>1633</v>
      </c>
      <c r="P1963" t="b">
        <v>1</v>
      </c>
      <c r="Q1963" t="s">
        <v>8295</v>
      </c>
      <c r="R1963" s="6">
        <v>1105.3811999999998</v>
      </c>
      <c r="S1963" s="10">
        <f>AVERAGE(E1963/O1963)</f>
        <v>67.690214329454989</v>
      </c>
      <c r="T1963" t="s">
        <v>8319</v>
      </c>
      <c r="U1963" t="s">
        <v>8349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90"/>
        <v>41772.780509259261</v>
      </c>
      <c r="K1964">
        <v>1397414636</v>
      </c>
      <c r="L1964" s="14">
        <f t="shared" si="91"/>
        <v>41742.780509259261</v>
      </c>
      <c r="M1964" s="6">
        <f t="shared" si="92"/>
        <v>30</v>
      </c>
      <c r="N1964" t="b">
        <v>1</v>
      </c>
      <c r="O1964">
        <v>306</v>
      </c>
      <c r="P1964" t="b">
        <v>1</v>
      </c>
      <c r="Q1964" t="s">
        <v>8295</v>
      </c>
      <c r="R1964" s="6">
        <v>192.92499999999998</v>
      </c>
      <c r="S1964" s="10">
        <f>AVERAGE(E1964/O1964)</f>
        <v>63.04738562091503</v>
      </c>
      <c r="T1964" t="s">
        <v>8319</v>
      </c>
      <c r="U1964" t="s">
        <v>8349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90"/>
        <v>41898.429791666669</v>
      </c>
      <c r="K1965">
        <v>1407838734</v>
      </c>
      <c r="L1965" s="14">
        <f t="shared" si="91"/>
        <v>41863.429791666669</v>
      </c>
      <c r="M1965" s="6">
        <f t="shared" si="92"/>
        <v>35</v>
      </c>
      <c r="N1965" t="b">
        <v>1</v>
      </c>
      <c r="O1965">
        <v>205</v>
      </c>
      <c r="P1965" t="b">
        <v>1</v>
      </c>
      <c r="Q1965" t="s">
        <v>8295</v>
      </c>
      <c r="R1965" s="6">
        <v>126.8842105263158</v>
      </c>
      <c r="S1965" s="10">
        <f>AVERAGE(E1965/O1965)</f>
        <v>117.6</v>
      </c>
      <c r="T1965" t="s">
        <v>8319</v>
      </c>
      <c r="U1965" t="s">
        <v>8349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90"/>
        <v>42482.272824074069</v>
      </c>
      <c r="K1966">
        <v>1458714772</v>
      </c>
      <c r="L1966" s="14">
        <f t="shared" si="91"/>
        <v>42452.272824074069</v>
      </c>
      <c r="M1966" s="6">
        <f t="shared" si="92"/>
        <v>30</v>
      </c>
      <c r="N1966" t="b">
        <v>1</v>
      </c>
      <c r="O1966">
        <v>1281</v>
      </c>
      <c r="P1966" t="b">
        <v>1</v>
      </c>
      <c r="Q1966" t="s">
        <v>8295</v>
      </c>
      <c r="R1966" s="6">
        <v>259.57748878923763</v>
      </c>
      <c r="S1966" s="10">
        <f>AVERAGE(E1966/O1966)</f>
        <v>180.75185011709601</v>
      </c>
      <c r="T1966" t="s">
        <v>8319</v>
      </c>
      <c r="U1966" t="s">
        <v>8349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90"/>
        <v>40920.041666666664</v>
      </c>
      <c r="K1967">
        <v>1324433310</v>
      </c>
      <c r="L1967" s="14">
        <f t="shared" si="91"/>
        <v>40898.089236111111</v>
      </c>
      <c r="M1967" s="6">
        <f t="shared" si="92"/>
        <v>22</v>
      </c>
      <c r="N1967" t="b">
        <v>1</v>
      </c>
      <c r="O1967">
        <v>103</v>
      </c>
      <c r="P1967" t="b">
        <v>1</v>
      </c>
      <c r="Q1967" t="s">
        <v>8295</v>
      </c>
      <c r="R1967" s="6">
        <v>262.27999999999997</v>
      </c>
      <c r="S1967" s="10">
        <f>AVERAGE(E1967/O1967)</f>
        <v>127.32038834951456</v>
      </c>
      <c r="T1967" t="s">
        <v>8319</v>
      </c>
      <c r="U1967" t="s">
        <v>8349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90"/>
        <v>41865.540486111109</v>
      </c>
      <c r="K1968">
        <v>1405429098</v>
      </c>
      <c r="L1968" s="14">
        <f t="shared" si="91"/>
        <v>41835.540486111109</v>
      </c>
      <c r="M1968" s="6">
        <f t="shared" si="92"/>
        <v>30</v>
      </c>
      <c r="N1968" t="b">
        <v>1</v>
      </c>
      <c r="O1968">
        <v>1513</v>
      </c>
      <c r="P1968" t="b">
        <v>1</v>
      </c>
      <c r="Q1968" t="s">
        <v>8295</v>
      </c>
      <c r="R1968" s="6">
        <v>206.74309000000002</v>
      </c>
      <c r="S1968" s="10">
        <f>AVERAGE(E1968/O1968)</f>
        <v>136.6444745538665</v>
      </c>
      <c r="T1968" t="s">
        <v>8319</v>
      </c>
      <c r="U1968" t="s">
        <v>8349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90"/>
        <v>41760.663530092592</v>
      </c>
      <c r="K1969">
        <v>1396367729</v>
      </c>
      <c r="L1969" s="14">
        <f t="shared" si="91"/>
        <v>41730.663530092592</v>
      </c>
      <c r="M1969" s="6">
        <f t="shared" si="92"/>
        <v>30</v>
      </c>
      <c r="N1969" t="b">
        <v>1</v>
      </c>
      <c r="O1969">
        <v>405</v>
      </c>
      <c r="P1969" t="b">
        <v>1</v>
      </c>
      <c r="Q1969" t="s">
        <v>8295</v>
      </c>
      <c r="R1969" s="6">
        <v>370.13</v>
      </c>
      <c r="S1969" s="10">
        <f>AVERAGE(E1969/O1969)</f>
        <v>182.78024691358024</v>
      </c>
      <c r="T1969" t="s">
        <v>8319</v>
      </c>
      <c r="U1969" t="s">
        <v>8349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90"/>
        <v>42707.628645833334</v>
      </c>
      <c r="K1970">
        <v>1478095515</v>
      </c>
      <c r="L1970" s="14">
        <f t="shared" si="91"/>
        <v>42676.586979166663</v>
      </c>
      <c r="M1970" s="6">
        <f t="shared" si="92"/>
        <v>31</v>
      </c>
      <c r="N1970" t="b">
        <v>1</v>
      </c>
      <c r="O1970">
        <v>510</v>
      </c>
      <c r="P1970" t="b">
        <v>1</v>
      </c>
      <c r="Q1970" t="s">
        <v>8295</v>
      </c>
      <c r="R1970" s="6">
        <v>284.96600000000001</v>
      </c>
      <c r="S1970" s="10">
        <f>AVERAGE(E1970/O1970)</f>
        <v>279.37843137254902</v>
      </c>
      <c r="T1970" t="s">
        <v>8319</v>
      </c>
      <c r="U1970" t="s">
        <v>8349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90"/>
        <v>42587.792453703703</v>
      </c>
      <c r="K1971">
        <v>1467831668</v>
      </c>
      <c r="L1971" s="14">
        <f t="shared" si="91"/>
        <v>42557.792453703703</v>
      </c>
      <c r="M1971" s="6">
        <f t="shared" si="92"/>
        <v>30</v>
      </c>
      <c r="N1971" t="b">
        <v>1</v>
      </c>
      <c r="O1971">
        <v>1887</v>
      </c>
      <c r="P1971" t="b">
        <v>1</v>
      </c>
      <c r="Q1971" t="s">
        <v>8295</v>
      </c>
      <c r="R1971" s="6">
        <v>579.08000000000004</v>
      </c>
      <c r="S1971" s="10">
        <f>AVERAGE(E1971/O1971)</f>
        <v>61.375728669846318</v>
      </c>
      <c r="T1971" t="s">
        <v>8319</v>
      </c>
      <c r="U1971" t="s">
        <v>8349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90"/>
        <v>41384.151631944449</v>
      </c>
      <c r="K1972">
        <v>1361248701</v>
      </c>
      <c r="L1972" s="14">
        <f t="shared" si="91"/>
        <v>41324.193298611113</v>
      </c>
      <c r="M1972" s="6">
        <f t="shared" si="92"/>
        <v>60</v>
      </c>
      <c r="N1972" t="b">
        <v>1</v>
      </c>
      <c r="O1972">
        <v>701</v>
      </c>
      <c r="P1972" t="b">
        <v>1</v>
      </c>
      <c r="Q1972" t="s">
        <v>8295</v>
      </c>
      <c r="R1972" s="6">
        <v>1131.8</v>
      </c>
      <c r="S1972" s="10">
        <f>AVERAGE(E1972/O1972)</f>
        <v>80.727532097004286</v>
      </c>
      <c r="T1972" t="s">
        <v>8319</v>
      </c>
      <c r="U1972" t="s">
        <v>8349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90"/>
        <v>41593.166666666664</v>
      </c>
      <c r="K1973">
        <v>1381752061</v>
      </c>
      <c r="L1973" s="14">
        <f t="shared" si="91"/>
        <v>41561.500706018516</v>
      </c>
      <c r="M1973" s="6">
        <f t="shared" si="92"/>
        <v>32</v>
      </c>
      <c r="N1973" t="b">
        <v>1</v>
      </c>
      <c r="O1973">
        <v>3863</v>
      </c>
      <c r="P1973" t="b">
        <v>1</v>
      </c>
      <c r="Q1973" t="s">
        <v>8295</v>
      </c>
      <c r="R1973" s="6">
        <v>263.02771750000005</v>
      </c>
      <c r="S1973" s="10">
        <f>AVERAGE(E1973/O1973)</f>
        <v>272.35590732591254</v>
      </c>
      <c r="T1973" t="s">
        <v>8319</v>
      </c>
      <c r="U1973" t="s">
        <v>8349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90"/>
        <v>41231.053749999999</v>
      </c>
      <c r="K1974">
        <v>1350605844</v>
      </c>
      <c r="L1974" s="14">
        <f t="shared" si="91"/>
        <v>41201.012083333335</v>
      </c>
      <c r="M1974" s="6">
        <f t="shared" si="92"/>
        <v>30</v>
      </c>
      <c r="N1974" t="b">
        <v>1</v>
      </c>
      <c r="O1974">
        <v>238</v>
      </c>
      <c r="P1974" t="b">
        <v>1</v>
      </c>
      <c r="Q1974" t="s">
        <v>8295</v>
      </c>
      <c r="R1974" s="6">
        <v>674.48</v>
      </c>
      <c r="S1974" s="10">
        <f>AVERAGE(E1974/O1974)</f>
        <v>70.848739495798313</v>
      </c>
      <c r="T1974" t="s">
        <v>8319</v>
      </c>
      <c r="U1974" t="s">
        <v>8349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90"/>
        <v>42588.291666666672</v>
      </c>
      <c r="K1975">
        <v>1467134464</v>
      </c>
      <c r="L1975" s="14">
        <f t="shared" si="91"/>
        <v>42549.722962962958</v>
      </c>
      <c r="M1975" s="6">
        <f t="shared" si="92"/>
        <v>39</v>
      </c>
      <c r="N1975" t="b">
        <v>1</v>
      </c>
      <c r="O1975">
        <v>2051</v>
      </c>
      <c r="P1975" t="b">
        <v>1</v>
      </c>
      <c r="Q1975" t="s">
        <v>8295</v>
      </c>
      <c r="R1975" s="6">
        <v>256.83081313131316</v>
      </c>
      <c r="S1975" s="10">
        <f>AVERAGE(E1975/O1975)</f>
        <v>247.94003412969283</v>
      </c>
      <c r="T1975" t="s">
        <v>8319</v>
      </c>
      <c r="U1975" t="s">
        <v>8349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90"/>
        <v>41505.334131944444</v>
      </c>
      <c r="K1976">
        <v>1371715269</v>
      </c>
      <c r="L1976" s="14">
        <f t="shared" si="91"/>
        <v>41445.334131944444</v>
      </c>
      <c r="M1976" s="6">
        <f t="shared" si="92"/>
        <v>60</v>
      </c>
      <c r="N1976" t="b">
        <v>1</v>
      </c>
      <c r="O1976">
        <v>402</v>
      </c>
      <c r="P1976" t="b">
        <v>1</v>
      </c>
      <c r="Q1976" t="s">
        <v>8295</v>
      </c>
      <c r="R1976" s="6">
        <v>375.49599999999998</v>
      </c>
      <c r="S1976" s="10">
        <f>AVERAGE(E1976/O1976)</f>
        <v>186.81393034825871</v>
      </c>
      <c r="T1976" t="s">
        <v>8319</v>
      </c>
      <c r="U1976" t="s">
        <v>8349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90"/>
        <v>41343.755219907405</v>
      </c>
      <c r="K1977">
        <v>1360346851</v>
      </c>
      <c r="L1977" s="14">
        <f t="shared" si="91"/>
        <v>41313.755219907405</v>
      </c>
      <c r="M1977" s="6">
        <f t="shared" si="92"/>
        <v>30</v>
      </c>
      <c r="N1977" t="b">
        <v>1</v>
      </c>
      <c r="O1977">
        <v>253</v>
      </c>
      <c r="P1977" t="b">
        <v>1</v>
      </c>
      <c r="Q1977" t="s">
        <v>8295</v>
      </c>
      <c r="R1977" s="6">
        <v>208.70837499999996</v>
      </c>
      <c r="S1977" s="10">
        <f>AVERAGE(E1977/O1977)</f>
        <v>131.98948616600788</v>
      </c>
      <c r="T1977" t="s">
        <v>8319</v>
      </c>
      <c r="U1977" t="s">
        <v>8349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90"/>
        <v>41468.899594907409</v>
      </c>
      <c r="K1978">
        <v>1371159325</v>
      </c>
      <c r="L1978" s="14">
        <f t="shared" si="91"/>
        <v>41438.899594907409</v>
      </c>
      <c r="M1978" s="6">
        <f t="shared" si="92"/>
        <v>30</v>
      </c>
      <c r="N1978" t="b">
        <v>1</v>
      </c>
      <c r="O1978">
        <v>473</v>
      </c>
      <c r="P1978" t="b">
        <v>1</v>
      </c>
      <c r="Q1978" t="s">
        <v>8295</v>
      </c>
      <c r="R1978" s="6">
        <v>346.6</v>
      </c>
      <c r="S1978" s="10">
        <f>AVERAGE(E1978/O1978)</f>
        <v>29.310782241014799</v>
      </c>
      <c r="T1978" t="s">
        <v>8319</v>
      </c>
      <c r="U1978" t="s">
        <v>8349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90"/>
        <v>42357.332638888889</v>
      </c>
      <c r="K1979">
        <v>1446527540</v>
      </c>
      <c r="L1979" s="14">
        <f t="shared" si="91"/>
        <v>42311.216898148152</v>
      </c>
      <c r="M1979" s="6">
        <f t="shared" si="92"/>
        <v>46</v>
      </c>
      <c r="N1979" t="b">
        <v>1</v>
      </c>
      <c r="O1979">
        <v>821</v>
      </c>
      <c r="P1979" t="b">
        <v>1</v>
      </c>
      <c r="Q1979" t="s">
        <v>8295</v>
      </c>
      <c r="R1979" s="6">
        <v>402.33</v>
      </c>
      <c r="S1979" s="10">
        <f>AVERAGE(E1979/O1979)</f>
        <v>245.02436053593178</v>
      </c>
      <c r="T1979" t="s">
        <v>8319</v>
      </c>
      <c r="U1979" t="s">
        <v>8349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90"/>
        <v>41072.291666666664</v>
      </c>
      <c r="K1980">
        <v>1336627492</v>
      </c>
      <c r="L1980" s="14">
        <f t="shared" si="91"/>
        <v>41039.225601851853</v>
      </c>
      <c r="M1980" s="6">
        <f t="shared" si="92"/>
        <v>33</v>
      </c>
      <c r="N1980" t="b">
        <v>1</v>
      </c>
      <c r="O1980">
        <v>388</v>
      </c>
      <c r="P1980" t="b">
        <v>1</v>
      </c>
      <c r="Q1980" t="s">
        <v>8295</v>
      </c>
      <c r="R1980" s="6">
        <v>1026.8451399999999</v>
      </c>
      <c r="S1980" s="10">
        <f>AVERAGE(E1980/O1980)</f>
        <v>1323.2540463917526</v>
      </c>
      <c r="T1980" t="s">
        <v>8319</v>
      </c>
      <c r="U1980" t="s">
        <v>8349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90"/>
        <v>42327.207638888889</v>
      </c>
      <c r="K1981">
        <v>1444734146</v>
      </c>
      <c r="L1981" s="14">
        <f t="shared" si="91"/>
        <v>42290.460023148145</v>
      </c>
      <c r="M1981" s="6">
        <f t="shared" si="92"/>
        <v>37</v>
      </c>
      <c r="N1981" t="b">
        <v>1</v>
      </c>
      <c r="O1981">
        <v>813</v>
      </c>
      <c r="P1981" t="b">
        <v>1</v>
      </c>
      <c r="Q1981" t="s">
        <v>8295</v>
      </c>
      <c r="R1981" s="6">
        <v>114.901155</v>
      </c>
      <c r="S1981" s="10">
        <f>AVERAGE(E1981/O1981)</f>
        <v>282.65966789667897</v>
      </c>
      <c r="T1981" t="s">
        <v>8319</v>
      </c>
      <c r="U1981" t="s">
        <v>8349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90"/>
        <v>42463.500717592593</v>
      </c>
      <c r="K1982">
        <v>1456232462</v>
      </c>
      <c r="L1982" s="14">
        <f t="shared" si="91"/>
        <v>42423.542384259257</v>
      </c>
      <c r="M1982" s="6">
        <f t="shared" si="92"/>
        <v>40</v>
      </c>
      <c r="N1982" t="b">
        <v>1</v>
      </c>
      <c r="O1982">
        <v>1945</v>
      </c>
      <c r="P1982" t="b">
        <v>1</v>
      </c>
      <c r="Q1982" t="s">
        <v>8295</v>
      </c>
      <c r="R1982" s="6">
        <v>354.82402000000002</v>
      </c>
      <c r="S1982" s="10">
        <f>AVERAGE(E1982/O1982)</f>
        <v>91.214401028277635</v>
      </c>
      <c r="T1982" t="s">
        <v>8319</v>
      </c>
      <c r="U1982" t="s">
        <v>8349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90"/>
        <v>41829.725289351853</v>
      </c>
      <c r="K1983">
        <v>1402334665</v>
      </c>
      <c r="L1983" s="14">
        <f t="shared" si="91"/>
        <v>41799.725289351853</v>
      </c>
      <c r="M1983" s="6">
        <f t="shared" si="92"/>
        <v>30</v>
      </c>
      <c r="N1983" t="b">
        <v>0</v>
      </c>
      <c r="O1983">
        <v>12</v>
      </c>
      <c r="P1983" t="b">
        <v>0</v>
      </c>
      <c r="Q1983" t="s">
        <v>8296</v>
      </c>
      <c r="R1983" s="6">
        <v>5.08</v>
      </c>
      <c r="S1983" s="10">
        <f>AVERAGE(E1983/O1983)</f>
        <v>31.75</v>
      </c>
      <c r="T1983" t="s">
        <v>8338</v>
      </c>
      <c r="U1983" t="s">
        <v>8350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90"/>
        <v>42708.628321759257</v>
      </c>
      <c r="K1984">
        <v>1478268287</v>
      </c>
      <c r="L1984" s="14">
        <f t="shared" si="91"/>
        <v>42678.586655092593</v>
      </c>
      <c r="M1984" s="6">
        <f t="shared" si="92"/>
        <v>30</v>
      </c>
      <c r="N1984" t="b">
        <v>0</v>
      </c>
      <c r="O1984">
        <v>0</v>
      </c>
      <c r="P1984" t="b">
        <v>0</v>
      </c>
      <c r="Q1984" t="s">
        <v>8296</v>
      </c>
      <c r="R1984" s="6">
        <v>0</v>
      </c>
      <c r="S1984" s="10">
        <v>0</v>
      </c>
      <c r="T1984" t="s">
        <v>8338</v>
      </c>
      <c r="U1984" t="s">
        <v>8350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90"/>
        <v>42615.291666666672</v>
      </c>
      <c r="K1985">
        <v>1470874618</v>
      </c>
      <c r="L1985" s="14">
        <f t="shared" si="91"/>
        <v>42593.011782407411</v>
      </c>
      <c r="M1985" s="6">
        <f t="shared" si="92"/>
        <v>22</v>
      </c>
      <c r="N1985" t="b">
        <v>0</v>
      </c>
      <c r="O1985">
        <v>16</v>
      </c>
      <c r="P1985" t="b">
        <v>0</v>
      </c>
      <c r="Q1985" t="s">
        <v>8296</v>
      </c>
      <c r="R1985" s="6">
        <v>4.3</v>
      </c>
      <c r="S1985" s="10">
        <f>AVERAGE(E1985/O1985)</f>
        <v>88.6875</v>
      </c>
      <c r="T1985" t="s">
        <v>8338</v>
      </c>
      <c r="U1985" t="s">
        <v>8350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90"/>
        <v>41973.831956018519</v>
      </c>
      <c r="K1986">
        <v>1412189881</v>
      </c>
      <c r="L1986" s="14">
        <f t="shared" si="91"/>
        <v>41913.790289351848</v>
      </c>
      <c r="M1986" s="6">
        <f t="shared" si="92"/>
        <v>60</v>
      </c>
      <c r="N1986" t="b">
        <v>0</v>
      </c>
      <c r="O1986">
        <v>7</v>
      </c>
      <c r="P1986" t="b">
        <v>0</v>
      </c>
      <c r="Q1986" t="s">
        <v>8296</v>
      </c>
      <c r="R1986" s="6">
        <v>21.146666666666665</v>
      </c>
      <c r="S1986" s="10">
        <f>AVERAGE(E1986/O1986)</f>
        <v>453.14285714285717</v>
      </c>
      <c r="T1986" t="s">
        <v>8338</v>
      </c>
      <c r="U1986" t="s">
        <v>8350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93">(((I1987/60)/60)/24)+DATE(1970,1,1)</f>
        <v>42584.958333333328</v>
      </c>
      <c r="K1987">
        <v>1467650771</v>
      </c>
      <c r="L1987" s="14">
        <f t="shared" ref="L1987:L2050" si="94">(((K1987/60)/60)/24)+DATE(1970,1,1)</f>
        <v>42555.698738425926</v>
      </c>
      <c r="M1987" s="6">
        <f t="shared" ref="M1987:M2050" si="95">_xlfn.DAYS(J:J,L:L)</f>
        <v>29</v>
      </c>
      <c r="N1987" t="b">
        <v>0</v>
      </c>
      <c r="O1987">
        <v>4</v>
      </c>
      <c r="P1987" t="b">
        <v>0</v>
      </c>
      <c r="Q1987" t="s">
        <v>8296</v>
      </c>
      <c r="R1987" s="6">
        <v>3.1875</v>
      </c>
      <c r="S1987" s="10">
        <f>AVERAGE(E1987/O1987)</f>
        <v>12.75</v>
      </c>
      <c r="T1987" t="s">
        <v>8338</v>
      </c>
      <c r="U1987" t="s">
        <v>8350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93"/>
        <v>42443.392164351855</v>
      </c>
      <c r="K1988">
        <v>1455359083</v>
      </c>
      <c r="L1988" s="14">
        <f t="shared" si="94"/>
        <v>42413.433831018512</v>
      </c>
      <c r="M1988" s="6">
        <f t="shared" si="95"/>
        <v>30</v>
      </c>
      <c r="N1988" t="b">
        <v>0</v>
      </c>
      <c r="O1988">
        <v>1</v>
      </c>
      <c r="P1988" t="b">
        <v>0</v>
      </c>
      <c r="Q1988" t="s">
        <v>8296</v>
      </c>
      <c r="R1988" s="6">
        <v>0.05</v>
      </c>
      <c r="S1988" s="10">
        <f>AVERAGE(E1988/O1988)</f>
        <v>1</v>
      </c>
      <c r="T1988" t="s">
        <v>8338</v>
      </c>
      <c r="U1988" t="s">
        <v>8350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93"/>
        <v>42064.639768518522</v>
      </c>
      <c r="K1989">
        <v>1422631276</v>
      </c>
      <c r="L1989" s="14">
        <f t="shared" si="94"/>
        <v>42034.639768518522</v>
      </c>
      <c r="M1989" s="6">
        <f t="shared" si="95"/>
        <v>30</v>
      </c>
      <c r="N1989" t="b">
        <v>0</v>
      </c>
      <c r="O1989">
        <v>28</v>
      </c>
      <c r="P1989" t="b">
        <v>0</v>
      </c>
      <c r="Q1989" t="s">
        <v>8296</v>
      </c>
      <c r="R1989" s="6">
        <v>42.472727272727276</v>
      </c>
      <c r="S1989" s="10">
        <f>AVERAGE(E1989/O1989)</f>
        <v>83.428571428571431</v>
      </c>
      <c r="T1989" t="s">
        <v>8338</v>
      </c>
      <c r="U1989" t="s">
        <v>8350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93"/>
        <v>42236.763217592597</v>
      </c>
      <c r="K1990">
        <v>1437502742</v>
      </c>
      <c r="L1990" s="14">
        <f t="shared" si="94"/>
        <v>42206.763217592597</v>
      </c>
      <c r="M1990" s="6">
        <f t="shared" si="95"/>
        <v>30</v>
      </c>
      <c r="N1990" t="b">
        <v>0</v>
      </c>
      <c r="O1990">
        <v>1</v>
      </c>
      <c r="P1990" t="b">
        <v>0</v>
      </c>
      <c r="Q1990" t="s">
        <v>8296</v>
      </c>
      <c r="R1990" s="6">
        <v>0.41666666666666669</v>
      </c>
      <c r="S1990" s="10">
        <f>AVERAGE(E1990/O1990)</f>
        <v>25</v>
      </c>
      <c r="T1990" t="s">
        <v>8338</v>
      </c>
      <c r="U1990" t="s">
        <v>8350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93"/>
        <v>42715.680648148147</v>
      </c>
      <c r="K1991">
        <v>1478881208</v>
      </c>
      <c r="L1991" s="14">
        <f t="shared" si="94"/>
        <v>42685.680648148147</v>
      </c>
      <c r="M1991" s="6">
        <f t="shared" si="95"/>
        <v>30</v>
      </c>
      <c r="N1991" t="b">
        <v>0</v>
      </c>
      <c r="O1991">
        <v>1</v>
      </c>
      <c r="P1991" t="b">
        <v>0</v>
      </c>
      <c r="Q1991" t="s">
        <v>8296</v>
      </c>
      <c r="R1991" s="6">
        <v>1</v>
      </c>
      <c r="S1991" s="10">
        <f>AVERAGE(E1991/O1991)</f>
        <v>50</v>
      </c>
      <c r="T1991" t="s">
        <v>8338</v>
      </c>
      <c r="U1991" t="s">
        <v>8350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93"/>
        <v>42413.195972222224</v>
      </c>
      <c r="K1992">
        <v>1454042532</v>
      </c>
      <c r="L1992" s="14">
        <f t="shared" si="94"/>
        <v>42398.195972222224</v>
      </c>
      <c r="M1992" s="6">
        <f t="shared" si="95"/>
        <v>15</v>
      </c>
      <c r="N1992" t="b">
        <v>0</v>
      </c>
      <c r="O1992">
        <v>5</v>
      </c>
      <c r="P1992" t="b">
        <v>0</v>
      </c>
      <c r="Q1992" t="s">
        <v>8296</v>
      </c>
      <c r="R1992" s="6">
        <v>16.966666666666665</v>
      </c>
      <c r="S1992" s="10">
        <f>AVERAGE(E1992/O1992)</f>
        <v>101.8</v>
      </c>
      <c r="T1992" t="s">
        <v>8338</v>
      </c>
      <c r="U1992" t="s">
        <v>8350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93"/>
        <v>42188.89335648148</v>
      </c>
      <c r="K1993">
        <v>1434144386</v>
      </c>
      <c r="L1993" s="14">
        <f t="shared" si="94"/>
        <v>42167.89335648148</v>
      </c>
      <c r="M1993" s="6">
        <f t="shared" si="95"/>
        <v>21</v>
      </c>
      <c r="N1993" t="b">
        <v>0</v>
      </c>
      <c r="O1993">
        <v>3</v>
      </c>
      <c r="P1993" t="b">
        <v>0</v>
      </c>
      <c r="Q1993" t="s">
        <v>8296</v>
      </c>
      <c r="R1993" s="6">
        <v>7.0000000000000009</v>
      </c>
      <c r="S1993" s="10">
        <f>AVERAGE(E1993/O1993)</f>
        <v>46.666666666666664</v>
      </c>
      <c r="T1993" t="s">
        <v>8338</v>
      </c>
      <c r="U1993" t="s">
        <v>8350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93"/>
        <v>42053.143414351856</v>
      </c>
      <c r="K1994">
        <v>1421637991</v>
      </c>
      <c r="L1994" s="14">
        <f t="shared" si="94"/>
        <v>42023.143414351856</v>
      </c>
      <c r="M1994" s="6">
        <f t="shared" si="95"/>
        <v>30</v>
      </c>
      <c r="N1994" t="b">
        <v>0</v>
      </c>
      <c r="O1994">
        <v>2</v>
      </c>
      <c r="P1994" t="b">
        <v>0</v>
      </c>
      <c r="Q1994" t="s">
        <v>8296</v>
      </c>
      <c r="R1994" s="6">
        <v>0.13333333333333333</v>
      </c>
      <c r="S1994" s="10">
        <f>AVERAGE(E1994/O1994)</f>
        <v>1</v>
      </c>
      <c r="T1994" t="s">
        <v>8338</v>
      </c>
      <c r="U1994" t="s">
        <v>8350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93"/>
        <v>42359.58839120371</v>
      </c>
      <c r="K1995">
        <v>1448114837</v>
      </c>
      <c r="L1995" s="14">
        <f t="shared" si="94"/>
        <v>42329.58839120371</v>
      </c>
      <c r="M1995" s="6">
        <f t="shared" si="95"/>
        <v>30</v>
      </c>
      <c r="N1995" t="b">
        <v>0</v>
      </c>
      <c r="O1995">
        <v>0</v>
      </c>
      <c r="P1995" t="b">
        <v>0</v>
      </c>
      <c r="Q1995" t="s">
        <v>8296</v>
      </c>
      <c r="R1995" s="6">
        <v>0</v>
      </c>
      <c r="S1995" s="10">
        <v>0</v>
      </c>
      <c r="T1995" t="s">
        <v>8338</v>
      </c>
      <c r="U1995" t="s">
        <v>8350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93"/>
        <v>42711.047939814816</v>
      </c>
      <c r="K1996">
        <v>1475885342</v>
      </c>
      <c r="L1996" s="14">
        <f t="shared" si="94"/>
        <v>42651.006273148145</v>
      </c>
      <c r="M1996" s="6">
        <f t="shared" si="95"/>
        <v>60</v>
      </c>
      <c r="N1996" t="b">
        <v>0</v>
      </c>
      <c r="O1996">
        <v>0</v>
      </c>
      <c r="P1996" t="b">
        <v>0</v>
      </c>
      <c r="Q1996" t="s">
        <v>8296</v>
      </c>
      <c r="R1996" s="6">
        <v>0</v>
      </c>
      <c r="S1996" s="10">
        <v>0</v>
      </c>
      <c r="T1996" t="s">
        <v>8338</v>
      </c>
      <c r="U1996" t="s">
        <v>8350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93"/>
        <v>42201.902037037042</v>
      </c>
      <c r="K1997">
        <v>1435354736</v>
      </c>
      <c r="L1997" s="14">
        <f t="shared" si="94"/>
        <v>42181.902037037042</v>
      </c>
      <c r="M1997" s="6">
        <f t="shared" si="95"/>
        <v>20</v>
      </c>
      <c r="N1997" t="b">
        <v>0</v>
      </c>
      <c r="O1997">
        <v>3</v>
      </c>
      <c r="P1997" t="b">
        <v>0</v>
      </c>
      <c r="Q1997" t="s">
        <v>8296</v>
      </c>
      <c r="R1997" s="6">
        <v>7.8</v>
      </c>
      <c r="S1997" s="10">
        <f>AVERAGE(E1997/O1997)</f>
        <v>26</v>
      </c>
      <c r="T1997" t="s">
        <v>8338</v>
      </c>
      <c r="U1997" t="s">
        <v>8350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93"/>
        <v>41830.819571759261</v>
      </c>
      <c r="K1998">
        <v>1402429211</v>
      </c>
      <c r="L1998" s="14">
        <f t="shared" si="94"/>
        <v>41800.819571759261</v>
      </c>
      <c r="M1998" s="6">
        <f t="shared" si="95"/>
        <v>30</v>
      </c>
      <c r="N1998" t="b">
        <v>0</v>
      </c>
      <c r="O1998">
        <v>0</v>
      </c>
      <c r="P1998" t="b">
        <v>0</v>
      </c>
      <c r="Q1998" t="s">
        <v>8296</v>
      </c>
      <c r="R1998" s="6">
        <v>0</v>
      </c>
      <c r="S1998" s="10">
        <v>0</v>
      </c>
      <c r="T1998" t="s">
        <v>8338</v>
      </c>
      <c r="U1998" t="s">
        <v>8350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93"/>
        <v>41877.930694444447</v>
      </c>
      <c r="K1999">
        <v>1406499612</v>
      </c>
      <c r="L1999" s="14">
        <f t="shared" si="94"/>
        <v>41847.930694444447</v>
      </c>
      <c r="M1999" s="6">
        <f t="shared" si="95"/>
        <v>30</v>
      </c>
      <c r="N1999" t="b">
        <v>0</v>
      </c>
      <c r="O1999">
        <v>0</v>
      </c>
      <c r="P1999" t="b">
        <v>0</v>
      </c>
      <c r="Q1999" t="s">
        <v>8296</v>
      </c>
      <c r="R1999" s="6">
        <v>0</v>
      </c>
      <c r="S1999" s="10">
        <v>0</v>
      </c>
      <c r="T1999" t="s">
        <v>8338</v>
      </c>
      <c r="U1999" t="s">
        <v>8350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93"/>
        <v>41852.118495370371</v>
      </c>
      <c r="K2000">
        <v>1402973438</v>
      </c>
      <c r="L2000" s="14">
        <f t="shared" si="94"/>
        <v>41807.118495370371</v>
      </c>
      <c r="M2000" s="6">
        <f t="shared" si="95"/>
        <v>45</v>
      </c>
      <c r="N2000" t="b">
        <v>0</v>
      </c>
      <c r="O2000">
        <v>3</v>
      </c>
      <c r="P2000" t="b">
        <v>0</v>
      </c>
      <c r="Q2000" t="s">
        <v>8296</v>
      </c>
      <c r="R2000" s="6">
        <v>26.200000000000003</v>
      </c>
      <c r="S2000" s="10">
        <f>AVERAGE(E2000/O2000)</f>
        <v>218.33333333333334</v>
      </c>
      <c r="T2000" t="s">
        <v>8338</v>
      </c>
      <c r="U2000" t="s">
        <v>8350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93"/>
        <v>41956.524398148147</v>
      </c>
      <c r="K2001">
        <v>1413286508</v>
      </c>
      <c r="L2001" s="14">
        <f t="shared" si="94"/>
        <v>41926.482731481483</v>
      </c>
      <c r="M2001" s="6">
        <f t="shared" si="95"/>
        <v>30</v>
      </c>
      <c r="N2001" t="b">
        <v>0</v>
      </c>
      <c r="O2001">
        <v>7</v>
      </c>
      <c r="P2001" t="b">
        <v>0</v>
      </c>
      <c r="Q2001" t="s">
        <v>8296</v>
      </c>
      <c r="R2001" s="6">
        <v>0.76129032258064511</v>
      </c>
      <c r="S2001" s="10">
        <f>AVERAGE(E2001/O2001)</f>
        <v>33.714285714285715</v>
      </c>
      <c r="T2001" t="s">
        <v>8338</v>
      </c>
      <c r="U2001" t="s">
        <v>8350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93"/>
        <v>42375.951539351852</v>
      </c>
      <c r="K2002">
        <v>1449528613</v>
      </c>
      <c r="L2002" s="14">
        <f t="shared" si="94"/>
        <v>42345.951539351852</v>
      </c>
      <c r="M2002" s="6">
        <f t="shared" si="95"/>
        <v>30</v>
      </c>
      <c r="N2002" t="b">
        <v>0</v>
      </c>
      <c r="O2002">
        <v>25</v>
      </c>
      <c r="P2002" t="b">
        <v>0</v>
      </c>
      <c r="Q2002" t="s">
        <v>8296</v>
      </c>
      <c r="R2002" s="6">
        <v>12.5</v>
      </c>
      <c r="S2002" s="10">
        <f>AVERAGE(E2002/O2002)</f>
        <v>25</v>
      </c>
      <c r="T2002" t="s">
        <v>8338</v>
      </c>
      <c r="U2002" t="s">
        <v>8350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93"/>
        <v>42167.833333333328</v>
      </c>
      <c r="K2003">
        <v>1431406916</v>
      </c>
      <c r="L2003" s="14">
        <f t="shared" si="94"/>
        <v>42136.209675925929</v>
      </c>
      <c r="M2003" s="6">
        <f t="shared" si="95"/>
        <v>31</v>
      </c>
      <c r="N2003" t="b">
        <v>1</v>
      </c>
      <c r="O2003">
        <v>1637</v>
      </c>
      <c r="P2003" t="b">
        <v>1</v>
      </c>
      <c r="Q2003" t="s">
        <v>8295</v>
      </c>
      <c r="R2003" s="6">
        <v>382.12909090909091</v>
      </c>
      <c r="S2003" s="10">
        <f>AVERAGE(E2003/O2003)</f>
        <v>128.38790470372632</v>
      </c>
      <c r="T2003" t="s">
        <v>8319</v>
      </c>
      <c r="U2003" t="s">
        <v>8349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93"/>
        <v>42758.71230324074</v>
      </c>
      <c r="K2004">
        <v>1482599143</v>
      </c>
      <c r="L2004" s="14">
        <f t="shared" si="94"/>
        <v>42728.71230324074</v>
      </c>
      <c r="M2004" s="6">
        <f t="shared" si="95"/>
        <v>30</v>
      </c>
      <c r="N2004" t="b">
        <v>1</v>
      </c>
      <c r="O2004">
        <v>1375</v>
      </c>
      <c r="P2004" t="b">
        <v>1</v>
      </c>
      <c r="Q2004" t="s">
        <v>8295</v>
      </c>
      <c r="R2004" s="6">
        <v>216.79422000000002</v>
      </c>
      <c r="S2004" s="10">
        <f>AVERAGE(E2004/O2004)</f>
        <v>78.834261818181815</v>
      </c>
      <c r="T2004" t="s">
        <v>8319</v>
      </c>
      <c r="U2004" t="s">
        <v>8349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93"/>
        <v>40361.958333333336</v>
      </c>
      <c r="K2005">
        <v>1276830052</v>
      </c>
      <c r="L2005" s="14">
        <f t="shared" si="94"/>
        <v>40347.125601851854</v>
      </c>
      <c r="M2005" s="6">
        <f t="shared" si="95"/>
        <v>14</v>
      </c>
      <c r="N2005" t="b">
        <v>1</v>
      </c>
      <c r="O2005">
        <v>17</v>
      </c>
      <c r="P2005" t="b">
        <v>1</v>
      </c>
      <c r="Q2005" t="s">
        <v>8295</v>
      </c>
      <c r="R2005" s="6">
        <v>312</v>
      </c>
      <c r="S2005" s="10">
        <f>AVERAGE(E2005/O2005)</f>
        <v>91.764705882352942</v>
      </c>
      <c r="T2005" t="s">
        <v>8319</v>
      </c>
      <c r="U2005" t="s">
        <v>8349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93"/>
        <v>41830.604895833334</v>
      </c>
      <c r="K2006">
        <v>1402410663</v>
      </c>
      <c r="L2006" s="14">
        <f t="shared" si="94"/>
        <v>41800.604895833334</v>
      </c>
      <c r="M2006" s="6">
        <f t="shared" si="95"/>
        <v>30</v>
      </c>
      <c r="N2006" t="b">
        <v>1</v>
      </c>
      <c r="O2006">
        <v>354</v>
      </c>
      <c r="P2006" t="b">
        <v>1</v>
      </c>
      <c r="Q2006" t="s">
        <v>8295</v>
      </c>
      <c r="R2006" s="6">
        <v>234.42048</v>
      </c>
      <c r="S2006" s="10">
        <f>AVERAGE(E2006/O2006)</f>
        <v>331.10237288135596</v>
      </c>
      <c r="T2006" t="s">
        <v>8319</v>
      </c>
      <c r="U2006" t="s">
        <v>8349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93"/>
        <v>41563.165972222225</v>
      </c>
      <c r="K2007">
        <v>1379532618</v>
      </c>
      <c r="L2007" s="14">
        <f t="shared" si="94"/>
        <v>41535.812708333331</v>
      </c>
      <c r="M2007" s="6">
        <f t="shared" si="95"/>
        <v>28</v>
      </c>
      <c r="N2007" t="b">
        <v>1</v>
      </c>
      <c r="O2007">
        <v>191</v>
      </c>
      <c r="P2007" t="b">
        <v>1</v>
      </c>
      <c r="Q2007" t="s">
        <v>8295</v>
      </c>
      <c r="R2007" s="6">
        <v>123.68010000000001</v>
      </c>
      <c r="S2007" s="10">
        <f>AVERAGE(E2007/O2007)</f>
        <v>194.26193717277485</v>
      </c>
      <c r="T2007" t="s">
        <v>8319</v>
      </c>
      <c r="U2007" t="s">
        <v>8349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93"/>
        <v>41976.542187500003</v>
      </c>
      <c r="K2008">
        <v>1414584045</v>
      </c>
      <c r="L2008" s="14">
        <f t="shared" si="94"/>
        <v>41941.500520833331</v>
      </c>
      <c r="M2008" s="6">
        <f t="shared" si="95"/>
        <v>35</v>
      </c>
      <c r="N2008" t="b">
        <v>1</v>
      </c>
      <c r="O2008">
        <v>303</v>
      </c>
      <c r="P2008" t="b">
        <v>1</v>
      </c>
      <c r="Q2008" t="s">
        <v>8295</v>
      </c>
      <c r="R2008" s="6">
        <v>247.84</v>
      </c>
      <c r="S2008" s="10">
        <f>AVERAGE(E2008/O2008)</f>
        <v>408.97689768976898</v>
      </c>
      <c r="T2008" t="s">
        <v>8319</v>
      </c>
      <c r="U2008" t="s">
        <v>8349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93"/>
        <v>40414.166666666664</v>
      </c>
      <c r="K2009">
        <v>1276891586</v>
      </c>
      <c r="L2009" s="14">
        <f t="shared" si="94"/>
        <v>40347.837800925925</v>
      </c>
      <c r="M2009" s="6">
        <f t="shared" si="95"/>
        <v>67</v>
      </c>
      <c r="N2009" t="b">
        <v>1</v>
      </c>
      <c r="O2009">
        <v>137</v>
      </c>
      <c r="P2009" t="b">
        <v>1</v>
      </c>
      <c r="Q2009" t="s">
        <v>8295</v>
      </c>
      <c r="R2009" s="6">
        <v>115.7092</v>
      </c>
      <c r="S2009" s="10">
        <f>AVERAGE(E2009/O2009)</f>
        <v>84.459270072992695</v>
      </c>
      <c r="T2009" t="s">
        <v>8319</v>
      </c>
      <c r="U2009" t="s">
        <v>8349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93"/>
        <v>40805.604421296295</v>
      </c>
      <c r="K2010">
        <v>1312641022</v>
      </c>
      <c r="L2010" s="14">
        <f t="shared" si="94"/>
        <v>40761.604421296295</v>
      </c>
      <c r="M2010" s="6">
        <f t="shared" si="95"/>
        <v>44</v>
      </c>
      <c r="N2010" t="b">
        <v>1</v>
      </c>
      <c r="O2010">
        <v>41</v>
      </c>
      <c r="P2010" t="b">
        <v>1</v>
      </c>
      <c r="Q2010" t="s">
        <v>8295</v>
      </c>
      <c r="R2010" s="6">
        <v>117.07484768810599</v>
      </c>
      <c r="S2010" s="10">
        <f>AVERAGE(E2010/O2010)</f>
        <v>44.853658536585364</v>
      </c>
      <c r="T2010" t="s">
        <v>8319</v>
      </c>
      <c r="U2010" t="s">
        <v>8349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93"/>
        <v>42697.365081018521</v>
      </c>
      <c r="K2011">
        <v>1476776743</v>
      </c>
      <c r="L2011" s="14">
        <f t="shared" si="94"/>
        <v>42661.323414351849</v>
      </c>
      <c r="M2011" s="6">
        <f t="shared" si="95"/>
        <v>36</v>
      </c>
      <c r="N2011" t="b">
        <v>1</v>
      </c>
      <c r="O2011">
        <v>398</v>
      </c>
      <c r="P2011" t="b">
        <v>1</v>
      </c>
      <c r="Q2011" t="s">
        <v>8295</v>
      </c>
      <c r="R2011" s="6">
        <v>305.15800000000002</v>
      </c>
      <c r="S2011" s="10">
        <f>AVERAGE(E2011/O2011)</f>
        <v>383.3643216080402</v>
      </c>
      <c r="T2011" t="s">
        <v>8319</v>
      </c>
      <c r="U2011" t="s">
        <v>8349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93"/>
        <v>42600.996423611112</v>
      </c>
      <c r="K2012">
        <v>1468972491</v>
      </c>
      <c r="L2012" s="14">
        <f t="shared" si="94"/>
        <v>42570.996423611112</v>
      </c>
      <c r="M2012" s="6">
        <f t="shared" si="95"/>
        <v>30</v>
      </c>
      <c r="N2012" t="b">
        <v>1</v>
      </c>
      <c r="O2012">
        <v>1737</v>
      </c>
      <c r="P2012" t="b">
        <v>1</v>
      </c>
      <c r="Q2012" t="s">
        <v>8295</v>
      </c>
      <c r="R2012" s="6">
        <v>320.05299999999994</v>
      </c>
      <c r="S2012" s="10">
        <f>AVERAGE(E2012/O2012)</f>
        <v>55.276856649395505</v>
      </c>
      <c r="T2012" t="s">
        <v>8319</v>
      </c>
      <c r="U2012" t="s">
        <v>8349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93"/>
        <v>42380.958333333328</v>
      </c>
      <c r="K2013">
        <v>1449650173</v>
      </c>
      <c r="L2013" s="14">
        <f t="shared" si="94"/>
        <v>42347.358483796299</v>
      </c>
      <c r="M2013" s="6">
        <f t="shared" si="95"/>
        <v>33</v>
      </c>
      <c r="N2013" t="b">
        <v>1</v>
      </c>
      <c r="O2013">
        <v>971</v>
      </c>
      <c r="P2013" t="b">
        <v>1</v>
      </c>
      <c r="Q2013" t="s">
        <v>8295</v>
      </c>
      <c r="R2013" s="6">
        <v>819.56399999999996</v>
      </c>
      <c r="S2013" s="10">
        <f>AVERAGE(E2013/O2013)</f>
        <v>422.02059732234807</v>
      </c>
      <c r="T2013" t="s">
        <v>8319</v>
      </c>
      <c r="U2013" t="s">
        <v>8349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93"/>
        <v>42040.822233796294</v>
      </c>
      <c r="K2014">
        <v>1420573441</v>
      </c>
      <c r="L2014" s="14">
        <f t="shared" si="94"/>
        <v>42010.822233796294</v>
      </c>
      <c r="M2014" s="6">
        <f t="shared" si="95"/>
        <v>30</v>
      </c>
      <c r="N2014" t="b">
        <v>1</v>
      </c>
      <c r="O2014">
        <v>183</v>
      </c>
      <c r="P2014" t="b">
        <v>1</v>
      </c>
      <c r="Q2014" t="s">
        <v>8295</v>
      </c>
      <c r="R2014" s="6">
        <v>234.90000000000003</v>
      </c>
      <c r="S2014" s="10">
        <f>AVERAGE(E2014/O2014)</f>
        <v>64.180327868852459</v>
      </c>
      <c r="T2014" t="s">
        <v>8319</v>
      </c>
      <c r="U2014" t="s">
        <v>8349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93"/>
        <v>42559.960810185185</v>
      </c>
      <c r="K2015">
        <v>1462835014</v>
      </c>
      <c r="L2015" s="14">
        <f t="shared" si="94"/>
        <v>42499.960810185185</v>
      </c>
      <c r="M2015" s="6">
        <f t="shared" si="95"/>
        <v>60</v>
      </c>
      <c r="N2015" t="b">
        <v>1</v>
      </c>
      <c r="O2015">
        <v>4562</v>
      </c>
      <c r="P2015" t="b">
        <v>1</v>
      </c>
      <c r="Q2015" t="s">
        <v>8295</v>
      </c>
      <c r="R2015" s="6">
        <v>494.91374999999999</v>
      </c>
      <c r="S2015" s="10">
        <f>AVERAGE(E2015/O2015)</f>
        <v>173.57781674704077</v>
      </c>
      <c r="T2015" t="s">
        <v>8319</v>
      </c>
      <c r="U2015" t="s">
        <v>8349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93"/>
        <v>41358.172905092593</v>
      </c>
      <c r="K2016">
        <v>1361250539</v>
      </c>
      <c r="L2016" s="14">
        <f t="shared" si="94"/>
        <v>41324.214571759258</v>
      </c>
      <c r="M2016" s="6">
        <f t="shared" si="95"/>
        <v>34</v>
      </c>
      <c r="N2016" t="b">
        <v>1</v>
      </c>
      <c r="O2016">
        <v>26457</v>
      </c>
      <c r="P2016" t="b">
        <v>1</v>
      </c>
      <c r="Q2016" t="s">
        <v>8295</v>
      </c>
      <c r="R2016" s="6">
        <v>7813.7822333333334</v>
      </c>
      <c r="S2016" s="10">
        <f>AVERAGE(E2016/O2016)</f>
        <v>88.601680840609291</v>
      </c>
      <c r="T2016" t="s">
        <v>8319</v>
      </c>
      <c r="U2016" t="s">
        <v>8349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93"/>
        <v>40795.876886574071</v>
      </c>
      <c r="K2017">
        <v>1313010163</v>
      </c>
      <c r="L2017" s="14">
        <f t="shared" si="94"/>
        <v>40765.876886574071</v>
      </c>
      <c r="M2017" s="6">
        <f t="shared" si="95"/>
        <v>30</v>
      </c>
      <c r="N2017" t="b">
        <v>1</v>
      </c>
      <c r="O2017">
        <v>162</v>
      </c>
      <c r="P2017" t="b">
        <v>1</v>
      </c>
      <c r="Q2017" t="s">
        <v>8295</v>
      </c>
      <c r="R2017" s="6">
        <v>113.00013888888888</v>
      </c>
      <c r="S2017" s="10">
        <f>AVERAGE(E2017/O2017)</f>
        <v>50.222283950617282</v>
      </c>
      <c r="T2017" t="s">
        <v>8319</v>
      </c>
      <c r="U2017" t="s">
        <v>8349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93"/>
        <v>41342.88077546296</v>
      </c>
      <c r="K2018">
        <v>1360271299</v>
      </c>
      <c r="L2018" s="14">
        <f t="shared" si="94"/>
        <v>41312.88077546296</v>
      </c>
      <c r="M2018" s="6">
        <f t="shared" si="95"/>
        <v>30</v>
      </c>
      <c r="N2018" t="b">
        <v>1</v>
      </c>
      <c r="O2018">
        <v>479</v>
      </c>
      <c r="P2018" t="b">
        <v>1</v>
      </c>
      <c r="Q2018" t="s">
        <v>8295</v>
      </c>
      <c r="R2018" s="6">
        <v>921.54219999999998</v>
      </c>
      <c r="S2018" s="10">
        <f>AVERAGE(E2018/O2018)</f>
        <v>192.38876826722338</v>
      </c>
      <c r="T2018" t="s">
        <v>8319</v>
      </c>
      <c r="U2018" t="s">
        <v>8349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93"/>
        <v>40992.166666666664</v>
      </c>
      <c r="K2019">
        <v>1329873755</v>
      </c>
      <c r="L2019" s="14">
        <f t="shared" si="94"/>
        <v>40961.057349537034</v>
      </c>
      <c r="M2019" s="6">
        <f t="shared" si="95"/>
        <v>31</v>
      </c>
      <c r="N2019" t="b">
        <v>1</v>
      </c>
      <c r="O2019">
        <v>426</v>
      </c>
      <c r="P2019" t="b">
        <v>1</v>
      </c>
      <c r="Q2019" t="s">
        <v>8295</v>
      </c>
      <c r="R2019" s="6">
        <v>125.10239999999999</v>
      </c>
      <c r="S2019" s="10">
        <f>AVERAGE(E2019/O2019)</f>
        <v>73.416901408450698</v>
      </c>
      <c r="T2019" t="s">
        <v>8319</v>
      </c>
      <c r="U2019" t="s">
        <v>8349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93"/>
        <v>42229.365844907406</v>
      </c>
      <c r="K2020">
        <v>1436863609</v>
      </c>
      <c r="L2020" s="14">
        <f t="shared" si="94"/>
        <v>42199.365844907406</v>
      </c>
      <c r="M2020" s="6">
        <f t="shared" si="95"/>
        <v>30</v>
      </c>
      <c r="N2020" t="b">
        <v>1</v>
      </c>
      <c r="O2020">
        <v>450</v>
      </c>
      <c r="P2020" t="b">
        <v>1</v>
      </c>
      <c r="Q2020" t="s">
        <v>8295</v>
      </c>
      <c r="R2020" s="6">
        <v>102.24343076923077</v>
      </c>
      <c r="S2020" s="10">
        <f>AVERAGE(E2020/O2020)</f>
        <v>147.68495555555555</v>
      </c>
      <c r="T2020" t="s">
        <v>8319</v>
      </c>
      <c r="U2020" t="s">
        <v>8349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93"/>
        <v>42635.70857638889</v>
      </c>
      <c r="K2021">
        <v>1471971621</v>
      </c>
      <c r="L2021" s="14">
        <f t="shared" si="94"/>
        <v>42605.70857638889</v>
      </c>
      <c r="M2021" s="6">
        <f t="shared" si="95"/>
        <v>30</v>
      </c>
      <c r="N2021" t="b">
        <v>1</v>
      </c>
      <c r="O2021">
        <v>1780</v>
      </c>
      <c r="P2021" t="b">
        <v>1</v>
      </c>
      <c r="Q2021" t="s">
        <v>8295</v>
      </c>
      <c r="R2021" s="6">
        <v>484.90975000000003</v>
      </c>
      <c r="S2021" s="10">
        <f>AVERAGE(E2021/O2021)</f>
        <v>108.96848314606741</v>
      </c>
      <c r="T2021" t="s">
        <v>8319</v>
      </c>
      <c r="U2021" t="s">
        <v>8349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93"/>
        <v>41773.961111111108</v>
      </c>
      <c r="K2022">
        <v>1396923624</v>
      </c>
      <c r="L2022" s="14">
        <f t="shared" si="94"/>
        <v>41737.097499999996</v>
      </c>
      <c r="M2022" s="6">
        <f t="shared" si="95"/>
        <v>36</v>
      </c>
      <c r="N2022" t="b">
        <v>1</v>
      </c>
      <c r="O2022">
        <v>122</v>
      </c>
      <c r="P2022" t="b">
        <v>1</v>
      </c>
      <c r="Q2022" t="s">
        <v>8295</v>
      </c>
      <c r="R2022" s="6">
        <v>192.33333333333334</v>
      </c>
      <c r="S2022" s="10">
        <f>AVERAGE(E2022/O2022)</f>
        <v>23.647540983606557</v>
      </c>
      <c r="T2022" t="s">
        <v>8319</v>
      </c>
      <c r="U2022" t="s">
        <v>8349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93"/>
        <v>41906.070567129631</v>
      </c>
      <c r="K2023">
        <v>1407634897</v>
      </c>
      <c r="L2023" s="14">
        <f t="shared" si="94"/>
        <v>41861.070567129631</v>
      </c>
      <c r="M2023" s="6">
        <f t="shared" si="95"/>
        <v>45</v>
      </c>
      <c r="N2023" t="b">
        <v>1</v>
      </c>
      <c r="O2023">
        <v>95</v>
      </c>
      <c r="P2023" t="b">
        <v>1</v>
      </c>
      <c r="Q2023" t="s">
        <v>8295</v>
      </c>
      <c r="R2023" s="6">
        <v>281.10000000000002</v>
      </c>
      <c r="S2023" s="10">
        <f>AVERAGE(E2023/O2023)</f>
        <v>147.94736842105263</v>
      </c>
      <c r="T2023" t="s">
        <v>8319</v>
      </c>
      <c r="U2023" t="s">
        <v>8349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93"/>
        <v>42532.569120370375</v>
      </c>
      <c r="K2024">
        <v>1463060372</v>
      </c>
      <c r="L2024" s="14">
        <f t="shared" si="94"/>
        <v>42502.569120370375</v>
      </c>
      <c r="M2024" s="6">
        <f t="shared" si="95"/>
        <v>30</v>
      </c>
      <c r="N2024" t="b">
        <v>1</v>
      </c>
      <c r="O2024">
        <v>325</v>
      </c>
      <c r="P2024" t="b">
        <v>1</v>
      </c>
      <c r="Q2024" t="s">
        <v>8295</v>
      </c>
      <c r="R2024" s="6">
        <v>125.13700000000001</v>
      </c>
      <c r="S2024" s="10">
        <f>AVERAGE(E2024/O2024)</f>
        <v>385.03692307692307</v>
      </c>
      <c r="T2024" t="s">
        <v>8319</v>
      </c>
      <c r="U2024" t="s">
        <v>8349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93"/>
        <v>42166.420752314814</v>
      </c>
      <c r="K2025">
        <v>1431425153</v>
      </c>
      <c r="L2025" s="14">
        <f t="shared" si="94"/>
        <v>42136.420752314814</v>
      </c>
      <c r="M2025" s="6">
        <f t="shared" si="95"/>
        <v>30</v>
      </c>
      <c r="N2025" t="b">
        <v>1</v>
      </c>
      <c r="O2025">
        <v>353</v>
      </c>
      <c r="P2025" t="b">
        <v>1</v>
      </c>
      <c r="Q2025" t="s">
        <v>8295</v>
      </c>
      <c r="R2025" s="6">
        <v>161.459</v>
      </c>
      <c r="S2025" s="10">
        <f>AVERAGE(E2025/O2025)</f>
        <v>457.39093484419266</v>
      </c>
      <c r="T2025" t="s">
        <v>8319</v>
      </c>
      <c r="U2025" t="s">
        <v>8349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93"/>
        <v>41134.125</v>
      </c>
      <c r="K2026">
        <v>1341875544</v>
      </c>
      <c r="L2026" s="14">
        <f t="shared" si="94"/>
        <v>41099.966944444444</v>
      </c>
      <c r="M2026" s="6">
        <f t="shared" si="95"/>
        <v>35</v>
      </c>
      <c r="N2026" t="b">
        <v>1</v>
      </c>
      <c r="O2026">
        <v>105</v>
      </c>
      <c r="P2026" t="b">
        <v>1</v>
      </c>
      <c r="Q2026" t="s">
        <v>8295</v>
      </c>
      <c r="R2026" s="6">
        <v>585.35</v>
      </c>
      <c r="S2026" s="10">
        <f>AVERAGE(E2026/O2026)</f>
        <v>222.99047619047619</v>
      </c>
      <c r="T2026" t="s">
        <v>8319</v>
      </c>
      <c r="U2026" t="s">
        <v>8349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93"/>
        <v>42166.184560185182</v>
      </c>
      <c r="K2027">
        <v>1431404746</v>
      </c>
      <c r="L2027" s="14">
        <f t="shared" si="94"/>
        <v>42136.184560185182</v>
      </c>
      <c r="M2027" s="6">
        <f t="shared" si="95"/>
        <v>30</v>
      </c>
      <c r="N2027" t="b">
        <v>1</v>
      </c>
      <c r="O2027">
        <v>729</v>
      </c>
      <c r="P2027" t="b">
        <v>1</v>
      </c>
      <c r="Q2027" t="s">
        <v>8295</v>
      </c>
      <c r="R2027" s="6">
        <v>201.14999999999998</v>
      </c>
      <c r="S2027" s="10">
        <f>AVERAGE(E2027/O2027)</f>
        <v>220.74074074074073</v>
      </c>
      <c r="T2027" t="s">
        <v>8319</v>
      </c>
      <c r="U2027" t="s">
        <v>8349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93"/>
        <v>41750.165972222225</v>
      </c>
      <c r="K2028">
        <v>1394127585</v>
      </c>
      <c r="L2028" s="14">
        <f t="shared" si="94"/>
        <v>41704.735937500001</v>
      </c>
      <c r="M2028" s="6">
        <f t="shared" si="95"/>
        <v>46</v>
      </c>
      <c r="N2028" t="b">
        <v>1</v>
      </c>
      <c r="O2028">
        <v>454</v>
      </c>
      <c r="P2028" t="b">
        <v>1</v>
      </c>
      <c r="Q2028" t="s">
        <v>8295</v>
      </c>
      <c r="R2028" s="6">
        <v>133.48307999999997</v>
      </c>
      <c r="S2028" s="10">
        <f>AVERAGE(E2028/O2028)</f>
        <v>73.503898678414089</v>
      </c>
      <c r="T2028" t="s">
        <v>8319</v>
      </c>
      <c r="U2028" t="s">
        <v>8349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93"/>
        <v>42093.772210648152</v>
      </c>
      <c r="K2029">
        <v>1423855919</v>
      </c>
      <c r="L2029" s="14">
        <f t="shared" si="94"/>
        <v>42048.813877314817</v>
      </c>
      <c r="M2029" s="6">
        <f t="shared" si="95"/>
        <v>45</v>
      </c>
      <c r="N2029" t="b">
        <v>1</v>
      </c>
      <c r="O2029">
        <v>539</v>
      </c>
      <c r="P2029" t="b">
        <v>1</v>
      </c>
      <c r="Q2029" t="s">
        <v>8295</v>
      </c>
      <c r="R2029" s="6">
        <v>120.24900000000001</v>
      </c>
      <c r="S2029" s="10">
        <f>AVERAGE(E2029/O2029)</f>
        <v>223.09647495361781</v>
      </c>
      <c r="T2029" t="s">
        <v>8319</v>
      </c>
      <c r="U2029" t="s">
        <v>8349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93"/>
        <v>40252.913194444445</v>
      </c>
      <c r="K2030">
        <v>1265493806</v>
      </c>
      <c r="L2030" s="14">
        <f t="shared" si="94"/>
        <v>40215.919050925928</v>
      </c>
      <c r="M2030" s="6">
        <f t="shared" si="95"/>
        <v>37</v>
      </c>
      <c r="N2030" t="b">
        <v>1</v>
      </c>
      <c r="O2030">
        <v>79</v>
      </c>
      <c r="P2030" t="b">
        <v>1</v>
      </c>
      <c r="Q2030" t="s">
        <v>8295</v>
      </c>
      <c r="R2030" s="6">
        <v>126.16666666666667</v>
      </c>
      <c r="S2030" s="10">
        <f>AVERAGE(E2030/O2030)</f>
        <v>47.911392405063289</v>
      </c>
      <c r="T2030" t="s">
        <v>8319</v>
      </c>
      <c r="U2030" t="s">
        <v>8349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93"/>
        <v>41878.021770833337</v>
      </c>
      <c r="K2031">
        <v>1406507481</v>
      </c>
      <c r="L2031" s="14">
        <f t="shared" si="94"/>
        <v>41848.021770833337</v>
      </c>
      <c r="M2031" s="6">
        <f t="shared" si="95"/>
        <v>30</v>
      </c>
      <c r="N2031" t="b">
        <v>1</v>
      </c>
      <c r="O2031">
        <v>94</v>
      </c>
      <c r="P2031" t="b">
        <v>1</v>
      </c>
      <c r="Q2031" t="s">
        <v>8295</v>
      </c>
      <c r="R2031" s="6">
        <v>361.2</v>
      </c>
      <c r="S2031" s="10">
        <f>AVERAGE(E2031/O2031)</f>
        <v>96.063829787234042</v>
      </c>
      <c r="T2031" t="s">
        <v>8319</v>
      </c>
      <c r="U2031" t="s">
        <v>8349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93"/>
        <v>41242.996481481481</v>
      </c>
      <c r="K2032">
        <v>1351641296</v>
      </c>
      <c r="L2032" s="14">
        <f t="shared" si="94"/>
        <v>41212.996481481481</v>
      </c>
      <c r="M2032" s="6">
        <f t="shared" si="95"/>
        <v>30</v>
      </c>
      <c r="N2032" t="b">
        <v>1</v>
      </c>
      <c r="O2032">
        <v>625</v>
      </c>
      <c r="P2032" t="b">
        <v>1</v>
      </c>
      <c r="Q2032" t="s">
        <v>8295</v>
      </c>
      <c r="R2032" s="6">
        <v>226.239013671875</v>
      </c>
      <c r="S2032" s="10">
        <f>AVERAGE(E2032/O2032)</f>
        <v>118.6144</v>
      </c>
      <c r="T2032" t="s">
        <v>8319</v>
      </c>
      <c r="U2032" t="s">
        <v>8349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93"/>
        <v>42013.041666666672</v>
      </c>
      <c r="K2033">
        <v>1417506853</v>
      </c>
      <c r="L2033" s="14">
        <f t="shared" si="94"/>
        <v>41975.329317129625</v>
      </c>
      <c r="M2033" s="6">
        <f t="shared" si="95"/>
        <v>38</v>
      </c>
      <c r="N2033" t="b">
        <v>1</v>
      </c>
      <c r="O2033">
        <v>508</v>
      </c>
      <c r="P2033" t="b">
        <v>1</v>
      </c>
      <c r="Q2033" t="s">
        <v>8295</v>
      </c>
      <c r="R2033" s="6">
        <v>120.35</v>
      </c>
      <c r="S2033" s="10">
        <f>AVERAGE(E2033/O2033)</f>
        <v>118.45472440944881</v>
      </c>
      <c r="T2033" t="s">
        <v>8319</v>
      </c>
      <c r="U2033" t="s">
        <v>8349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93"/>
        <v>42719.208333333328</v>
      </c>
      <c r="K2034">
        <v>1479216874</v>
      </c>
      <c r="L2034" s="14">
        <f t="shared" si="94"/>
        <v>42689.565671296295</v>
      </c>
      <c r="M2034" s="6">
        <f t="shared" si="95"/>
        <v>30</v>
      </c>
      <c r="N2034" t="b">
        <v>1</v>
      </c>
      <c r="O2034">
        <v>531</v>
      </c>
      <c r="P2034" t="b">
        <v>1</v>
      </c>
      <c r="Q2034" t="s">
        <v>8295</v>
      </c>
      <c r="R2034" s="6">
        <v>304.18799999999999</v>
      </c>
      <c r="S2034" s="10">
        <f>AVERAGE(E2034/O2034)</f>
        <v>143.21468926553672</v>
      </c>
      <c r="T2034" t="s">
        <v>8319</v>
      </c>
      <c r="U2034" t="s">
        <v>8349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93"/>
        <v>41755.082384259258</v>
      </c>
      <c r="K2035">
        <v>1395885518</v>
      </c>
      <c r="L2035" s="14">
        <f t="shared" si="94"/>
        <v>41725.082384259258</v>
      </c>
      <c r="M2035" s="6">
        <f t="shared" si="95"/>
        <v>30</v>
      </c>
      <c r="N2035" t="b">
        <v>1</v>
      </c>
      <c r="O2035">
        <v>158</v>
      </c>
      <c r="P2035" t="b">
        <v>1</v>
      </c>
      <c r="Q2035" t="s">
        <v>8295</v>
      </c>
      <c r="R2035" s="6">
        <v>178.67599999999999</v>
      </c>
      <c r="S2035" s="10">
        <f>AVERAGE(E2035/O2035)</f>
        <v>282.71518987341773</v>
      </c>
      <c r="T2035" t="s">
        <v>8319</v>
      </c>
      <c r="U2035" t="s">
        <v>8349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93"/>
        <v>42131.290277777778</v>
      </c>
      <c r="K2036">
        <v>1426216033</v>
      </c>
      <c r="L2036" s="14">
        <f t="shared" si="94"/>
        <v>42076.130011574074</v>
      </c>
      <c r="M2036" s="6">
        <f t="shared" si="95"/>
        <v>55</v>
      </c>
      <c r="N2036" t="b">
        <v>1</v>
      </c>
      <c r="O2036">
        <v>508</v>
      </c>
      <c r="P2036" t="b">
        <v>1</v>
      </c>
      <c r="Q2036" t="s">
        <v>8295</v>
      </c>
      <c r="R2036" s="6">
        <v>386.81998717948721</v>
      </c>
      <c r="S2036" s="10">
        <f>AVERAGE(E2036/O2036)</f>
        <v>593.93620078740162</v>
      </c>
      <c r="T2036" t="s">
        <v>8319</v>
      </c>
      <c r="U2036" t="s">
        <v>8349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93"/>
        <v>42357.041666666672</v>
      </c>
      <c r="K2037">
        <v>1446562807</v>
      </c>
      <c r="L2037" s="14">
        <f t="shared" si="94"/>
        <v>42311.625081018516</v>
      </c>
      <c r="M2037" s="6">
        <f t="shared" si="95"/>
        <v>46</v>
      </c>
      <c r="N2037" t="b">
        <v>1</v>
      </c>
      <c r="O2037">
        <v>644</v>
      </c>
      <c r="P2037" t="b">
        <v>1</v>
      </c>
      <c r="Q2037" t="s">
        <v>8295</v>
      </c>
      <c r="R2037" s="6">
        <v>211.03642500000004</v>
      </c>
      <c r="S2037" s="10">
        <f>AVERAGE(E2037/O2037)</f>
        <v>262.15704968944101</v>
      </c>
      <c r="T2037" t="s">
        <v>8319</v>
      </c>
      <c r="U2037" t="s">
        <v>8349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93"/>
        <v>41768.864803240744</v>
      </c>
      <c r="K2038">
        <v>1397076319</v>
      </c>
      <c r="L2038" s="14">
        <f t="shared" si="94"/>
        <v>41738.864803240744</v>
      </c>
      <c r="M2038" s="6">
        <f t="shared" si="95"/>
        <v>30</v>
      </c>
      <c r="N2038" t="b">
        <v>1</v>
      </c>
      <c r="O2038">
        <v>848</v>
      </c>
      <c r="P2038" t="b">
        <v>1</v>
      </c>
      <c r="Q2038" t="s">
        <v>8295</v>
      </c>
      <c r="R2038" s="6">
        <v>131.66833333333335</v>
      </c>
      <c r="S2038" s="10">
        <f>AVERAGE(E2038/O2038)</f>
        <v>46.580778301886795</v>
      </c>
      <c r="T2038" t="s">
        <v>8319</v>
      </c>
      <c r="U2038" t="s">
        <v>8349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93"/>
        <v>41638.251770833333</v>
      </c>
      <c r="K2039">
        <v>1383195753</v>
      </c>
      <c r="L2039" s="14">
        <f t="shared" si="94"/>
        <v>41578.210104166668</v>
      </c>
      <c r="M2039" s="6">
        <f t="shared" si="95"/>
        <v>60</v>
      </c>
      <c r="N2039" t="b">
        <v>1</v>
      </c>
      <c r="O2039">
        <v>429</v>
      </c>
      <c r="P2039" t="b">
        <v>1</v>
      </c>
      <c r="Q2039" t="s">
        <v>8295</v>
      </c>
      <c r="R2039" s="6">
        <v>300.47639999999996</v>
      </c>
      <c r="S2039" s="10">
        <f>AVERAGE(E2039/O2039)</f>
        <v>70.041118881118877</v>
      </c>
      <c r="T2039" t="s">
        <v>8319</v>
      </c>
      <c r="U2039" t="s">
        <v>8349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93"/>
        <v>41456.75</v>
      </c>
      <c r="K2040">
        <v>1369895421</v>
      </c>
      <c r="L2040" s="14">
        <f t="shared" si="94"/>
        <v>41424.27107638889</v>
      </c>
      <c r="M2040" s="6">
        <f t="shared" si="95"/>
        <v>32</v>
      </c>
      <c r="N2040" t="b">
        <v>1</v>
      </c>
      <c r="O2040">
        <v>204</v>
      </c>
      <c r="P2040" t="b">
        <v>1</v>
      </c>
      <c r="Q2040" t="s">
        <v>8295</v>
      </c>
      <c r="R2040" s="6">
        <v>420.51249999999999</v>
      </c>
      <c r="S2040" s="10">
        <f>AVERAGE(E2040/O2040)</f>
        <v>164.90686274509804</v>
      </c>
      <c r="T2040" t="s">
        <v>8319</v>
      </c>
      <c r="U2040" t="s">
        <v>8349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93"/>
        <v>42705.207638888889</v>
      </c>
      <c r="K2041">
        <v>1477996325</v>
      </c>
      <c r="L2041" s="14">
        <f t="shared" si="94"/>
        <v>42675.438946759255</v>
      </c>
      <c r="M2041" s="6">
        <f t="shared" si="95"/>
        <v>30</v>
      </c>
      <c r="N2041" t="b">
        <v>1</v>
      </c>
      <c r="O2041">
        <v>379</v>
      </c>
      <c r="P2041" t="b">
        <v>1</v>
      </c>
      <c r="Q2041" t="s">
        <v>8295</v>
      </c>
      <c r="R2041" s="6">
        <v>136.21680000000001</v>
      </c>
      <c r="S2041" s="10">
        <f>AVERAGE(E2041/O2041)</f>
        <v>449.26385224274406</v>
      </c>
      <c r="T2041" t="s">
        <v>8319</v>
      </c>
      <c r="U2041" t="s">
        <v>8349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93"/>
        <v>41593.968784722223</v>
      </c>
      <c r="K2042">
        <v>1383257703</v>
      </c>
      <c r="L2042" s="14">
        <f t="shared" si="94"/>
        <v>41578.927118055559</v>
      </c>
      <c r="M2042" s="6">
        <f t="shared" si="95"/>
        <v>15</v>
      </c>
      <c r="N2042" t="b">
        <v>1</v>
      </c>
      <c r="O2042">
        <v>271</v>
      </c>
      <c r="P2042" t="b">
        <v>1</v>
      </c>
      <c r="Q2042" t="s">
        <v>8295</v>
      </c>
      <c r="R2042" s="6">
        <v>248.17133333333334</v>
      </c>
      <c r="S2042" s="10">
        <f>AVERAGE(E2042/O2042)</f>
        <v>27.472841328413285</v>
      </c>
      <c r="T2042" t="s">
        <v>8319</v>
      </c>
      <c r="U2042" t="s">
        <v>8349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93"/>
        <v>42684.567442129628</v>
      </c>
      <c r="K2043">
        <v>1476189427</v>
      </c>
      <c r="L2043" s="14">
        <f t="shared" si="94"/>
        <v>42654.525775462964</v>
      </c>
      <c r="M2043" s="6">
        <f t="shared" si="95"/>
        <v>30</v>
      </c>
      <c r="N2043" t="b">
        <v>0</v>
      </c>
      <c r="O2043">
        <v>120</v>
      </c>
      <c r="P2043" t="b">
        <v>1</v>
      </c>
      <c r="Q2043" t="s">
        <v>8295</v>
      </c>
      <c r="R2043" s="6">
        <v>181.86315789473684</v>
      </c>
      <c r="S2043" s="10">
        <f>AVERAGE(E2043/O2043)</f>
        <v>143.97499999999999</v>
      </c>
      <c r="T2043" t="s">
        <v>8319</v>
      </c>
      <c r="U2043" t="s">
        <v>8349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93"/>
        <v>42391.708032407405</v>
      </c>
      <c r="K2044">
        <v>1448297974</v>
      </c>
      <c r="L2044" s="14">
        <f t="shared" si="94"/>
        <v>42331.708032407405</v>
      </c>
      <c r="M2044" s="6">
        <f t="shared" si="95"/>
        <v>60</v>
      </c>
      <c r="N2044" t="b">
        <v>0</v>
      </c>
      <c r="O2044">
        <v>140</v>
      </c>
      <c r="P2044" t="b">
        <v>1</v>
      </c>
      <c r="Q2044" t="s">
        <v>8295</v>
      </c>
      <c r="R2044" s="6">
        <v>123.53</v>
      </c>
      <c r="S2044" s="10">
        <f>AVERAGE(E2044/O2044)</f>
        <v>88.23571428571428</v>
      </c>
      <c r="T2044" t="s">
        <v>8319</v>
      </c>
      <c r="U2044" t="s">
        <v>8349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93"/>
        <v>42715.207638888889</v>
      </c>
      <c r="K2045">
        <v>1476764077</v>
      </c>
      <c r="L2045" s="14">
        <f t="shared" si="94"/>
        <v>42661.176817129628</v>
      </c>
      <c r="M2045" s="6">
        <f t="shared" si="95"/>
        <v>54</v>
      </c>
      <c r="N2045" t="b">
        <v>0</v>
      </c>
      <c r="O2045">
        <v>193</v>
      </c>
      <c r="P2045" t="b">
        <v>1</v>
      </c>
      <c r="Q2045" t="s">
        <v>8295</v>
      </c>
      <c r="R2045" s="6">
        <v>506.20938628158842</v>
      </c>
      <c r="S2045" s="10">
        <f>AVERAGE(E2045/O2045)</f>
        <v>36.326424870466319</v>
      </c>
      <c r="T2045" t="s">
        <v>8319</v>
      </c>
      <c r="U2045" t="s">
        <v>8349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93"/>
        <v>42168.684189814812</v>
      </c>
      <c r="K2046">
        <v>1431620714</v>
      </c>
      <c r="L2046" s="14">
        <f t="shared" si="94"/>
        <v>42138.684189814812</v>
      </c>
      <c r="M2046" s="6">
        <f t="shared" si="95"/>
        <v>30</v>
      </c>
      <c r="N2046" t="b">
        <v>0</v>
      </c>
      <c r="O2046">
        <v>180</v>
      </c>
      <c r="P2046" t="b">
        <v>1</v>
      </c>
      <c r="Q2046" t="s">
        <v>8295</v>
      </c>
      <c r="R2046" s="6">
        <v>108.21333333333334</v>
      </c>
      <c r="S2046" s="10">
        <f>AVERAGE(E2046/O2046)</f>
        <v>90.177777777777777</v>
      </c>
      <c r="T2046" t="s">
        <v>8319</v>
      </c>
      <c r="U2046" t="s">
        <v>8349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93"/>
        <v>41099.088506944441</v>
      </c>
      <c r="K2047">
        <v>1339207647</v>
      </c>
      <c r="L2047" s="14">
        <f t="shared" si="94"/>
        <v>41069.088506944441</v>
      </c>
      <c r="M2047" s="6">
        <f t="shared" si="95"/>
        <v>30</v>
      </c>
      <c r="N2047" t="b">
        <v>0</v>
      </c>
      <c r="O2047">
        <v>263</v>
      </c>
      <c r="P2047" t="b">
        <v>1</v>
      </c>
      <c r="Q2047" t="s">
        <v>8295</v>
      </c>
      <c r="R2047" s="6">
        <v>819.18387755102037</v>
      </c>
      <c r="S2047" s="10">
        <f>AVERAGE(E2047/O2047)</f>
        <v>152.62361216730039</v>
      </c>
      <c r="T2047" t="s">
        <v>8319</v>
      </c>
      <c r="U2047" t="s">
        <v>8349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93"/>
        <v>41417.171805555554</v>
      </c>
      <c r="K2048">
        <v>1366690044</v>
      </c>
      <c r="L2048" s="14">
        <f t="shared" si="94"/>
        <v>41387.171805555554</v>
      </c>
      <c r="M2048" s="6">
        <f t="shared" si="95"/>
        <v>30</v>
      </c>
      <c r="N2048" t="b">
        <v>0</v>
      </c>
      <c r="O2048">
        <v>217</v>
      </c>
      <c r="P2048" t="b">
        <v>1</v>
      </c>
      <c r="Q2048" t="s">
        <v>8295</v>
      </c>
      <c r="R2048" s="6">
        <v>121.10000000000001</v>
      </c>
      <c r="S2048" s="10">
        <f>AVERAGE(E2048/O2048)</f>
        <v>55.806451612903224</v>
      </c>
      <c r="T2048" t="s">
        <v>8319</v>
      </c>
      <c r="U2048" t="s">
        <v>8349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93"/>
        <v>42111</v>
      </c>
      <c r="K2049">
        <v>1426714870</v>
      </c>
      <c r="L2049" s="14">
        <f t="shared" si="94"/>
        <v>42081.903587962966</v>
      </c>
      <c r="M2049" s="6">
        <f t="shared" si="95"/>
        <v>30</v>
      </c>
      <c r="N2049" t="b">
        <v>0</v>
      </c>
      <c r="O2049">
        <v>443</v>
      </c>
      <c r="P2049" t="b">
        <v>1</v>
      </c>
      <c r="Q2049" t="s">
        <v>8295</v>
      </c>
      <c r="R2049" s="6">
        <v>102.99897959183673</v>
      </c>
      <c r="S2049" s="10">
        <f>AVERAGE(E2049/O2049)</f>
        <v>227.85327313769753</v>
      </c>
      <c r="T2049" t="s">
        <v>8319</v>
      </c>
      <c r="U2049" t="s">
        <v>8349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93"/>
        <v>41417.651516203703</v>
      </c>
      <c r="K2050">
        <v>1366731491</v>
      </c>
      <c r="L2050" s="14">
        <f t="shared" si="94"/>
        <v>41387.651516203703</v>
      </c>
      <c r="M2050" s="6">
        <f t="shared" si="95"/>
        <v>30</v>
      </c>
      <c r="N2050" t="b">
        <v>0</v>
      </c>
      <c r="O2050">
        <v>1373</v>
      </c>
      <c r="P2050" t="b">
        <v>1</v>
      </c>
      <c r="Q2050" t="s">
        <v>8295</v>
      </c>
      <c r="R2050" s="6">
        <v>148.33229411764705</v>
      </c>
      <c r="S2050" s="10">
        <f>AVERAGE(E2050/O2050)</f>
        <v>91.82989803350327</v>
      </c>
      <c r="T2050" t="s">
        <v>8319</v>
      </c>
      <c r="U2050" t="s">
        <v>8349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96">(((I2051/60)/60)/24)+DATE(1970,1,1)</f>
        <v>41610.957638888889</v>
      </c>
      <c r="K2051">
        <v>1382963963</v>
      </c>
      <c r="L2051" s="14">
        <f t="shared" ref="L2051:L2114" si="97">(((K2051/60)/60)/24)+DATE(1970,1,1)</f>
        <v>41575.527349537035</v>
      </c>
      <c r="M2051" s="6">
        <f t="shared" ref="M2051:M2114" si="98">_xlfn.DAYS(J:J,L:L)</f>
        <v>35</v>
      </c>
      <c r="N2051" t="b">
        <v>0</v>
      </c>
      <c r="O2051">
        <v>742</v>
      </c>
      <c r="P2051" t="b">
        <v>1</v>
      </c>
      <c r="Q2051" t="s">
        <v>8295</v>
      </c>
      <c r="R2051" s="6">
        <v>120.19070000000001</v>
      </c>
      <c r="S2051" s="10">
        <f>AVERAGE(E2051/O2051)</f>
        <v>80.991037735849048</v>
      </c>
      <c r="T2051" t="s">
        <v>8319</v>
      </c>
      <c r="U2051" t="s">
        <v>8349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96"/>
        <v>42155.071504629625</v>
      </c>
      <c r="K2052">
        <v>1429580578</v>
      </c>
      <c r="L2052" s="14">
        <f t="shared" si="97"/>
        <v>42115.071504629625</v>
      </c>
      <c r="M2052" s="6">
        <f t="shared" si="98"/>
        <v>40</v>
      </c>
      <c r="N2052" t="b">
        <v>0</v>
      </c>
      <c r="O2052">
        <v>170</v>
      </c>
      <c r="P2052" t="b">
        <v>1</v>
      </c>
      <c r="Q2052" t="s">
        <v>8295</v>
      </c>
      <c r="R2052" s="6">
        <v>473.27000000000004</v>
      </c>
      <c r="S2052" s="10">
        <f>AVERAGE(E2052/O2052)</f>
        <v>278.39411764705881</v>
      </c>
      <c r="T2052" t="s">
        <v>8319</v>
      </c>
      <c r="U2052" t="s">
        <v>8349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96"/>
        <v>41634.022418981483</v>
      </c>
      <c r="K2053">
        <v>1385425937</v>
      </c>
      <c r="L2053" s="14">
        <f t="shared" si="97"/>
        <v>41604.022418981483</v>
      </c>
      <c r="M2053" s="6">
        <f t="shared" si="98"/>
        <v>30</v>
      </c>
      <c r="N2053" t="b">
        <v>0</v>
      </c>
      <c r="O2053">
        <v>242</v>
      </c>
      <c r="P2053" t="b">
        <v>1</v>
      </c>
      <c r="Q2053" t="s">
        <v>8295</v>
      </c>
      <c r="R2053" s="6">
        <v>130.36250000000001</v>
      </c>
      <c r="S2053" s="10">
        <f>AVERAGE(E2053/O2053)</f>
        <v>43.095041322314053</v>
      </c>
      <c r="T2053" t="s">
        <v>8319</v>
      </c>
      <c r="U2053" t="s">
        <v>8349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96"/>
        <v>42420.08394675926</v>
      </c>
      <c r="K2054">
        <v>1452045653</v>
      </c>
      <c r="L2054" s="14">
        <f t="shared" si="97"/>
        <v>42375.08394675926</v>
      </c>
      <c r="M2054" s="6">
        <f t="shared" si="98"/>
        <v>45</v>
      </c>
      <c r="N2054" t="b">
        <v>0</v>
      </c>
      <c r="O2054">
        <v>541</v>
      </c>
      <c r="P2054" t="b">
        <v>1</v>
      </c>
      <c r="Q2054" t="s">
        <v>8295</v>
      </c>
      <c r="R2054" s="6">
        <v>353.048</v>
      </c>
      <c r="S2054" s="10">
        <f>AVERAGE(E2054/O2054)</f>
        <v>326.29205175600737</v>
      </c>
      <c r="T2054" t="s">
        <v>8319</v>
      </c>
      <c r="U2054" t="s">
        <v>8349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96"/>
        <v>42333.659155092595</v>
      </c>
      <c r="K2055">
        <v>1445870951</v>
      </c>
      <c r="L2055" s="14">
        <f t="shared" si="97"/>
        <v>42303.617488425924</v>
      </c>
      <c r="M2055" s="6">
        <f t="shared" si="98"/>
        <v>30</v>
      </c>
      <c r="N2055" t="b">
        <v>0</v>
      </c>
      <c r="O2055">
        <v>121</v>
      </c>
      <c r="P2055" t="b">
        <v>1</v>
      </c>
      <c r="Q2055" t="s">
        <v>8295</v>
      </c>
      <c r="R2055" s="6">
        <v>101.02</v>
      </c>
      <c r="S2055" s="10">
        <f>AVERAGE(E2055/O2055)</f>
        <v>41.743801652892564</v>
      </c>
      <c r="T2055" t="s">
        <v>8319</v>
      </c>
      <c r="U2055" t="s">
        <v>8349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96"/>
        <v>41761.520949074074</v>
      </c>
      <c r="K2056">
        <v>1396441810</v>
      </c>
      <c r="L2056" s="14">
        <f t="shared" si="97"/>
        <v>41731.520949074074</v>
      </c>
      <c r="M2056" s="6">
        <f t="shared" si="98"/>
        <v>30</v>
      </c>
      <c r="N2056" t="b">
        <v>0</v>
      </c>
      <c r="O2056">
        <v>621</v>
      </c>
      <c r="P2056" t="b">
        <v>1</v>
      </c>
      <c r="Q2056" t="s">
        <v>8295</v>
      </c>
      <c r="R2056" s="6">
        <v>113.59142857142857</v>
      </c>
      <c r="S2056" s="10">
        <f>AVERAGE(E2056/O2056)</f>
        <v>64.020933977455712</v>
      </c>
      <c r="T2056" t="s">
        <v>8319</v>
      </c>
      <c r="U2056" t="s">
        <v>8349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96"/>
        <v>41976.166666666672</v>
      </c>
      <c r="K2057">
        <v>1415031043</v>
      </c>
      <c r="L2057" s="14">
        <f t="shared" si="97"/>
        <v>41946.674108796295</v>
      </c>
      <c r="M2057" s="6">
        <f t="shared" si="98"/>
        <v>30</v>
      </c>
      <c r="N2057" t="b">
        <v>0</v>
      </c>
      <c r="O2057">
        <v>101</v>
      </c>
      <c r="P2057" t="b">
        <v>1</v>
      </c>
      <c r="Q2057" t="s">
        <v>8295</v>
      </c>
      <c r="R2057" s="6">
        <v>167.41666666666666</v>
      </c>
      <c r="S2057" s="10">
        <f>AVERAGE(E2057/O2057)</f>
        <v>99.455445544554451</v>
      </c>
      <c r="T2057" t="s">
        <v>8319</v>
      </c>
      <c r="U2057" t="s">
        <v>8349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96"/>
        <v>41381.76090277778</v>
      </c>
      <c r="K2058">
        <v>1363630542</v>
      </c>
      <c r="L2058" s="14">
        <f t="shared" si="97"/>
        <v>41351.76090277778</v>
      </c>
      <c r="M2058" s="6">
        <f t="shared" si="98"/>
        <v>30</v>
      </c>
      <c r="N2058" t="b">
        <v>0</v>
      </c>
      <c r="O2058">
        <v>554</v>
      </c>
      <c r="P2058" t="b">
        <v>1</v>
      </c>
      <c r="Q2058" t="s">
        <v>8295</v>
      </c>
      <c r="R2058" s="6">
        <v>153.452</v>
      </c>
      <c r="S2058" s="10">
        <f>AVERAGE(E2058/O2058)</f>
        <v>138.49458483754512</v>
      </c>
      <c r="T2058" t="s">
        <v>8319</v>
      </c>
      <c r="U2058" t="s">
        <v>8349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96"/>
        <v>42426.494583333333</v>
      </c>
      <c r="K2059">
        <v>1453895532</v>
      </c>
      <c r="L2059" s="14">
        <f t="shared" si="97"/>
        <v>42396.494583333333</v>
      </c>
      <c r="M2059" s="6">
        <f t="shared" si="98"/>
        <v>30</v>
      </c>
      <c r="N2059" t="b">
        <v>0</v>
      </c>
      <c r="O2059">
        <v>666</v>
      </c>
      <c r="P2059" t="b">
        <v>1</v>
      </c>
      <c r="Q2059" t="s">
        <v>8295</v>
      </c>
      <c r="R2059" s="6">
        <v>202.23220000000001</v>
      </c>
      <c r="S2059" s="10">
        <f>AVERAGE(E2059/O2059)</f>
        <v>45.547792792792798</v>
      </c>
      <c r="T2059" t="s">
        <v>8319</v>
      </c>
      <c r="U2059" t="s">
        <v>8349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96"/>
        <v>42065.833333333328</v>
      </c>
      <c r="K2060">
        <v>1421916830</v>
      </c>
      <c r="L2060" s="14">
        <f t="shared" si="97"/>
        <v>42026.370717592596</v>
      </c>
      <c r="M2060" s="6">
        <f t="shared" si="98"/>
        <v>39</v>
      </c>
      <c r="N2060" t="b">
        <v>0</v>
      </c>
      <c r="O2060">
        <v>410</v>
      </c>
      <c r="P2060" t="b">
        <v>1</v>
      </c>
      <c r="Q2060" t="s">
        <v>8295</v>
      </c>
      <c r="R2060" s="6">
        <v>168.28125</v>
      </c>
      <c r="S2060" s="10">
        <f>AVERAGE(E2060/O2060)</f>
        <v>10.507317073170732</v>
      </c>
      <c r="T2060" t="s">
        <v>8319</v>
      </c>
      <c r="U2060" t="s">
        <v>8349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96"/>
        <v>42400.915972222225</v>
      </c>
      <c r="K2061">
        <v>1450880854</v>
      </c>
      <c r="L2061" s="14">
        <f t="shared" si="97"/>
        <v>42361.602476851855</v>
      </c>
      <c r="M2061" s="6">
        <f t="shared" si="98"/>
        <v>39</v>
      </c>
      <c r="N2061" t="b">
        <v>0</v>
      </c>
      <c r="O2061">
        <v>375</v>
      </c>
      <c r="P2061" t="b">
        <v>1</v>
      </c>
      <c r="Q2061" t="s">
        <v>8295</v>
      </c>
      <c r="R2061" s="6">
        <v>143.45666666666668</v>
      </c>
      <c r="S2061" s="10">
        <f>AVERAGE(E2061/O2061)</f>
        <v>114.76533333333333</v>
      </c>
      <c r="T2061" t="s">
        <v>8319</v>
      </c>
      <c r="U2061" t="s">
        <v>8349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96"/>
        <v>41843.642939814818</v>
      </c>
      <c r="K2062">
        <v>1400945150</v>
      </c>
      <c r="L2062" s="14">
        <f t="shared" si="97"/>
        <v>41783.642939814818</v>
      </c>
      <c r="M2062" s="6">
        <f t="shared" si="98"/>
        <v>60</v>
      </c>
      <c r="N2062" t="b">
        <v>0</v>
      </c>
      <c r="O2062">
        <v>1364</v>
      </c>
      <c r="P2062" t="b">
        <v>1</v>
      </c>
      <c r="Q2062" t="s">
        <v>8295</v>
      </c>
      <c r="R2062" s="6">
        <v>196.4</v>
      </c>
      <c r="S2062" s="10">
        <f>AVERAGE(E2062/O2062)</f>
        <v>35.997067448680355</v>
      </c>
      <c r="T2062" t="s">
        <v>8319</v>
      </c>
      <c r="U2062" t="s">
        <v>8349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96"/>
        <v>42735.764513888891</v>
      </c>
      <c r="K2063">
        <v>1480616454</v>
      </c>
      <c r="L2063" s="14">
        <f t="shared" si="97"/>
        <v>42705.764513888891</v>
      </c>
      <c r="M2063" s="6">
        <f t="shared" si="98"/>
        <v>30</v>
      </c>
      <c r="N2063" t="b">
        <v>0</v>
      </c>
      <c r="O2063">
        <v>35</v>
      </c>
      <c r="P2063" t="b">
        <v>1</v>
      </c>
      <c r="Q2063" t="s">
        <v>8295</v>
      </c>
      <c r="R2063" s="6">
        <v>107.91999999999999</v>
      </c>
      <c r="S2063" s="10">
        <f>AVERAGE(E2063/O2063)</f>
        <v>154.17142857142858</v>
      </c>
      <c r="T2063" t="s">
        <v>8319</v>
      </c>
      <c r="U2063" t="s">
        <v>8349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96"/>
        <v>42453.341412037036</v>
      </c>
      <c r="K2064">
        <v>1456218698</v>
      </c>
      <c r="L2064" s="14">
        <f t="shared" si="97"/>
        <v>42423.3830787037</v>
      </c>
      <c r="M2064" s="6">
        <f t="shared" si="98"/>
        <v>30</v>
      </c>
      <c r="N2064" t="b">
        <v>0</v>
      </c>
      <c r="O2064">
        <v>203</v>
      </c>
      <c r="P2064" t="b">
        <v>1</v>
      </c>
      <c r="Q2064" t="s">
        <v>8295</v>
      </c>
      <c r="R2064" s="6">
        <v>114.97699999999999</v>
      </c>
      <c r="S2064" s="10">
        <f>AVERAGE(E2064/O2064)</f>
        <v>566.38916256157631</v>
      </c>
      <c r="T2064" t="s">
        <v>8319</v>
      </c>
      <c r="U2064" t="s">
        <v>8349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96"/>
        <v>42505.73265046296</v>
      </c>
      <c r="K2065">
        <v>1460482501</v>
      </c>
      <c r="L2065" s="14">
        <f t="shared" si="97"/>
        <v>42472.73265046296</v>
      </c>
      <c r="M2065" s="6">
        <f t="shared" si="98"/>
        <v>33</v>
      </c>
      <c r="N2065" t="b">
        <v>0</v>
      </c>
      <c r="O2065">
        <v>49</v>
      </c>
      <c r="P2065" t="b">
        <v>1</v>
      </c>
      <c r="Q2065" t="s">
        <v>8295</v>
      </c>
      <c r="R2065" s="6">
        <v>148.04999999999998</v>
      </c>
      <c r="S2065" s="10">
        <f>AVERAGE(E2065/O2065)</f>
        <v>120.85714285714286</v>
      </c>
      <c r="T2065" t="s">
        <v>8319</v>
      </c>
      <c r="U2065" t="s">
        <v>8349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96"/>
        <v>41425.5</v>
      </c>
      <c r="K2066">
        <v>1366879523</v>
      </c>
      <c r="L2066" s="14">
        <f t="shared" si="97"/>
        <v>41389.364849537036</v>
      </c>
      <c r="M2066" s="6">
        <f t="shared" si="98"/>
        <v>36</v>
      </c>
      <c r="N2066" t="b">
        <v>0</v>
      </c>
      <c r="O2066">
        <v>5812</v>
      </c>
      <c r="P2066" t="b">
        <v>1</v>
      </c>
      <c r="Q2066" t="s">
        <v>8295</v>
      </c>
      <c r="R2066" s="6">
        <v>191.16676082790633</v>
      </c>
      <c r="S2066" s="10">
        <f>AVERAGE(E2066/O2066)</f>
        <v>86.163845492085343</v>
      </c>
      <c r="T2066" t="s">
        <v>8319</v>
      </c>
      <c r="U2066" t="s">
        <v>8349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96"/>
        <v>41633.333668981482</v>
      </c>
      <c r="K2067">
        <v>1385366429</v>
      </c>
      <c r="L2067" s="14">
        <f t="shared" si="97"/>
        <v>41603.333668981482</v>
      </c>
      <c r="M2067" s="6">
        <f t="shared" si="98"/>
        <v>30</v>
      </c>
      <c r="N2067" t="b">
        <v>0</v>
      </c>
      <c r="O2067">
        <v>1556</v>
      </c>
      <c r="P2067" t="b">
        <v>1</v>
      </c>
      <c r="Q2067" t="s">
        <v>8295</v>
      </c>
      <c r="R2067" s="6">
        <v>199.215125</v>
      </c>
      <c r="S2067" s="10">
        <f>AVERAGE(E2067/O2067)</f>
        <v>51.212114395886893</v>
      </c>
      <c r="T2067" t="s">
        <v>8319</v>
      </c>
      <c r="U2067" t="s">
        <v>8349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96"/>
        <v>41874.771793981483</v>
      </c>
      <c r="K2068">
        <v>1406226683</v>
      </c>
      <c r="L2068" s="14">
        <f t="shared" si="97"/>
        <v>41844.771793981483</v>
      </c>
      <c r="M2068" s="6">
        <f t="shared" si="98"/>
        <v>30</v>
      </c>
      <c r="N2068" t="b">
        <v>0</v>
      </c>
      <c r="O2068">
        <v>65</v>
      </c>
      <c r="P2068" t="b">
        <v>1</v>
      </c>
      <c r="Q2068" t="s">
        <v>8295</v>
      </c>
      <c r="R2068" s="6">
        <v>218.6</v>
      </c>
      <c r="S2068" s="10">
        <f>AVERAGE(E2068/O2068)</f>
        <v>67.261538461538464</v>
      </c>
      <c r="T2068" t="s">
        <v>8319</v>
      </c>
      <c r="U2068" t="s">
        <v>8349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96"/>
        <v>42148.853888888887</v>
      </c>
      <c r="K2069">
        <v>1429648176</v>
      </c>
      <c r="L2069" s="14">
        <f t="shared" si="97"/>
        <v>42115.853888888887</v>
      </c>
      <c r="M2069" s="6">
        <f t="shared" si="98"/>
        <v>33</v>
      </c>
      <c r="N2069" t="b">
        <v>0</v>
      </c>
      <c r="O2069">
        <v>10</v>
      </c>
      <c r="P2069" t="b">
        <v>1</v>
      </c>
      <c r="Q2069" t="s">
        <v>8295</v>
      </c>
      <c r="R2069" s="6">
        <v>126.86868686868686</v>
      </c>
      <c r="S2069" s="10">
        <f>AVERAGE(E2069/O2069)</f>
        <v>62.8</v>
      </c>
      <c r="T2069" t="s">
        <v>8319</v>
      </c>
      <c r="U2069" t="s">
        <v>8349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96"/>
        <v>42663.841608796298</v>
      </c>
      <c r="K2070">
        <v>1474402315</v>
      </c>
      <c r="L2070" s="14">
        <f t="shared" si="97"/>
        <v>42633.841608796298</v>
      </c>
      <c r="M2070" s="6">
        <f t="shared" si="98"/>
        <v>30</v>
      </c>
      <c r="N2070" t="b">
        <v>0</v>
      </c>
      <c r="O2070">
        <v>76</v>
      </c>
      <c r="P2070" t="b">
        <v>1</v>
      </c>
      <c r="Q2070" t="s">
        <v>8295</v>
      </c>
      <c r="R2070" s="6">
        <v>105.22388000000001</v>
      </c>
      <c r="S2070" s="10">
        <f>AVERAGE(E2070/O2070)</f>
        <v>346.13118421052633</v>
      </c>
      <c r="T2070" t="s">
        <v>8319</v>
      </c>
      <c r="U2070" t="s">
        <v>8349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96"/>
        <v>42371.972118055557</v>
      </c>
      <c r="K2071">
        <v>1449098391</v>
      </c>
      <c r="L2071" s="14">
        <f t="shared" si="97"/>
        <v>42340.972118055557</v>
      </c>
      <c r="M2071" s="6">
        <f t="shared" si="98"/>
        <v>31</v>
      </c>
      <c r="N2071" t="b">
        <v>0</v>
      </c>
      <c r="O2071">
        <v>263</v>
      </c>
      <c r="P2071" t="b">
        <v>1</v>
      </c>
      <c r="Q2071" t="s">
        <v>8295</v>
      </c>
      <c r="R2071" s="6">
        <v>128.40666000000002</v>
      </c>
      <c r="S2071" s="10">
        <f>AVERAGE(E2071/O2071)</f>
        <v>244.11912547528519</v>
      </c>
      <c r="T2071" t="s">
        <v>8319</v>
      </c>
      <c r="U2071" t="s">
        <v>8349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96"/>
        <v>42549.6565162037</v>
      </c>
      <c r="K2072">
        <v>1464536723</v>
      </c>
      <c r="L2072" s="14">
        <f t="shared" si="97"/>
        <v>42519.6565162037</v>
      </c>
      <c r="M2072" s="6">
        <f t="shared" si="98"/>
        <v>30</v>
      </c>
      <c r="N2072" t="b">
        <v>0</v>
      </c>
      <c r="O2072">
        <v>1530</v>
      </c>
      <c r="P2072" t="b">
        <v>1</v>
      </c>
      <c r="Q2072" t="s">
        <v>8295</v>
      </c>
      <c r="R2072" s="6">
        <v>317.3272</v>
      </c>
      <c r="S2072" s="10">
        <f>AVERAGE(E2072/O2072)</f>
        <v>259.25424836601309</v>
      </c>
      <c r="T2072" t="s">
        <v>8319</v>
      </c>
      <c r="U2072" t="s">
        <v>8349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96"/>
        <v>42645.278749999998</v>
      </c>
      <c r="K2073">
        <v>1471502484</v>
      </c>
      <c r="L2073" s="14">
        <f t="shared" si="97"/>
        <v>42600.278749999998</v>
      </c>
      <c r="M2073" s="6">
        <f t="shared" si="98"/>
        <v>45</v>
      </c>
      <c r="N2073" t="b">
        <v>0</v>
      </c>
      <c r="O2073">
        <v>278</v>
      </c>
      <c r="P2073" t="b">
        <v>1</v>
      </c>
      <c r="Q2073" t="s">
        <v>8295</v>
      </c>
      <c r="R2073" s="6">
        <v>280.73</v>
      </c>
      <c r="S2073" s="10">
        <f>AVERAGE(E2073/O2073)</f>
        <v>201.96402877697841</v>
      </c>
      <c r="T2073" t="s">
        <v>8319</v>
      </c>
      <c r="U2073" t="s">
        <v>8349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96"/>
        <v>42497.581388888888</v>
      </c>
      <c r="K2074">
        <v>1460037432</v>
      </c>
      <c r="L2074" s="14">
        <f t="shared" si="97"/>
        <v>42467.581388888888</v>
      </c>
      <c r="M2074" s="6">
        <f t="shared" si="98"/>
        <v>30</v>
      </c>
      <c r="N2074" t="b">
        <v>0</v>
      </c>
      <c r="O2074">
        <v>350</v>
      </c>
      <c r="P2074" t="b">
        <v>1</v>
      </c>
      <c r="Q2074" t="s">
        <v>8295</v>
      </c>
      <c r="R2074" s="6">
        <v>110.73146853146854</v>
      </c>
      <c r="S2074" s="10">
        <f>AVERAGE(E2074/O2074)</f>
        <v>226.20857142857142</v>
      </c>
      <c r="T2074" t="s">
        <v>8319</v>
      </c>
      <c r="U2074" t="s">
        <v>8349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96"/>
        <v>42132.668032407411</v>
      </c>
      <c r="K2075">
        <v>1427212918</v>
      </c>
      <c r="L2075" s="14">
        <f t="shared" si="97"/>
        <v>42087.668032407411</v>
      </c>
      <c r="M2075" s="6">
        <f t="shared" si="98"/>
        <v>45</v>
      </c>
      <c r="N2075" t="b">
        <v>0</v>
      </c>
      <c r="O2075">
        <v>470</v>
      </c>
      <c r="P2075" t="b">
        <v>1</v>
      </c>
      <c r="Q2075" t="s">
        <v>8295</v>
      </c>
      <c r="R2075" s="6">
        <v>152.60429999999999</v>
      </c>
      <c r="S2075" s="10">
        <f>AVERAGE(E2075/O2075)</f>
        <v>324.69</v>
      </c>
      <c r="T2075" t="s">
        <v>8319</v>
      </c>
      <c r="U2075" t="s">
        <v>8349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96"/>
        <v>42496.826180555552</v>
      </c>
      <c r="K2076">
        <v>1459972182</v>
      </c>
      <c r="L2076" s="14">
        <f t="shared" si="97"/>
        <v>42466.826180555552</v>
      </c>
      <c r="M2076" s="6">
        <f t="shared" si="98"/>
        <v>30</v>
      </c>
      <c r="N2076" t="b">
        <v>0</v>
      </c>
      <c r="O2076">
        <v>3</v>
      </c>
      <c r="P2076" t="b">
        <v>1</v>
      </c>
      <c r="Q2076" t="s">
        <v>8295</v>
      </c>
      <c r="R2076" s="6">
        <v>102.49999999999999</v>
      </c>
      <c r="S2076" s="10">
        <f>AVERAGE(E2076/O2076)</f>
        <v>205</v>
      </c>
      <c r="T2076" t="s">
        <v>8319</v>
      </c>
      <c r="U2076" t="s">
        <v>8349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96"/>
        <v>41480.681574074071</v>
      </c>
      <c r="K2077">
        <v>1372177288</v>
      </c>
      <c r="L2077" s="14">
        <f t="shared" si="97"/>
        <v>41450.681574074071</v>
      </c>
      <c r="M2077" s="6">
        <f t="shared" si="98"/>
        <v>30</v>
      </c>
      <c r="N2077" t="b">
        <v>0</v>
      </c>
      <c r="O2077">
        <v>8200</v>
      </c>
      <c r="P2077" t="b">
        <v>1</v>
      </c>
      <c r="Q2077" t="s">
        <v>8295</v>
      </c>
      <c r="R2077" s="6">
        <v>1678.3738373837384</v>
      </c>
      <c r="S2077" s="10">
        <f>AVERAGE(E2077/O2077)</f>
        <v>20.465926829268295</v>
      </c>
      <c r="T2077" t="s">
        <v>8319</v>
      </c>
      <c r="U2077" t="s">
        <v>8349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96"/>
        <v>41843.880659722221</v>
      </c>
      <c r="K2078">
        <v>1402693689</v>
      </c>
      <c r="L2078" s="14">
        <f t="shared" si="97"/>
        <v>41803.880659722221</v>
      </c>
      <c r="M2078" s="6">
        <f t="shared" si="98"/>
        <v>40</v>
      </c>
      <c r="N2078" t="b">
        <v>0</v>
      </c>
      <c r="O2078">
        <v>8359</v>
      </c>
      <c r="P2078" t="b">
        <v>1</v>
      </c>
      <c r="Q2078" t="s">
        <v>8295</v>
      </c>
      <c r="R2078" s="6">
        <v>543.349156424581</v>
      </c>
      <c r="S2078" s="10">
        <f>AVERAGE(E2078/O2078)</f>
        <v>116.35303146309367</v>
      </c>
      <c r="T2078" t="s">
        <v>8319</v>
      </c>
      <c r="U2078" t="s">
        <v>8349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96"/>
        <v>42160.875</v>
      </c>
      <c r="K2079">
        <v>1428541276</v>
      </c>
      <c r="L2079" s="14">
        <f t="shared" si="97"/>
        <v>42103.042546296296</v>
      </c>
      <c r="M2079" s="6">
        <f t="shared" si="98"/>
        <v>57</v>
      </c>
      <c r="N2079" t="b">
        <v>0</v>
      </c>
      <c r="O2079">
        <v>188</v>
      </c>
      <c r="P2079" t="b">
        <v>1</v>
      </c>
      <c r="Q2079" t="s">
        <v>8295</v>
      </c>
      <c r="R2079" s="6">
        <v>115.50800000000001</v>
      </c>
      <c r="S2079" s="10">
        <f>AVERAGE(E2079/O2079)</f>
        <v>307.20212765957444</v>
      </c>
      <c r="T2079" t="s">
        <v>8319</v>
      </c>
      <c r="U2079" t="s">
        <v>8349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96"/>
        <v>42722.771493055552</v>
      </c>
      <c r="K2080">
        <v>1479493857</v>
      </c>
      <c r="L2080" s="14">
        <f t="shared" si="97"/>
        <v>42692.771493055552</v>
      </c>
      <c r="M2080" s="6">
        <f t="shared" si="98"/>
        <v>30</v>
      </c>
      <c r="N2080" t="b">
        <v>0</v>
      </c>
      <c r="O2080">
        <v>48</v>
      </c>
      <c r="P2080" t="b">
        <v>1</v>
      </c>
      <c r="Q2080" t="s">
        <v>8295</v>
      </c>
      <c r="R2080" s="6">
        <v>131.20499999999998</v>
      </c>
      <c r="S2080" s="10">
        <f>AVERAGE(E2080/O2080)</f>
        <v>546.6875</v>
      </c>
      <c r="T2080" t="s">
        <v>8319</v>
      </c>
      <c r="U2080" t="s">
        <v>8349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96"/>
        <v>42180.791666666672</v>
      </c>
      <c r="K2081">
        <v>1432659793</v>
      </c>
      <c r="L2081" s="14">
        <f t="shared" si="97"/>
        <v>42150.71056712963</v>
      </c>
      <c r="M2081" s="6">
        <f t="shared" si="98"/>
        <v>30</v>
      </c>
      <c r="N2081" t="b">
        <v>0</v>
      </c>
      <c r="O2081">
        <v>607</v>
      </c>
      <c r="P2081" t="b">
        <v>1</v>
      </c>
      <c r="Q2081" t="s">
        <v>8295</v>
      </c>
      <c r="R2081" s="6">
        <v>288.17</v>
      </c>
      <c r="S2081" s="10">
        <f>AVERAGE(E2081/O2081)</f>
        <v>47.474464579901152</v>
      </c>
      <c r="T2081" t="s">
        <v>8319</v>
      </c>
      <c r="U2081" t="s">
        <v>8349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96"/>
        <v>42319.998842592591</v>
      </c>
      <c r="K2082">
        <v>1444690700</v>
      </c>
      <c r="L2082" s="14">
        <f t="shared" si="97"/>
        <v>42289.957175925927</v>
      </c>
      <c r="M2082" s="6">
        <f t="shared" si="98"/>
        <v>30</v>
      </c>
      <c r="N2082" t="b">
        <v>0</v>
      </c>
      <c r="O2082">
        <v>50</v>
      </c>
      <c r="P2082" t="b">
        <v>1</v>
      </c>
      <c r="Q2082" t="s">
        <v>8295</v>
      </c>
      <c r="R2082" s="6">
        <v>507.8</v>
      </c>
      <c r="S2082" s="10">
        <f>AVERAGE(E2082/O2082)</f>
        <v>101.56</v>
      </c>
      <c r="T2082" t="s">
        <v>8319</v>
      </c>
      <c r="U2082" t="s">
        <v>8349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96"/>
        <v>41045.207638888889</v>
      </c>
      <c r="K2083">
        <v>1333597555</v>
      </c>
      <c r="L2083" s="14">
        <f t="shared" si="97"/>
        <v>41004.156886574077</v>
      </c>
      <c r="M2083" s="6">
        <f t="shared" si="98"/>
        <v>41</v>
      </c>
      <c r="N2083" t="b">
        <v>0</v>
      </c>
      <c r="O2083">
        <v>55</v>
      </c>
      <c r="P2083" t="b">
        <v>1</v>
      </c>
      <c r="Q2083" t="s">
        <v>8279</v>
      </c>
      <c r="R2083" s="6">
        <v>114.57142857142857</v>
      </c>
      <c r="S2083" s="10">
        <f>AVERAGE(E2083/O2083)</f>
        <v>72.909090909090907</v>
      </c>
      <c r="T2083" t="s">
        <v>8325</v>
      </c>
      <c r="U2083" t="s">
        <v>8329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96"/>
        <v>40871.161990740737</v>
      </c>
      <c r="K2084">
        <v>1316919196</v>
      </c>
      <c r="L2084" s="14">
        <f t="shared" si="97"/>
        <v>40811.120324074072</v>
      </c>
      <c r="M2084" s="6">
        <f t="shared" si="98"/>
        <v>60</v>
      </c>
      <c r="N2084" t="b">
        <v>0</v>
      </c>
      <c r="O2084">
        <v>38</v>
      </c>
      <c r="P2084" t="b">
        <v>1</v>
      </c>
      <c r="Q2084" t="s">
        <v>8279</v>
      </c>
      <c r="R2084" s="6">
        <v>110.73333333333333</v>
      </c>
      <c r="S2084" s="10">
        <f>AVERAGE(E2084/O2084)</f>
        <v>43.710526315789473</v>
      </c>
      <c r="T2084" t="s">
        <v>8325</v>
      </c>
      <c r="U2084" t="s">
        <v>8329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96"/>
        <v>41064.72216435185</v>
      </c>
      <c r="K2085">
        <v>1336238395</v>
      </c>
      <c r="L2085" s="14">
        <f t="shared" si="97"/>
        <v>41034.72216435185</v>
      </c>
      <c r="M2085" s="6">
        <f t="shared" si="98"/>
        <v>30</v>
      </c>
      <c r="N2085" t="b">
        <v>0</v>
      </c>
      <c r="O2085">
        <v>25</v>
      </c>
      <c r="P2085" t="b">
        <v>1</v>
      </c>
      <c r="Q2085" t="s">
        <v>8279</v>
      </c>
      <c r="R2085" s="6">
        <v>113.33333333333333</v>
      </c>
      <c r="S2085" s="10">
        <f>AVERAGE(E2085/O2085)</f>
        <v>34</v>
      </c>
      <c r="T2085" t="s">
        <v>8325</v>
      </c>
      <c r="U2085" t="s">
        <v>8329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96"/>
        <v>41763.290972222225</v>
      </c>
      <c r="K2086">
        <v>1396468782</v>
      </c>
      <c r="L2086" s="14">
        <f t="shared" si="97"/>
        <v>41731.833124999997</v>
      </c>
      <c r="M2086" s="6">
        <f t="shared" si="98"/>
        <v>32</v>
      </c>
      <c r="N2086" t="b">
        <v>0</v>
      </c>
      <c r="O2086">
        <v>46</v>
      </c>
      <c r="P2086" t="b">
        <v>1</v>
      </c>
      <c r="Q2086" t="s">
        <v>8279</v>
      </c>
      <c r="R2086" s="6">
        <v>108.33333333333333</v>
      </c>
      <c r="S2086" s="10">
        <f>AVERAGE(E2086/O2086)</f>
        <v>70.652173913043484</v>
      </c>
      <c r="T2086" t="s">
        <v>8325</v>
      </c>
      <c r="U2086" t="s">
        <v>8329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96"/>
        <v>41105.835497685184</v>
      </c>
      <c r="K2087">
        <v>1339790587</v>
      </c>
      <c r="L2087" s="14">
        <f t="shared" si="97"/>
        <v>41075.835497685184</v>
      </c>
      <c r="M2087" s="6">
        <f t="shared" si="98"/>
        <v>30</v>
      </c>
      <c r="N2087" t="b">
        <v>0</v>
      </c>
      <c r="O2087">
        <v>83</v>
      </c>
      <c r="P2087" t="b">
        <v>1</v>
      </c>
      <c r="Q2087" t="s">
        <v>8279</v>
      </c>
      <c r="R2087" s="6">
        <v>123.53333333333335</v>
      </c>
      <c r="S2087" s="10">
        <f>AVERAGE(E2087/O2087)</f>
        <v>89.301204819277103</v>
      </c>
      <c r="T2087" t="s">
        <v>8325</v>
      </c>
      <c r="U2087" t="s">
        <v>8329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96"/>
        <v>40891.207638888889</v>
      </c>
      <c r="K2088">
        <v>1321200332</v>
      </c>
      <c r="L2088" s="14">
        <f t="shared" si="97"/>
        <v>40860.67050925926</v>
      </c>
      <c r="M2088" s="6">
        <f t="shared" si="98"/>
        <v>31</v>
      </c>
      <c r="N2088" t="b">
        <v>0</v>
      </c>
      <c r="O2088">
        <v>35</v>
      </c>
      <c r="P2088" t="b">
        <v>1</v>
      </c>
      <c r="Q2088" t="s">
        <v>8279</v>
      </c>
      <c r="R2088" s="6">
        <v>100.69999999999999</v>
      </c>
      <c r="S2088" s="10">
        <f>AVERAGE(E2088/O2088)</f>
        <v>115.08571428571429</v>
      </c>
      <c r="T2088" t="s">
        <v>8325</v>
      </c>
      <c r="U2088" t="s">
        <v>8329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96"/>
        <v>40794.204375000001</v>
      </c>
      <c r="K2089">
        <v>1312865658</v>
      </c>
      <c r="L2089" s="14">
        <f t="shared" si="97"/>
        <v>40764.204375000001</v>
      </c>
      <c r="M2089" s="6">
        <f t="shared" si="98"/>
        <v>30</v>
      </c>
      <c r="N2089" t="b">
        <v>0</v>
      </c>
      <c r="O2089">
        <v>25</v>
      </c>
      <c r="P2089" t="b">
        <v>1</v>
      </c>
      <c r="Q2089" t="s">
        <v>8279</v>
      </c>
      <c r="R2089" s="6">
        <v>103.53333333333335</v>
      </c>
      <c r="S2089" s="10">
        <f>AVERAGE(E2089/O2089)</f>
        <v>62.12</v>
      </c>
      <c r="T2089" t="s">
        <v>8325</v>
      </c>
      <c r="U2089" t="s">
        <v>8329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96"/>
        <v>40432.165972222225</v>
      </c>
      <c r="K2090">
        <v>1281028152</v>
      </c>
      <c r="L2090" s="14">
        <f t="shared" si="97"/>
        <v>40395.714722222219</v>
      </c>
      <c r="M2090" s="6">
        <f t="shared" si="98"/>
        <v>37</v>
      </c>
      <c r="N2090" t="b">
        <v>0</v>
      </c>
      <c r="O2090">
        <v>75</v>
      </c>
      <c r="P2090" t="b">
        <v>1</v>
      </c>
      <c r="Q2090" t="s">
        <v>8279</v>
      </c>
      <c r="R2090" s="6">
        <v>115.51066666666668</v>
      </c>
      <c r="S2090" s="10">
        <f>AVERAGE(E2090/O2090)</f>
        <v>46.204266666666669</v>
      </c>
      <c r="T2090" t="s">
        <v>8325</v>
      </c>
      <c r="U2090" t="s">
        <v>8329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96"/>
        <v>41488.076319444444</v>
      </c>
      <c r="K2091">
        <v>1372384194</v>
      </c>
      <c r="L2091" s="14">
        <f t="shared" si="97"/>
        <v>41453.076319444444</v>
      </c>
      <c r="M2091" s="6">
        <f t="shared" si="98"/>
        <v>35</v>
      </c>
      <c r="N2091" t="b">
        <v>0</v>
      </c>
      <c r="O2091">
        <v>62</v>
      </c>
      <c r="P2091" t="b">
        <v>1</v>
      </c>
      <c r="Q2091" t="s">
        <v>8279</v>
      </c>
      <c r="R2091" s="6">
        <v>120.4004</v>
      </c>
      <c r="S2091" s="10">
        <f>AVERAGE(E2091/O2091)</f>
        <v>48.54854838709678</v>
      </c>
      <c r="T2091" t="s">
        <v>8325</v>
      </c>
      <c r="U2091" t="s">
        <v>8329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96"/>
        <v>41329.381423611114</v>
      </c>
      <c r="K2092">
        <v>1359104955</v>
      </c>
      <c r="L2092" s="14">
        <f t="shared" si="97"/>
        <v>41299.381423611114</v>
      </c>
      <c r="M2092" s="6">
        <f t="shared" si="98"/>
        <v>30</v>
      </c>
      <c r="N2092" t="b">
        <v>0</v>
      </c>
      <c r="O2092">
        <v>160</v>
      </c>
      <c r="P2092" t="b">
        <v>1</v>
      </c>
      <c r="Q2092" t="s">
        <v>8279</v>
      </c>
      <c r="R2092" s="6">
        <v>115.040375</v>
      </c>
      <c r="S2092" s="10">
        <f>AVERAGE(E2092/O2092)</f>
        <v>57.520187499999999</v>
      </c>
      <c r="T2092" t="s">
        <v>8325</v>
      </c>
      <c r="U2092" t="s">
        <v>8329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96"/>
        <v>40603.833333333336</v>
      </c>
      <c r="K2093">
        <v>1294818278</v>
      </c>
      <c r="L2093" s="14">
        <f t="shared" si="97"/>
        <v>40555.322662037033</v>
      </c>
      <c r="M2093" s="6">
        <f t="shared" si="98"/>
        <v>48</v>
      </c>
      <c r="N2093" t="b">
        <v>0</v>
      </c>
      <c r="O2093">
        <v>246</v>
      </c>
      <c r="P2093" t="b">
        <v>1</v>
      </c>
      <c r="Q2093" t="s">
        <v>8279</v>
      </c>
      <c r="R2093" s="6">
        <v>120.46777777777777</v>
      </c>
      <c r="S2093" s="10">
        <f>AVERAGE(E2093/O2093)</f>
        <v>88.147154471544724</v>
      </c>
      <c r="T2093" t="s">
        <v>8325</v>
      </c>
      <c r="U2093" t="s">
        <v>8329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96"/>
        <v>40823.707546296297</v>
      </c>
      <c r="K2094">
        <v>1312822732</v>
      </c>
      <c r="L2094" s="14">
        <f t="shared" si="97"/>
        <v>40763.707546296297</v>
      </c>
      <c r="M2094" s="6">
        <f t="shared" si="98"/>
        <v>60</v>
      </c>
      <c r="N2094" t="b">
        <v>0</v>
      </c>
      <c r="O2094">
        <v>55</v>
      </c>
      <c r="P2094" t="b">
        <v>1</v>
      </c>
      <c r="Q2094" t="s">
        <v>8279</v>
      </c>
      <c r="R2094" s="6">
        <v>101.28333333333333</v>
      </c>
      <c r="S2094" s="10">
        <f>AVERAGE(E2094/O2094)</f>
        <v>110.49090909090908</v>
      </c>
      <c r="T2094" t="s">
        <v>8325</v>
      </c>
      <c r="U2094" t="s">
        <v>8329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96"/>
        <v>41265.896203703705</v>
      </c>
      <c r="K2095">
        <v>1351024232</v>
      </c>
      <c r="L2095" s="14">
        <f t="shared" si="97"/>
        <v>41205.854537037041</v>
      </c>
      <c r="M2095" s="6">
        <f t="shared" si="98"/>
        <v>60</v>
      </c>
      <c r="N2095" t="b">
        <v>0</v>
      </c>
      <c r="O2095">
        <v>23</v>
      </c>
      <c r="P2095" t="b">
        <v>1</v>
      </c>
      <c r="Q2095" t="s">
        <v>8279</v>
      </c>
      <c r="R2095" s="6">
        <v>102.46666666666667</v>
      </c>
      <c r="S2095" s="10">
        <f>AVERAGE(E2095/O2095)</f>
        <v>66.826086956521735</v>
      </c>
      <c r="T2095" t="s">
        <v>8325</v>
      </c>
      <c r="U2095" t="s">
        <v>8329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96"/>
        <v>40973.125</v>
      </c>
      <c r="K2096">
        <v>1327969730</v>
      </c>
      <c r="L2096" s="14">
        <f t="shared" si="97"/>
        <v>40939.02002314815</v>
      </c>
      <c r="M2096" s="6">
        <f t="shared" si="98"/>
        <v>34</v>
      </c>
      <c r="N2096" t="b">
        <v>0</v>
      </c>
      <c r="O2096">
        <v>72</v>
      </c>
      <c r="P2096" t="b">
        <v>1</v>
      </c>
      <c r="Q2096" t="s">
        <v>8279</v>
      </c>
      <c r="R2096" s="6">
        <v>120.54285714285714</v>
      </c>
      <c r="S2096" s="10">
        <f>AVERAGE(E2096/O2096)</f>
        <v>58.597222222222221</v>
      </c>
      <c r="T2096" t="s">
        <v>8325</v>
      </c>
      <c r="U2096" t="s">
        <v>8329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96"/>
        <v>40818.733483796292</v>
      </c>
      <c r="K2097">
        <v>1312392973</v>
      </c>
      <c r="L2097" s="14">
        <f t="shared" si="97"/>
        <v>40758.733483796292</v>
      </c>
      <c r="M2097" s="6">
        <f t="shared" si="98"/>
        <v>60</v>
      </c>
      <c r="N2097" t="b">
        <v>0</v>
      </c>
      <c r="O2097">
        <v>22</v>
      </c>
      <c r="P2097" t="b">
        <v>1</v>
      </c>
      <c r="Q2097" t="s">
        <v>8279</v>
      </c>
      <c r="R2097" s="6">
        <v>100</v>
      </c>
      <c r="S2097" s="10">
        <f>AVERAGE(E2097/O2097)</f>
        <v>113.63636363636364</v>
      </c>
      <c r="T2097" t="s">
        <v>8325</v>
      </c>
      <c r="U2097" t="s">
        <v>8329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96"/>
        <v>41208.165972222225</v>
      </c>
      <c r="K2098">
        <v>1349892735</v>
      </c>
      <c r="L2098" s="14">
        <f t="shared" si="97"/>
        <v>41192.758506944447</v>
      </c>
      <c r="M2098" s="6">
        <f t="shared" si="98"/>
        <v>16</v>
      </c>
      <c r="N2098" t="b">
        <v>0</v>
      </c>
      <c r="O2098">
        <v>14</v>
      </c>
      <c r="P2098" t="b">
        <v>1</v>
      </c>
      <c r="Q2098" t="s">
        <v>8279</v>
      </c>
      <c r="R2098" s="6">
        <v>101.66666666666666</v>
      </c>
      <c r="S2098" s="10">
        <f>AVERAGE(E2098/O2098)</f>
        <v>43.571428571428569</v>
      </c>
      <c r="T2098" t="s">
        <v>8325</v>
      </c>
      <c r="U2098" t="s">
        <v>8329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96"/>
        <v>40878.626562500001</v>
      </c>
      <c r="K2099">
        <v>1317564135</v>
      </c>
      <c r="L2099" s="14">
        <f t="shared" si="97"/>
        <v>40818.58489583333</v>
      </c>
      <c r="M2099" s="6">
        <f t="shared" si="98"/>
        <v>60</v>
      </c>
      <c r="N2099" t="b">
        <v>0</v>
      </c>
      <c r="O2099">
        <v>38</v>
      </c>
      <c r="P2099" t="b">
        <v>1</v>
      </c>
      <c r="Q2099" t="s">
        <v>8279</v>
      </c>
      <c r="R2099" s="6">
        <v>100</v>
      </c>
      <c r="S2099" s="10">
        <f>AVERAGE(E2099/O2099)</f>
        <v>78.94736842105263</v>
      </c>
      <c r="T2099" t="s">
        <v>8325</v>
      </c>
      <c r="U2099" t="s">
        <v>8329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96"/>
        <v>40976.11383101852</v>
      </c>
      <c r="K2100">
        <v>1328582635</v>
      </c>
      <c r="L2100" s="14">
        <f t="shared" si="97"/>
        <v>40946.11383101852</v>
      </c>
      <c r="M2100" s="6">
        <f t="shared" si="98"/>
        <v>30</v>
      </c>
      <c r="N2100" t="b">
        <v>0</v>
      </c>
      <c r="O2100">
        <v>32</v>
      </c>
      <c r="P2100" t="b">
        <v>1</v>
      </c>
      <c r="Q2100" t="s">
        <v>8279</v>
      </c>
      <c r="R2100" s="6">
        <v>100.33333333333334</v>
      </c>
      <c r="S2100" s="10">
        <f>AVERAGE(E2100/O2100)</f>
        <v>188.125</v>
      </c>
      <c r="T2100" t="s">
        <v>8325</v>
      </c>
      <c r="U2100" t="s">
        <v>8329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96"/>
        <v>42187.152777777781</v>
      </c>
      <c r="K2101">
        <v>1434650084</v>
      </c>
      <c r="L2101" s="14">
        <f t="shared" si="97"/>
        <v>42173.746342592596</v>
      </c>
      <c r="M2101" s="6">
        <f t="shared" si="98"/>
        <v>14</v>
      </c>
      <c r="N2101" t="b">
        <v>0</v>
      </c>
      <c r="O2101">
        <v>63</v>
      </c>
      <c r="P2101" t="b">
        <v>1</v>
      </c>
      <c r="Q2101" t="s">
        <v>8279</v>
      </c>
      <c r="R2101" s="6">
        <v>132.36666666666667</v>
      </c>
      <c r="S2101" s="10">
        <f>AVERAGE(E2101/O2101)</f>
        <v>63.031746031746032</v>
      </c>
      <c r="T2101" t="s">
        <v>8325</v>
      </c>
      <c r="U2101" t="s">
        <v>8329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96"/>
        <v>41090.165972222225</v>
      </c>
      <c r="K2102">
        <v>1339704141</v>
      </c>
      <c r="L2102" s="14">
        <f t="shared" si="97"/>
        <v>41074.834965277776</v>
      </c>
      <c r="M2102" s="6">
        <f t="shared" si="98"/>
        <v>16</v>
      </c>
      <c r="N2102" t="b">
        <v>0</v>
      </c>
      <c r="O2102">
        <v>27</v>
      </c>
      <c r="P2102" t="b">
        <v>1</v>
      </c>
      <c r="Q2102" t="s">
        <v>8279</v>
      </c>
      <c r="R2102" s="6">
        <v>136.66666666666666</v>
      </c>
      <c r="S2102" s="10">
        <f>AVERAGE(E2102/O2102)</f>
        <v>30.37037037037037</v>
      </c>
      <c r="T2102" t="s">
        <v>8325</v>
      </c>
      <c r="U2102" t="s">
        <v>8329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96"/>
        <v>40952.149467592593</v>
      </c>
      <c r="K2103">
        <v>1323920114</v>
      </c>
      <c r="L2103" s="14">
        <f t="shared" si="97"/>
        <v>40892.149467592593</v>
      </c>
      <c r="M2103" s="6">
        <f t="shared" si="98"/>
        <v>60</v>
      </c>
      <c r="N2103" t="b">
        <v>0</v>
      </c>
      <c r="O2103">
        <v>44</v>
      </c>
      <c r="P2103" t="b">
        <v>1</v>
      </c>
      <c r="Q2103" t="s">
        <v>8279</v>
      </c>
      <c r="R2103" s="6">
        <v>113.25</v>
      </c>
      <c r="S2103" s="10">
        <f>AVERAGE(E2103/O2103)</f>
        <v>51.477272727272727</v>
      </c>
      <c r="T2103" t="s">
        <v>8325</v>
      </c>
      <c r="U2103" t="s">
        <v>8329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96"/>
        <v>40668.868611111109</v>
      </c>
      <c r="K2104">
        <v>1302036648</v>
      </c>
      <c r="L2104" s="14">
        <f t="shared" si="97"/>
        <v>40638.868611111109</v>
      </c>
      <c r="M2104" s="6">
        <f t="shared" si="98"/>
        <v>30</v>
      </c>
      <c r="N2104" t="b">
        <v>0</v>
      </c>
      <c r="O2104">
        <v>38</v>
      </c>
      <c r="P2104" t="b">
        <v>1</v>
      </c>
      <c r="Q2104" t="s">
        <v>8279</v>
      </c>
      <c r="R2104" s="6">
        <v>136</v>
      </c>
      <c r="S2104" s="10">
        <f>AVERAGE(E2104/O2104)</f>
        <v>35.789473684210527</v>
      </c>
      <c r="T2104" t="s">
        <v>8325</v>
      </c>
      <c r="U2104" t="s">
        <v>8329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96"/>
        <v>41222.7966087963</v>
      </c>
      <c r="K2105">
        <v>1349892427</v>
      </c>
      <c r="L2105" s="14">
        <f t="shared" si="97"/>
        <v>41192.754942129628</v>
      </c>
      <c r="M2105" s="6">
        <f t="shared" si="98"/>
        <v>30</v>
      </c>
      <c r="N2105" t="b">
        <v>0</v>
      </c>
      <c r="O2105">
        <v>115</v>
      </c>
      <c r="P2105" t="b">
        <v>1</v>
      </c>
      <c r="Q2105" t="s">
        <v>8279</v>
      </c>
      <c r="R2105" s="6">
        <v>146.12318374694613</v>
      </c>
      <c r="S2105" s="10">
        <f>AVERAGE(E2105/O2105)</f>
        <v>98.817391304347822</v>
      </c>
      <c r="T2105" t="s">
        <v>8325</v>
      </c>
      <c r="U2105" t="s">
        <v>8329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96"/>
        <v>41425</v>
      </c>
      <c r="K2106">
        <v>1367286434</v>
      </c>
      <c r="L2106" s="14">
        <f t="shared" si="97"/>
        <v>41394.074467592596</v>
      </c>
      <c r="M2106" s="6">
        <f t="shared" si="98"/>
        <v>31</v>
      </c>
      <c r="N2106" t="b">
        <v>0</v>
      </c>
      <c r="O2106">
        <v>37</v>
      </c>
      <c r="P2106" t="b">
        <v>1</v>
      </c>
      <c r="Q2106" t="s">
        <v>8279</v>
      </c>
      <c r="R2106" s="6">
        <v>129.5</v>
      </c>
      <c r="S2106" s="10">
        <f>AVERAGE(E2106/O2106)</f>
        <v>28</v>
      </c>
      <c r="T2106" t="s">
        <v>8325</v>
      </c>
      <c r="U2106" t="s">
        <v>8329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96"/>
        <v>41964.166666666672</v>
      </c>
      <c r="K2107">
        <v>1415472953</v>
      </c>
      <c r="L2107" s="14">
        <f t="shared" si="97"/>
        <v>41951.788807870369</v>
      </c>
      <c r="M2107" s="6">
        <f t="shared" si="98"/>
        <v>13</v>
      </c>
      <c r="N2107" t="b">
        <v>0</v>
      </c>
      <c r="O2107">
        <v>99</v>
      </c>
      <c r="P2107" t="b">
        <v>1</v>
      </c>
      <c r="Q2107" t="s">
        <v>8279</v>
      </c>
      <c r="R2107" s="6">
        <v>254</v>
      </c>
      <c r="S2107" s="10">
        <f>AVERAGE(E2107/O2107)</f>
        <v>51.313131313131315</v>
      </c>
      <c r="T2107" t="s">
        <v>8325</v>
      </c>
      <c r="U2107" t="s">
        <v>8329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96"/>
        <v>41300.21497685185</v>
      </c>
      <c r="K2108">
        <v>1356584974</v>
      </c>
      <c r="L2108" s="14">
        <f t="shared" si="97"/>
        <v>41270.21497685185</v>
      </c>
      <c r="M2108" s="6">
        <f t="shared" si="98"/>
        <v>30</v>
      </c>
      <c r="N2108" t="b">
        <v>0</v>
      </c>
      <c r="O2108">
        <v>44</v>
      </c>
      <c r="P2108" t="b">
        <v>1</v>
      </c>
      <c r="Q2108" t="s">
        <v>8279</v>
      </c>
      <c r="R2108" s="6">
        <v>107.04545454545456</v>
      </c>
      <c r="S2108" s="10">
        <f>AVERAGE(E2108/O2108)</f>
        <v>53.522727272727273</v>
      </c>
      <c r="T2108" t="s">
        <v>8325</v>
      </c>
      <c r="U2108" t="s">
        <v>8329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96"/>
        <v>41955.752233796295</v>
      </c>
      <c r="K2109">
        <v>1413997393</v>
      </c>
      <c r="L2109" s="14">
        <f t="shared" si="97"/>
        <v>41934.71056712963</v>
      </c>
      <c r="M2109" s="6">
        <f t="shared" si="98"/>
        <v>21</v>
      </c>
      <c r="N2109" t="b">
        <v>0</v>
      </c>
      <c r="O2109">
        <v>58</v>
      </c>
      <c r="P2109" t="b">
        <v>1</v>
      </c>
      <c r="Q2109" t="s">
        <v>8279</v>
      </c>
      <c r="R2109" s="6">
        <v>107.73299999999999</v>
      </c>
      <c r="S2109" s="10">
        <f>AVERAGE(E2109/O2109)</f>
        <v>37.149310344827583</v>
      </c>
      <c r="T2109" t="s">
        <v>8325</v>
      </c>
      <c r="U2109" t="s">
        <v>8329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96"/>
        <v>41162.163194444445</v>
      </c>
      <c r="K2110">
        <v>1344917580</v>
      </c>
      <c r="L2110" s="14">
        <f t="shared" si="97"/>
        <v>41135.175694444442</v>
      </c>
      <c r="M2110" s="6">
        <f t="shared" si="98"/>
        <v>27</v>
      </c>
      <c r="N2110" t="b">
        <v>0</v>
      </c>
      <c r="O2110">
        <v>191</v>
      </c>
      <c r="P2110" t="b">
        <v>1</v>
      </c>
      <c r="Q2110" t="s">
        <v>8279</v>
      </c>
      <c r="R2110" s="6">
        <v>107.31250000000001</v>
      </c>
      <c r="S2110" s="10">
        <f>AVERAGE(E2110/O2110)</f>
        <v>89.895287958115176</v>
      </c>
      <c r="T2110" t="s">
        <v>8325</v>
      </c>
      <c r="U2110" t="s">
        <v>8329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96"/>
        <v>42190.708530092597</v>
      </c>
      <c r="K2111">
        <v>1433523617</v>
      </c>
      <c r="L2111" s="14">
        <f t="shared" si="97"/>
        <v>42160.708530092597</v>
      </c>
      <c r="M2111" s="6">
        <f t="shared" si="98"/>
        <v>30</v>
      </c>
      <c r="N2111" t="b">
        <v>0</v>
      </c>
      <c r="O2111">
        <v>40</v>
      </c>
      <c r="P2111" t="b">
        <v>1</v>
      </c>
      <c r="Q2111" t="s">
        <v>8279</v>
      </c>
      <c r="R2111" s="6">
        <v>106.52500000000001</v>
      </c>
      <c r="S2111" s="10">
        <f>AVERAGE(E2111/O2111)</f>
        <v>106.52500000000001</v>
      </c>
      <c r="T2111" t="s">
        <v>8325</v>
      </c>
      <c r="U2111" t="s">
        <v>8329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96"/>
        <v>41787.207638888889</v>
      </c>
      <c r="K2112">
        <v>1398873969</v>
      </c>
      <c r="L2112" s="14">
        <f t="shared" si="97"/>
        <v>41759.670937499999</v>
      </c>
      <c r="M2112" s="6">
        <f t="shared" si="98"/>
        <v>28</v>
      </c>
      <c r="N2112" t="b">
        <v>0</v>
      </c>
      <c r="O2112">
        <v>38</v>
      </c>
      <c r="P2112" t="b">
        <v>1</v>
      </c>
      <c r="Q2112" t="s">
        <v>8279</v>
      </c>
      <c r="R2112" s="6">
        <v>100.35000000000001</v>
      </c>
      <c r="S2112" s="10">
        <f>AVERAGE(E2112/O2112)</f>
        <v>52.815789473684212</v>
      </c>
      <c r="T2112" t="s">
        <v>8325</v>
      </c>
      <c r="U2112" t="s">
        <v>8329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96"/>
        <v>40770.041666666664</v>
      </c>
      <c r="K2113">
        <v>1307594625</v>
      </c>
      <c r="L2113" s="14">
        <f t="shared" si="97"/>
        <v>40703.197048611109</v>
      </c>
      <c r="M2113" s="6">
        <f t="shared" si="98"/>
        <v>67</v>
      </c>
      <c r="N2113" t="b">
        <v>0</v>
      </c>
      <c r="O2113">
        <v>39</v>
      </c>
      <c r="P2113" t="b">
        <v>1</v>
      </c>
      <c r="Q2113" t="s">
        <v>8279</v>
      </c>
      <c r="R2113" s="6">
        <v>106.5</v>
      </c>
      <c r="S2113" s="10">
        <f>AVERAGE(E2113/O2113)</f>
        <v>54.615384615384613</v>
      </c>
      <c r="T2113" t="s">
        <v>8325</v>
      </c>
      <c r="U2113" t="s">
        <v>8329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96"/>
        <v>41379.928159722222</v>
      </c>
      <c r="K2114">
        <v>1364854593</v>
      </c>
      <c r="L2114" s="14">
        <f t="shared" si="97"/>
        <v>41365.928159722222</v>
      </c>
      <c r="M2114" s="6">
        <f t="shared" si="98"/>
        <v>14</v>
      </c>
      <c r="N2114" t="b">
        <v>0</v>
      </c>
      <c r="O2114">
        <v>11</v>
      </c>
      <c r="P2114" t="b">
        <v>1</v>
      </c>
      <c r="Q2114" t="s">
        <v>8279</v>
      </c>
      <c r="R2114" s="6">
        <v>100</v>
      </c>
      <c r="S2114" s="10">
        <f>AVERAGE(E2114/O2114)</f>
        <v>27.272727272727273</v>
      </c>
      <c r="T2114" t="s">
        <v>8325</v>
      </c>
      <c r="U2114" t="s">
        <v>8329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99">(((I2115/60)/60)/24)+DATE(1970,1,1)</f>
        <v>41905.86546296296</v>
      </c>
      <c r="K2115">
        <v>1408481176</v>
      </c>
      <c r="L2115" s="14">
        <f t="shared" ref="L2115:L2178" si="100">(((K2115/60)/60)/24)+DATE(1970,1,1)</f>
        <v>41870.86546296296</v>
      </c>
      <c r="M2115" s="6">
        <f t="shared" ref="M2115:M2178" si="101">_xlfn.DAYS(J:J,L:L)</f>
        <v>35</v>
      </c>
      <c r="N2115" t="b">
        <v>0</v>
      </c>
      <c r="O2115">
        <v>107</v>
      </c>
      <c r="P2115" t="b">
        <v>1</v>
      </c>
      <c r="Q2115" t="s">
        <v>8279</v>
      </c>
      <c r="R2115" s="6">
        <v>104.85714285714285</v>
      </c>
      <c r="S2115" s="10">
        <f>AVERAGE(E2115/O2115)</f>
        <v>68.598130841121488</v>
      </c>
      <c r="T2115" t="s">
        <v>8325</v>
      </c>
      <c r="U2115" t="s">
        <v>8329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99"/>
        <v>40521.207638888889</v>
      </c>
      <c r="K2116">
        <v>1286480070</v>
      </c>
      <c r="L2116" s="14">
        <f t="shared" si="100"/>
        <v>40458.815625000003</v>
      </c>
      <c r="M2116" s="6">
        <f t="shared" si="101"/>
        <v>63</v>
      </c>
      <c r="N2116" t="b">
        <v>0</v>
      </c>
      <c r="O2116">
        <v>147</v>
      </c>
      <c r="P2116" t="b">
        <v>1</v>
      </c>
      <c r="Q2116" t="s">
        <v>8279</v>
      </c>
      <c r="R2116" s="6">
        <v>104.69999999999999</v>
      </c>
      <c r="S2116" s="10">
        <f>AVERAGE(E2116/O2116)</f>
        <v>35.612244897959187</v>
      </c>
      <c r="T2116" t="s">
        <v>8325</v>
      </c>
      <c r="U2116" t="s">
        <v>8329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99"/>
        <v>40594.081030092595</v>
      </c>
      <c r="K2117">
        <v>1295575001</v>
      </c>
      <c r="L2117" s="14">
        <f t="shared" si="100"/>
        <v>40564.081030092595</v>
      </c>
      <c r="M2117" s="6">
        <f t="shared" si="101"/>
        <v>30</v>
      </c>
      <c r="N2117" t="b">
        <v>0</v>
      </c>
      <c r="O2117">
        <v>36</v>
      </c>
      <c r="P2117" t="b">
        <v>1</v>
      </c>
      <c r="Q2117" t="s">
        <v>8279</v>
      </c>
      <c r="R2117" s="6">
        <v>225.66666666666669</v>
      </c>
      <c r="S2117" s="10">
        <f>AVERAGE(E2117/O2117)</f>
        <v>94.027777777777771</v>
      </c>
      <c r="T2117" t="s">
        <v>8325</v>
      </c>
      <c r="U2117" t="s">
        <v>8329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99"/>
        <v>41184.777812500004</v>
      </c>
      <c r="K2118">
        <v>1345056003</v>
      </c>
      <c r="L2118" s="14">
        <f t="shared" si="100"/>
        <v>41136.777812500004</v>
      </c>
      <c r="M2118" s="6">
        <f t="shared" si="101"/>
        <v>48</v>
      </c>
      <c r="N2118" t="b">
        <v>0</v>
      </c>
      <c r="O2118">
        <v>92</v>
      </c>
      <c r="P2118" t="b">
        <v>1</v>
      </c>
      <c r="Q2118" t="s">
        <v>8279</v>
      </c>
      <c r="R2118" s="6">
        <v>100.90416666666667</v>
      </c>
      <c r="S2118" s="10">
        <f>AVERAGE(E2118/O2118)</f>
        <v>526.45652173913038</v>
      </c>
      <c r="T2118" t="s">
        <v>8325</v>
      </c>
      <c r="U2118" t="s">
        <v>8329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99"/>
        <v>42304.207638888889</v>
      </c>
      <c r="K2119">
        <v>1444699549</v>
      </c>
      <c r="L2119" s="14">
        <f t="shared" si="100"/>
        <v>42290.059594907405</v>
      </c>
      <c r="M2119" s="6">
        <f t="shared" si="101"/>
        <v>14</v>
      </c>
      <c r="N2119" t="b">
        <v>0</v>
      </c>
      <c r="O2119">
        <v>35</v>
      </c>
      <c r="P2119" t="b">
        <v>1</v>
      </c>
      <c r="Q2119" t="s">
        <v>8279</v>
      </c>
      <c r="R2119" s="6">
        <v>147.75</v>
      </c>
      <c r="S2119" s="10">
        <f>AVERAGE(E2119/O2119)</f>
        <v>50.657142857142858</v>
      </c>
      <c r="T2119" t="s">
        <v>8325</v>
      </c>
      <c r="U2119" t="s">
        <v>8329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99"/>
        <v>40748.839537037034</v>
      </c>
      <c r="K2120">
        <v>1308946136</v>
      </c>
      <c r="L2120" s="14">
        <f t="shared" si="100"/>
        <v>40718.839537037034</v>
      </c>
      <c r="M2120" s="6">
        <f t="shared" si="101"/>
        <v>30</v>
      </c>
      <c r="N2120" t="b">
        <v>0</v>
      </c>
      <c r="O2120">
        <v>17</v>
      </c>
      <c r="P2120" t="b">
        <v>1</v>
      </c>
      <c r="Q2120" t="s">
        <v>8279</v>
      </c>
      <c r="R2120" s="6">
        <v>134.61099999999999</v>
      </c>
      <c r="S2120" s="10">
        <f>AVERAGE(E2120/O2120)</f>
        <v>79.182941176470578</v>
      </c>
      <c r="T2120" t="s">
        <v>8325</v>
      </c>
      <c r="U2120" t="s">
        <v>8329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99"/>
        <v>41137.130150462966</v>
      </c>
      <c r="K2121">
        <v>1342494445</v>
      </c>
      <c r="L2121" s="14">
        <f t="shared" si="100"/>
        <v>41107.130150462966</v>
      </c>
      <c r="M2121" s="6">
        <f t="shared" si="101"/>
        <v>30</v>
      </c>
      <c r="N2121" t="b">
        <v>0</v>
      </c>
      <c r="O2121">
        <v>22</v>
      </c>
      <c r="P2121" t="b">
        <v>1</v>
      </c>
      <c r="Q2121" t="s">
        <v>8279</v>
      </c>
      <c r="R2121" s="6">
        <v>100.75</v>
      </c>
      <c r="S2121" s="10">
        <f>AVERAGE(E2121/O2121)</f>
        <v>91.590909090909093</v>
      </c>
      <c r="T2121" t="s">
        <v>8325</v>
      </c>
      <c r="U2121" t="s">
        <v>8329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99"/>
        <v>41640.964537037034</v>
      </c>
      <c r="K2122">
        <v>1384384136</v>
      </c>
      <c r="L2122" s="14">
        <f t="shared" si="100"/>
        <v>41591.964537037034</v>
      </c>
      <c r="M2122" s="6">
        <f t="shared" si="101"/>
        <v>49</v>
      </c>
      <c r="N2122" t="b">
        <v>0</v>
      </c>
      <c r="O2122">
        <v>69</v>
      </c>
      <c r="P2122" t="b">
        <v>1</v>
      </c>
      <c r="Q2122" t="s">
        <v>8279</v>
      </c>
      <c r="R2122" s="6">
        <v>100.880375</v>
      </c>
      <c r="S2122" s="10">
        <f>AVERAGE(E2122/O2122)</f>
        <v>116.96275362318841</v>
      </c>
      <c r="T2122" t="s">
        <v>8325</v>
      </c>
      <c r="U2122" t="s">
        <v>8329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99"/>
        <v>42746.7424537037</v>
      </c>
      <c r="K2123">
        <v>1481564948</v>
      </c>
      <c r="L2123" s="14">
        <f t="shared" si="100"/>
        <v>42716.7424537037</v>
      </c>
      <c r="M2123" s="6">
        <f t="shared" si="101"/>
        <v>30</v>
      </c>
      <c r="N2123" t="b">
        <v>0</v>
      </c>
      <c r="O2123">
        <v>10</v>
      </c>
      <c r="P2123" t="b">
        <v>0</v>
      </c>
      <c r="Q2123" t="s">
        <v>8282</v>
      </c>
      <c r="R2123" s="6">
        <v>0.56800000000000006</v>
      </c>
      <c r="S2123" s="10">
        <f>AVERAGE(E2123/O2123)</f>
        <v>28.4</v>
      </c>
      <c r="T2123" t="s">
        <v>8333</v>
      </c>
      <c r="U2123" t="s">
        <v>8334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99"/>
        <v>42742.300567129627</v>
      </c>
      <c r="K2124">
        <v>1481181169</v>
      </c>
      <c r="L2124" s="14">
        <f t="shared" si="100"/>
        <v>42712.300567129627</v>
      </c>
      <c r="M2124" s="6">
        <f t="shared" si="101"/>
        <v>30</v>
      </c>
      <c r="N2124" t="b">
        <v>0</v>
      </c>
      <c r="O2124">
        <v>3</v>
      </c>
      <c r="P2124" t="b">
        <v>0</v>
      </c>
      <c r="Q2124" t="s">
        <v>8282</v>
      </c>
      <c r="R2124" s="6">
        <v>0.38750000000000001</v>
      </c>
      <c r="S2124" s="10">
        <f>AVERAGE(E2124/O2124)</f>
        <v>103.33333333333333</v>
      </c>
      <c r="T2124" t="s">
        <v>8333</v>
      </c>
      <c r="U2124" t="s">
        <v>8334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99"/>
        <v>40252.290972222225</v>
      </c>
      <c r="K2125">
        <v>1263982307</v>
      </c>
      <c r="L2125" s="14">
        <f t="shared" si="100"/>
        <v>40198.424849537041</v>
      </c>
      <c r="M2125" s="6">
        <f t="shared" si="101"/>
        <v>54</v>
      </c>
      <c r="N2125" t="b">
        <v>0</v>
      </c>
      <c r="O2125">
        <v>5</v>
      </c>
      <c r="P2125" t="b">
        <v>0</v>
      </c>
      <c r="Q2125" t="s">
        <v>8282</v>
      </c>
      <c r="R2125" s="6">
        <v>10</v>
      </c>
      <c r="S2125" s="10">
        <f>AVERAGE(E2125/O2125)</f>
        <v>10</v>
      </c>
      <c r="T2125" t="s">
        <v>8333</v>
      </c>
      <c r="U2125" t="s">
        <v>8334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99"/>
        <v>40512.208333333336</v>
      </c>
      <c r="K2126">
        <v>1286930435</v>
      </c>
      <c r="L2126" s="14">
        <f t="shared" si="100"/>
        <v>40464.028182870366</v>
      </c>
      <c r="M2126" s="6">
        <f t="shared" si="101"/>
        <v>48</v>
      </c>
      <c r="N2126" t="b">
        <v>0</v>
      </c>
      <c r="O2126">
        <v>5</v>
      </c>
      <c r="P2126" t="b">
        <v>0</v>
      </c>
      <c r="Q2126" t="s">
        <v>8282</v>
      </c>
      <c r="R2126" s="6">
        <v>10.454545454545453</v>
      </c>
      <c r="S2126" s="10">
        <f>AVERAGE(E2126/O2126)</f>
        <v>23</v>
      </c>
      <c r="T2126" t="s">
        <v>8333</v>
      </c>
      <c r="U2126" t="s">
        <v>8334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99"/>
        <v>42221.023530092592</v>
      </c>
      <c r="K2127">
        <v>1436142833</v>
      </c>
      <c r="L2127" s="14">
        <f t="shared" si="100"/>
        <v>42191.023530092592</v>
      </c>
      <c r="M2127" s="6">
        <f t="shared" si="101"/>
        <v>30</v>
      </c>
      <c r="N2127" t="b">
        <v>0</v>
      </c>
      <c r="O2127">
        <v>27</v>
      </c>
      <c r="P2127" t="b">
        <v>0</v>
      </c>
      <c r="Q2127" t="s">
        <v>8282</v>
      </c>
      <c r="R2127" s="6">
        <v>1.4200000000000002</v>
      </c>
      <c r="S2127" s="10">
        <f>AVERAGE(E2127/O2127)</f>
        <v>31.555555555555557</v>
      </c>
      <c r="T2127" t="s">
        <v>8333</v>
      </c>
      <c r="U2127" t="s">
        <v>8334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99"/>
        <v>41981.973229166666</v>
      </c>
      <c r="K2128">
        <v>1415488887</v>
      </c>
      <c r="L2128" s="14">
        <f t="shared" si="100"/>
        <v>41951.973229166666</v>
      </c>
      <c r="M2128" s="6">
        <f t="shared" si="101"/>
        <v>30</v>
      </c>
      <c r="N2128" t="b">
        <v>0</v>
      </c>
      <c r="O2128">
        <v>2</v>
      </c>
      <c r="P2128" t="b">
        <v>0</v>
      </c>
      <c r="Q2128" t="s">
        <v>8282</v>
      </c>
      <c r="R2128" s="6">
        <v>0.05</v>
      </c>
      <c r="S2128" s="10">
        <f>AVERAGE(E2128/O2128)</f>
        <v>5</v>
      </c>
      <c r="T2128" t="s">
        <v>8333</v>
      </c>
      <c r="U2128" t="s">
        <v>8334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99"/>
        <v>42075.463692129633</v>
      </c>
      <c r="K2129">
        <v>1423570063</v>
      </c>
      <c r="L2129" s="14">
        <f t="shared" si="100"/>
        <v>42045.50535879629</v>
      </c>
      <c r="M2129" s="6">
        <f t="shared" si="101"/>
        <v>30</v>
      </c>
      <c r="N2129" t="b">
        <v>0</v>
      </c>
      <c r="O2129">
        <v>236</v>
      </c>
      <c r="P2129" t="b">
        <v>0</v>
      </c>
      <c r="Q2129" t="s">
        <v>8282</v>
      </c>
      <c r="R2129" s="6">
        <v>28.842857142857142</v>
      </c>
      <c r="S2129" s="10">
        <f>AVERAGE(E2129/O2129)</f>
        <v>34.220338983050844</v>
      </c>
      <c r="T2129" t="s">
        <v>8333</v>
      </c>
      <c r="U2129" t="s">
        <v>8334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99"/>
        <v>41903.772789351853</v>
      </c>
      <c r="K2130">
        <v>1406140369</v>
      </c>
      <c r="L2130" s="14">
        <f t="shared" si="100"/>
        <v>41843.772789351853</v>
      </c>
      <c r="M2130" s="6">
        <f t="shared" si="101"/>
        <v>60</v>
      </c>
      <c r="N2130" t="b">
        <v>0</v>
      </c>
      <c r="O2130">
        <v>1</v>
      </c>
      <c r="P2130" t="b">
        <v>0</v>
      </c>
      <c r="Q2130" t="s">
        <v>8282</v>
      </c>
      <c r="R2130" s="6">
        <v>0.16666666666666669</v>
      </c>
      <c r="S2130" s="10">
        <f>AVERAGE(E2130/O2130)</f>
        <v>25</v>
      </c>
      <c r="T2130" t="s">
        <v>8333</v>
      </c>
      <c r="U2130" t="s">
        <v>8334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99"/>
        <v>42439.024305555555</v>
      </c>
      <c r="K2131">
        <v>1454978100</v>
      </c>
      <c r="L2131" s="14">
        <f t="shared" si="100"/>
        <v>42409.024305555555</v>
      </c>
      <c r="M2131" s="6">
        <f t="shared" si="101"/>
        <v>30</v>
      </c>
      <c r="N2131" t="b">
        <v>0</v>
      </c>
      <c r="O2131">
        <v>12</v>
      </c>
      <c r="P2131" t="b">
        <v>0</v>
      </c>
      <c r="Q2131" t="s">
        <v>8282</v>
      </c>
      <c r="R2131" s="6">
        <v>11.799999999999999</v>
      </c>
      <c r="S2131" s="10">
        <f>AVERAGE(E2131/O2131)</f>
        <v>19.666666666666668</v>
      </c>
      <c r="T2131" t="s">
        <v>8333</v>
      </c>
      <c r="U2131" t="s">
        <v>8334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99"/>
        <v>41867.086377314816</v>
      </c>
      <c r="K2132">
        <v>1405130663</v>
      </c>
      <c r="L2132" s="14">
        <f t="shared" si="100"/>
        <v>41832.086377314816</v>
      </c>
      <c r="M2132" s="6">
        <f t="shared" si="101"/>
        <v>35</v>
      </c>
      <c r="N2132" t="b">
        <v>0</v>
      </c>
      <c r="O2132">
        <v>4</v>
      </c>
      <c r="P2132" t="b">
        <v>0</v>
      </c>
      <c r="Q2132" t="s">
        <v>8282</v>
      </c>
      <c r="R2132" s="6">
        <v>0.20238095238095236</v>
      </c>
      <c r="S2132" s="10">
        <f>AVERAGE(E2132/O2132)</f>
        <v>21.25</v>
      </c>
      <c r="T2132" t="s">
        <v>8333</v>
      </c>
      <c r="U2132" t="s">
        <v>8334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99"/>
        <v>42197.207071759258</v>
      </c>
      <c r="K2133">
        <v>1434085091</v>
      </c>
      <c r="L2133" s="14">
        <f t="shared" si="100"/>
        <v>42167.207071759258</v>
      </c>
      <c r="M2133" s="6">
        <f t="shared" si="101"/>
        <v>30</v>
      </c>
      <c r="N2133" t="b">
        <v>0</v>
      </c>
      <c r="O2133">
        <v>3</v>
      </c>
      <c r="P2133" t="b">
        <v>0</v>
      </c>
      <c r="Q2133" t="s">
        <v>8282</v>
      </c>
      <c r="R2133" s="6">
        <v>5</v>
      </c>
      <c r="S2133" s="10">
        <f>AVERAGE(E2133/O2133)</f>
        <v>8.3333333333333339</v>
      </c>
      <c r="T2133" t="s">
        <v>8333</v>
      </c>
      <c r="U2133" t="s">
        <v>8334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99"/>
        <v>41673.487175925926</v>
      </c>
      <c r="K2134">
        <v>1388835692</v>
      </c>
      <c r="L2134" s="14">
        <f t="shared" si="100"/>
        <v>41643.487175925926</v>
      </c>
      <c r="M2134" s="6">
        <f t="shared" si="101"/>
        <v>30</v>
      </c>
      <c r="N2134" t="b">
        <v>0</v>
      </c>
      <c r="O2134">
        <v>99</v>
      </c>
      <c r="P2134" t="b">
        <v>0</v>
      </c>
      <c r="Q2134" t="s">
        <v>8282</v>
      </c>
      <c r="R2134" s="6">
        <v>2.1129899999999995</v>
      </c>
      <c r="S2134" s="10">
        <f>AVERAGE(E2134/O2134)</f>
        <v>21.34333333333333</v>
      </c>
      <c r="T2134" t="s">
        <v>8333</v>
      </c>
      <c r="U2134" t="s">
        <v>8334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99"/>
        <v>40657.290972222225</v>
      </c>
      <c r="K2135">
        <v>1300328399</v>
      </c>
      <c r="L2135" s="14">
        <f t="shared" si="100"/>
        <v>40619.097210648149</v>
      </c>
      <c r="M2135" s="6">
        <f t="shared" si="101"/>
        <v>38</v>
      </c>
      <c r="N2135" t="b">
        <v>0</v>
      </c>
      <c r="O2135">
        <v>3</v>
      </c>
      <c r="P2135" t="b">
        <v>0</v>
      </c>
      <c r="Q2135" t="s">
        <v>8282</v>
      </c>
      <c r="R2135" s="6">
        <v>1.6</v>
      </c>
      <c r="S2135" s="10">
        <f>AVERAGE(E2135/O2135)</f>
        <v>5.333333333333333</v>
      </c>
      <c r="T2135" t="s">
        <v>8333</v>
      </c>
      <c r="U2135" t="s">
        <v>8334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99"/>
        <v>41391.886469907404</v>
      </c>
      <c r="K2136">
        <v>1364505391</v>
      </c>
      <c r="L2136" s="14">
        <f t="shared" si="100"/>
        <v>41361.886469907404</v>
      </c>
      <c r="M2136" s="6">
        <f t="shared" si="101"/>
        <v>30</v>
      </c>
      <c r="N2136" t="b">
        <v>0</v>
      </c>
      <c r="O2136">
        <v>3</v>
      </c>
      <c r="P2136" t="b">
        <v>0</v>
      </c>
      <c r="Q2136" t="s">
        <v>8282</v>
      </c>
      <c r="R2136" s="6">
        <v>1.7333333333333332</v>
      </c>
      <c r="S2136" s="10">
        <f>AVERAGE(E2136/O2136)</f>
        <v>34.666666666666664</v>
      </c>
      <c r="T2136" t="s">
        <v>8333</v>
      </c>
      <c r="U2136" t="s">
        <v>8334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99"/>
        <v>41186.963344907403</v>
      </c>
      <c r="K2137">
        <v>1346800033</v>
      </c>
      <c r="L2137" s="14">
        <f t="shared" si="100"/>
        <v>41156.963344907403</v>
      </c>
      <c r="M2137" s="6">
        <f t="shared" si="101"/>
        <v>30</v>
      </c>
      <c r="N2137" t="b">
        <v>0</v>
      </c>
      <c r="O2137">
        <v>22</v>
      </c>
      <c r="P2137" t="b">
        <v>0</v>
      </c>
      <c r="Q2137" t="s">
        <v>8282</v>
      </c>
      <c r="R2137" s="6">
        <v>9.56</v>
      </c>
      <c r="S2137" s="10">
        <f>AVERAGE(E2137/O2137)</f>
        <v>21.727272727272727</v>
      </c>
      <c r="T2137" t="s">
        <v>8333</v>
      </c>
      <c r="U2137" t="s">
        <v>8334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99"/>
        <v>41566.509097222224</v>
      </c>
      <c r="K2138">
        <v>1379592786</v>
      </c>
      <c r="L2138" s="14">
        <f t="shared" si="100"/>
        <v>41536.509097222224</v>
      </c>
      <c r="M2138" s="6">
        <f t="shared" si="101"/>
        <v>30</v>
      </c>
      <c r="N2138" t="b">
        <v>0</v>
      </c>
      <c r="O2138">
        <v>4</v>
      </c>
      <c r="P2138" t="b">
        <v>0</v>
      </c>
      <c r="Q2138" t="s">
        <v>8282</v>
      </c>
      <c r="R2138" s="6">
        <v>5.9612499999999999E-2</v>
      </c>
      <c r="S2138" s="10">
        <f>AVERAGE(E2138/O2138)</f>
        <v>11.922499999999999</v>
      </c>
      <c r="T2138" t="s">
        <v>8333</v>
      </c>
      <c r="U2138" t="s">
        <v>8334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99"/>
        <v>41978.771168981482</v>
      </c>
      <c r="K2139">
        <v>1415212229</v>
      </c>
      <c r="L2139" s="14">
        <f t="shared" si="100"/>
        <v>41948.771168981482</v>
      </c>
      <c r="M2139" s="6">
        <f t="shared" si="101"/>
        <v>30</v>
      </c>
      <c r="N2139" t="b">
        <v>0</v>
      </c>
      <c r="O2139">
        <v>534</v>
      </c>
      <c r="P2139" t="b">
        <v>0</v>
      </c>
      <c r="Q2139" t="s">
        <v>8282</v>
      </c>
      <c r="R2139" s="6">
        <v>28.405999999999999</v>
      </c>
      <c r="S2139" s="10">
        <f>AVERAGE(E2139/O2139)</f>
        <v>26.59737827715356</v>
      </c>
      <c r="T2139" t="s">
        <v>8333</v>
      </c>
      <c r="U2139" t="s">
        <v>8334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99"/>
        <v>41587.054849537039</v>
      </c>
      <c r="K2140">
        <v>1381364339</v>
      </c>
      <c r="L2140" s="14">
        <f t="shared" si="100"/>
        <v>41557.013182870374</v>
      </c>
      <c r="M2140" s="6">
        <f t="shared" si="101"/>
        <v>30</v>
      </c>
      <c r="N2140" t="b">
        <v>0</v>
      </c>
      <c r="O2140">
        <v>12</v>
      </c>
      <c r="P2140" t="b">
        <v>0</v>
      </c>
      <c r="Q2140" t="s">
        <v>8282</v>
      </c>
      <c r="R2140" s="6">
        <v>12.8</v>
      </c>
      <c r="S2140" s="10">
        <f>AVERAGE(E2140/O2140)</f>
        <v>10.666666666666666</v>
      </c>
      <c r="T2140" t="s">
        <v>8333</v>
      </c>
      <c r="U2140" t="s">
        <v>8334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99"/>
        <v>42677.750092592592</v>
      </c>
      <c r="K2141">
        <v>1475604008</v>
      </c>
      <c r="L2141" s="14">
        <f t="shared" si="100"/>
        <v>42647.750092592592</v>
      </c>
      <c r="M2141" s="6">
        <f t="shared" si="101"/>
        <v>30</v>
      </c>
      <c r="N2141" t="b">
        <v>0</v>
      </c>
      <c r="O2141">
        <v>56</v>
      </c>
      <c r="P2141" t="b">
        <v>0</v>
      </c>
      <c r="Q2141" t="s">
        <v>8282</v>
      </c>
      <c r="R2141" s="6">
        <v>5.42</v>
      </c>
      <c r="S2141" s="10">
        <f>AVERAGE(E2141/O2141)</f>
        <v>29.035714285714285</v>
      </c>
      <c r="T2141" t="s">
        <v>8333</v>
      </c>
      <c r="U2141" t="s">
        <v>8334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99"/>
        <v>41285.833611111113</v>
      </c>
      <c r="K2142">
        <v>1355342424</v>
      </c>
      <c r="L2142" s="14">
        <f t="shared" si="100"/>
        <v>41255.833611111113</v>
      </c>
      <c r="M2142" s="6">
        <f t="shared" si="101"/>
        <v>30</v>
      </c>
      <c r="N2142" t="b">
        <v>0</v>
      </c>
      <c r="O2142">
        <v>11</v>
      </c>
      <c r="P2142" t="b">
        <v>0</v>
      </c>
      <c r="Q2142" t="s">
        <v>8282</v>
      </c>
      <c r="R2142" s="6">
        <v>0.11199999999999999</v>
      </c>
      <c r="S2142" s="10">
        <f>AVERAGE(E2142/O2142)</f>
        <v>50.909090909090907</v>
      </c>
      <c r="T2142" t="s">
        <v>8333</v>
      </c>
      <c r="U2142" t="s">
        <v>8334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99"/>
        <v>41957.277303240742</v>
      </c>
      <c r="K2143">
        <v>1413351559</v>
      </c>
      <c r="L2143" s="14">
        <f t="shared" si="100"/>
        <v>41927.235636574071</v>
      </c>
      <c r="M2143" s="6">
        <f t="shared" si="101"/>
        <v>30</v>
      </c>
      <c r="N2143" t="b">
        <v>0</v>
      </c>
      <c r="O2143">
        <v>0</v>
      </c>
      <c r="P2143" t="b">
        <v>0</v>
      </c>
      <c r="Q2143" t="s">
        <v>8282</v>
      </c>
      <c r="R2143" s="6">
        <v>0</v>
      </c>
      <c r="S2143" s="10">
        <v>0</v>
      </c>
      <c r="T2143" t="s">
        <v>8333</v>
      </c>
      <c r="U2143" t="s">
        <v>8334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99"/>
        <v>42368.701504629629</v>
      </c>
      <c r="K2144">
        <v>1449075010</v>
      </c>
      <c r="L2144" s="14">
        <f t="shared" si="100"/>
        <v>42340.701504629629</v>
      </c>
      <c r="M2144" s="6">
        <f t="shared" si="101"/>
        <v>28</v>
      </c>
      <c r="N2144" t="b">
        <v>0</v>
      </c>
      <c r="O2144">
        <v>12</v>
      </c>
      <c r="P2144" t="b">
        <v>0</v>
      </c>
      <c r="Q2144" t="s">
        <v>8282</v>
      </c>
      <c r="R2144" s="6">
        <v>5.7238095238095239</v>
      </c>
      <c r="S2144" s="10">
        <f>AVERAGE(E2144/O2144)</f>
        <v>50.083333333333336</v>
      </c>
      <c r="T2144" t="s">
        <v>8333</v>
      </c>
      <c r="U2144" t="s">
        <v>8334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99"/>
        <v>40380.791666666664</v>
      </c>
      <c r="K2145">
        <v>1275599812</v>
      </c>
      <c r="L2145" s="14">
        <f t="shared" si="100"/>
        <v>40332.886712962965</v>
      </c>
      <c r="M2145" s="6">
        <f t="shared" si="101"/>
        <v>48</v>
      </c>
      <c r="N2145" t="b">
        <v>0</v>
      </c>
      <c r="O2145">
        <v>5</v>
      </c>
      <c r="P2145" t="b">
        <v>0</v>
      </c>
      <c r="Q2145" t="s">
        <v>8282</v>
      </c>
      <c r="R2145" s="6">
        <v>11.25</v>
      </c>
      <c r="S2145" s="10">
        <f>AVERAGE(E2145/O2145)</f>
        <v>45</v>
      </c>
      <c r="T2145" t="s">
        <v>8333</v>
      </c>
      <c r="U2145" t="s">
        <v>8334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99"/>
        <v>41531.546759259261</v>
      </c>
      <c r="K2146">
        <v>1376399240</v>
      </c>
      <c r="L2146" s="14">
        <f t="shared" si="100"/>
        <v>41499.546759259261</v>
      </c>
      <c r="M2146" s="6">
        <f t="shared" si="101"/>
        <v>32</v>
      </c>
      <c r="N2146" t="b">
        <v>0</v>
      </c>
      <c r="O2146">
        <v>24</v>
      </c>
      <c r="P2146" t="b">
        <v>0</v>
      </c>
      <c r="Q2146" t="s">
        <v>8282</v>
      </c>
      <c r="R2146" s="6">
        <v>1.7098591549295776</v>
      </c>
      <c r="S2146" s="10">
        <f>AVERAGE(E2146/O2146)</f>
        <v>25.291666666666668</v>
      </c>
      <c r="T2146" t="s">
        <v>8333</v>
      </c>
      <c r="U2146" t="s">
        <v>8334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99"/>
        <v>41605.279097222221</v>
      </c>
      <c r="K2147">
        <v>1382938914</v>
      </c>
      <c r="L2147" s="14">
        <f t="shared" si="100"/>
        <v>41575.237430555557</v>
      </c>
      <c r="M2147" s="6">
        <f t="shared" si="101"/>
        <v>30</v>
      </c>
      <c r="N2147" t="b">
        <v>0</v>
      </c>
      <c r="O2147">
        <v>89</v>
      </c>
      <c r="P2147" t="b">
        <v>0</v>
      </c>
      <c r="Q2147" t="s">
        <v>8282</v>
      </c>
      <c r="R2147" s="6">
        <v>30.433333333333334</v>
      </c>
      <c r="S2147" s="10">
        <f>AVERAGE(E2147/O2147)</f>
        <v>51.292134831460672</v>
      </c>
      <c r="T2147" t="s">
        <v>8333</v>
      </c>
      <c r="U2147" t="s">
        <v>8334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99"/>
        <v>42411.679513888885</v>
      </c>
      <c r="K2148">
        <v>1453997910</v>
      </c>
      <c r="L2148" s="14">
        <f t="shared" si="100"/>
        <v>42397.679513888885</v>
      </c>
      <c r="M2148" s="6">
        <f t="shared" si="101"/>
        <v>14</v>
      </c>
      <c r="N2148" t="b">
        <v>0</v>
      </c>
      <c r="O2148">
        <v>1</v>
      </c>
      <c r="P2148" t="b">
        <v>0</v>
      </c>
      <c r="Q2148" t="s">
        <v>8282</v>
      </c>
      <c r="R2148" s="6">
        <v>0.02</v>
      </c>
      <c r="S2148" s="10">
        <f>AVERAGE(E2148/O2148)</f>
        <v>1</v>
      </c>
      <c r="T2148" t="s">
        <v>8333</v>
      </c>
      <c r="U2148" t="s">
        <v>8334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99"/>
        <v>41959.337361111116</v>
      </c>
      <c r="K2149">
        <v>1413356748</v>
      </c>
      <c r="L2149" s="14">
        <f t="shared" si="100"/>
        <v>41927.295694444445</v>
      </c>
      <c r="M2149" s="6">
        <f t="shared" si="101"/>
        <v>32</v>
      </c>
      <c r="N2149" t="b">
        <v>0</v>
      </c>
      <c r="O2149">
        <v>55</v>
      </c>
      <c r="P2149" t="b">
        <v>0</v>
      </c>
      <c r="Q2149" t="s">
        <v>8282</v>
      </c>
      <c r="R2149" s="6">
        <v>0.69641025641025645</v>
      </c>
      <c r="S2149" s="10">
        <f>AVERAGE(E2149/O2149)</f>
        <v>49.381818181818183</v>
      </c>
      <c r="T2149" t="s">
        <v>8333</v>
      </c>
      <c r="U2149" t="s">
        <v>8334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99"/>
        <v>42096.691921296297</v>
      </c>
      <c r="K2150">
        <v>1425404182</v>
      </c>
      <c r="L2150" s="14">
        <f t="shared" si="100"/>
        <v>42066.733587962968</v>
      </c>
      <c r="M2150" s="6">
        <f t="shared" si="101"/>
        <v>30</v>
      </c>
      <c r="N2150" t="b">
        <v>0</v>
      </c>
      <c r="O2150">
        <v>2</v>
      </c>
      <c r="P2150" t="b">
        <v>0</v>
      </c>
      <c r="Q2150" t="s">
        <v>8282</v>
      </c>
      <c r="R2150" s="6">
        <v>2</v>
      </c>
      <c r="S2150" s="10">
        <f>AVERAGE(E2150/O2150)</f>
        <v>1</v>
      </c>
      <c r="T2150" t="s">
        <v>8333</v>
      </c>
      <c r="U2150" t="s">
        <v>8334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99"/>
        <v>40390</v>
      </c>
      <c r="K2151">
        <v>1277512556</v>
      </c>
      <c r="L2151" s="14">
        <f t="shared" si="100"/>
        <v>40355.024953703702</v>
      </c>
      <c r="M2151" s="6">
        <f t="shared" si="101"/>
        <v>35</v>
      </c>
      <c r="N2151" t="b">
        <v>0</v>
      </c>
      <c r="O2151">
        <v>0</v>
      </c>
      <c r="P2151" t="b">
        <v>0</v>
      </c>
      <c r="Q2151" t="s">
        <v>8282</v>
      </c>
      <c r="R2151" s="6">
        <v>0</v>
      </c>
      <c r="S2151" s="10">
        <v>0</v>
      </c>
      <c r="T2151" t="s">
        <v>8333</v>
      </c>
      <c r="U2151" t="s">
        <v>8334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99"/>
        <v>42564.284710648149</v>
      </c>
      <c r="K2152">
        <v>1465800599</v>
      </c>
      <c r="L2152" s="14">
        <f t="shared" si="100"/>
        <v>42534.284710648149</v>
      </c>
      <c r="M2152" s="6">
        <f t="shared" si="101"/>
        <v>30</v>
      </c>
      <c r="N2152" t="b">
        <v>0</v>
      </c>
      <c r="O2152">
        <v>4</v>
      </c>
      <c r="P2152" t="b">
        <v>0</v>
      </c>
      <c r="Q2152" t="s">
        <v>8282</v>
      </c>
      <c r="R2152" s="6">
        <v>0.80999999999999994</v>
      </c>
      <c r="S2152" s="10">
        <f>AVERAGE(E2152/O2152)</f>
        <v>101.25</v>
      </c>
      <c r="T2152" t="s">
        <v>8333</v>
      </c>
      <c r="U2152" t="s">
        <v>8334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99"/>
        <v>42550.847384259265</v>
      </c>
      <c r="K2153">
        <v>1464639614</v>
      </c>
      <c r="L2153" s="14">
        <f t="shared" si="100"/>
        <v>42520.847384259265</v>
      </c>
      <c r="M2153" s="6">
        <f t="shared" si="101"/>
        <v>30</v>
      </c>
      <c r="N2153" t="b">
        <v>0</v>
      </c>
      <c r="O2153">
        <v>6</v>
      </c>
      <c r="P2153" t="b">
        <v>0</v>
      </c>
      <c r="Q2153" t="s">
        <v>8282</v>
      </c>
      <c r="R2153" s="6">
        <v>0.26222222222222225</v>
      </c>
      <c r="S2153" s="10">
        <f>AVERAGE(E2153/O2153)</f>
        <v>19.666666666666668</v>
      </c>
      <c r="T2153" t="s">
        <v>8333</v>
      </c>
      <c r="U2153" t="s">
        <v>8334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99"/>
        <v>41713.790613425925</v>
      </c>
      <c r="K2154">
        <v>1392321509</v>
      </c>
      <c r="L2154" s="14">
        <f t="shared" si="100"/>
        <v>41683.832280092596</v>
      </c>
      <c r="M2154" s="6">
        <f t="shared" si="101"/>
        <v>30</v>
      </c>
      <c r="N2154" t="b">
        <v>0</v>
      </c>
      <c r="O2154">
        <v>4</v>
      </c>
      <c r="P2154" t="b">
        <v>0</v>
      </c>
      <c r="Q2154" t="s">
        <v>8282</v>
      </c>
      <c r="R2154" s="6">
        <v>0.16666666666666669</v>
      </c>
      <c r="S2154" s="10">
        <f>AVERAGE(E2154/O2154)</f>
        <v>12.5</v>
      </c>
      <c r="T2154" t="s">
        <v>8333</v>
      </c>
      <c r="U2154" t="s">
        <v>8334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99"/>
        <v>42014.332638888889</v>
      </c>
      <c r="K2155">
        <v>1417470718</v>
      </c>
      <c r="L2155" s="14">
        <f t="shared" si="100"/>
        <v>41974.911087962959</v>
      </c>
      <c r="M2155" s="6">
        <f t="shared" si="101"/>
        <v>40</v>
      </c>
      <c r="N2155" t="b">
        <v>0</v>
      </c>
      <c r="O2155">
        <v>4</v>
      </c>
      <c r="P2155" t="b">
        <v>0</v>
      </c>
      <c r="Q2155" t="s">
        <v>8282</v>
      </c>
      <c r="R2155" s="6">
        <v>9.124454880912446E-3</v>
      </c>
      <c r="S2155" s="10">
        <f>AVERAGE(E2155/O2155)</f>
        <v>8.5</v>
      </c>
      <c r="T2155" t="s">
        <v>8333</v>
      </c>
      <c r="U2155" t="s">
        <v>8334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99"/>
        <v>41667.632256944446</v>
      </c>
      <c r="K2156">
        <v>1389193827</v>
      </c>
      <c r="L2156" s="14">
        <f t="shared" si="100"/>
        <v>41647.632256944446</v>
      </c>
      <c r="M2156" s="6">
        <f t="shared" si="101"/>
        <v>20</v>
      </c>
      <c r="N2156" t="b">
        <v>0</v>
      </c>
      <c r="O2156">
        <v>2</v>
      </c>
      <c r="P2156" t="b">
        <v>0</v>
      </c>
      <c r="Q2156" t="s">
        <v>8282</v>
      </c>
      <c r="R2156" s="6">
        <v>0.8</v>
      </c>
      <c r="S2156" s="10">
        <f>AVERAGE(E2156/O2156)</f>
        <v>1</v>
      </c>
      <c r="T2156" t="s">
        <v>8333</v>
      </c>
      <c r="U2156" t="s">
        <v>8334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99"/>
        <v>42460.70584490741</v>
      </c>
      <c r="K2157">
        <v>1456854985</v>
      </c>
      <c r="L2157" s="14">
        <f t="shared" si="100"/>
        <v>42430.747511574074</v>
      </c>
      <c r="M2157" s="6">
        <f t="shared" si="101"/>
        <v>30</v>
      </c>
      <c r="N2157" t="b">
        <v>0</v>
      </c>
      <c r="O2157">
        <v>5</v>
      </c>
      <c r="P2157" t="b">
        <v>0</v>
      </c>
      <c r="Q2157" t="s">
        <v>8282</v>
      </c>
      <c r="R2157" s="6">
        <v>2.2999999999999998</v>
      </c>
      <c r="S2157" s="10">
        <f>AVERAGE(E2157/O2157)</f>
        <v>23</v>
      </c>
      <c r="T2157" t="s">
        <v>8333</v>
      </c>
      <c r="U2157" t="s">
        <v>8334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99"/>
        <v>41533.85423611111</v>
      </c>
      <c r="K2158">
        <v>1375475406</v>
      </c>
      <c r="L2158" s="14">
        <f t="shared" si="100"/>
        <v>41488.85423611111</v>
      </c>
      <c r="M2158" s="6">
        <f t="shared" si="101"/>
        <v>45</v>
      </c>
      <c r="N2158" t="b">
        <v>0</v>
      </c>
      <c r="O2158">
        <v>83</v>
      </c>
      <c r="P2158" t="b">
        <v>0</v>
      </c>
      <c r="Q2158" t="s">
        <v>8282</v>
      </c>
      <c r="R2158" s="6">
        <v>2.6660714285714282</v>
      </c>
      <c r="S2158" s="10">
        <f>AVERAGE(E2158/O2158)</f>
        <v>17.987951807228917</v>
      </c>
      <c r="T2158" t="s">
        <v>8333</v>
      </c>
      <c r="U2158" t="s">
        <v>8334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99"/>
        <v>42727.332638888889</v>
      </c>
      <c r="K2159">
        <v>1479684783</v>
      </c>
      <c r="L2159" s="14">
        <f t="shared" si="100"/>
        <v>42694.98128472222</v>
      </c>
      <c r="M2159" s="6">
        <f t="shared" si="101"/>
        <v>33</v>
      </c>
      <c r="N2159" t="b">
        <v>0</v>
      </c>
      <c r="O2159">
        <v>57</v>
      </c>
      <c r="P2159" t="b">
        <v>0</v>
      </c>
      <c r="Q2159" t="s">
        <v>8282</v>
      </c>
      <c r="R2159" s="6">
        <v>28.192</v>
      </c>
      <c r="S2159" s="10">
        <f>AVERAGE(E2159/O2159)</f>
        <v>370.94736842105266</v>
      </c>
      <c r="T2159" t="s">
        <v>8333</v>
      </c>
      <c r="U2159" t="s">
        <v>8334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99"/>
        <v>41309.853865740741</v>
      </c>
      <c r="K2160">
        <v>1356121774</v>
      </c>
      <c r="L2160" s="14">
        <f t="shared" si="100"/>
        <v>41264.853865740741</v>
      </c>
      <c r="M2160" s="6">
        <f t="shared" si="101"/>
        <v>45</v>
      </c>
      <c r="N2160" t="b">
        <v>0</v>
      </c>
      <c r="O2160">
        <v>311</v>
      </c>
      <c r="P2160" t="b">
        <v>0</v>
      </c>
      <c r="Q2160" t="s">
        <v>8282</v>
      </c>
      <c r="R2160" s="6">
        <v>6.5900366666666672</v>
      </c>
      <c r="S2160" s="10">
        <f>AVERAGE(E2160/O2160)</f>
        <v>63.569485530546629</v>
      </c>
      <c r="T2160" t="s">
        <v>8333</v>
      </c>
      <c r="U2160" t="s">
        <v>8334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99"/>
        <v>40740.731180555551</v>
      </c>
      <c r="K2161">
        <v>1308245574</v>
      </c>
      <c r="L2161" s="14">
        <f t="shared" si="100"/>
        <v>40710.731180555551</v>
      </c>
      <c r="M2161" s="6">
        <f t="shared" si="101"/>
        <v>30</v>
      </c>
      <c r="N2161" t="b">
        <v>0</v>
      </c>
      <c r="O2161">
        <v>2</v>
      </c>
      <c r="P2161" t="b">
        <v>0</v>
      </c>
      <c r="Q2161" t="s">
        <v>8282</v>
      </c>
      <c r="R2161" s="6">
        <v>0.72222222222222221</v>
      </c>
      <c r="S2161" s="10">
        <f>AVERAGE(E2161/O2161)</f>
        <v>13</v>
      </c>
      <c r="T2161" t="s">
        <v>8333</v>
      </c>
      <c r="U2161" t="s">
        <v>8334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99"/>
        <v>41048.711863425924</v>
      </c>
      <c r="K2162">
        <v>1334855105</v>
      </c>
      <c r="L2162" s="14">
        <f t="shared" si="100"/>
        <v>41018.711863425924</v>
      </c>
      <c r="M2162" s="6">
        <f t="shared" si="101"/>
        <v>30</v>
      </c>
      <c r="N2162" t="b">
        <v>0</v>
      </c>
      <c r="O2162">
        <v>16</v>
      </c>
      <c r="P2162" t="b">
        <v>0</v>
      </c>
      <c r="Q2162" t="s">
        <v>8282</v>
      </c>
      <c r="R2162" s="6">
        <v>0.85000000000000009</v>
      </c>
      <c r="S2162" s="10">
        <f>AVERAGE(E2162/O2162)</f>
        <v>5.3125</v>
      </c>
      <c r="T2162" t="s">
        <v>8333</v>
      </c>
      <c r="U2162" t="s">
        <v>8334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99"/>
        <v>42270.852534722217</v>
      </c>
      <c r="K2163">
        <v>1440448059</v>
      </c>
      <c r="L2163" s="14">
        <f t="shared" si="100"/>
        <v>42240.852534722217</v>
      </c>
      <c r="M2163" s="6">
        <f t="shared" si="101"/>
        <v>30</v>
      </c>
      <c r="N2163" t="b">
        <v>0</v>
      </c>
      <c r="O2163">
        <v>13</v>
      </c>
      <c r="P2163" t="b">
        <v>1</v>
      </c>
      <c r="Q2163" t="s">
        <v>8276</v>
      </c>
      <c r="R2163" s="6">
        <v>115.75</v>
      </c>
      <c r="S2163" s="10">
        <f>AVERAGE(E2163/O2163)</f>
        <v>35.615384615384613</v>
      </c>
      <c r="T2163" t="s">
        <v>8325</v>
      </c>
      <c r="U2163" t="s">
        <v>8326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99"/>
        <v>41844.766099537039</v>
      </c>
      <c r="K2164">
        <v>1403547791</v>
      </c>
      <c r="L2164" s="14">
        <f t="shared" si="100"/>
        <v>41813.766099537039</v>
      </c>
      <c r="M2164" s="6">
        <f t="shared" si="101"/>
        <v>31</v>
      </c>
      <c r="N2164" t="b">
        <v>0</v>
      </c>
      <c r="O2164">
        <v>58</v>
      </c>
      <c r="P2164" t="b">
        <v>1</v>
      </c>
      <c r="Q2164" t="s">
        <v>8276</v>
      </c>
      <c r="R2164" s="6">
        <v>112.26666666666667</v>
      </c>
      <c r="S2164" s="10">
        <f>AVERAGE(E2164/O2164)</f>
        <v>87.103448275862064</v>
      </c>
      <c r="T2164" t="s">
        <v>8325</v>
      </c>
      <c r="U2164" t="s">
        <v>8326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99"/>
        <v>42163.159722222219</v>
      </c>
      <c r="K2165">
        <v>1429306520</v>
      </c>
      <c r="L2165" s="14">
        <f t="shared" si="100"/>
        <v>42111.899537037039</v>
      </c>
      <c r="M2165" s="6">
        <f t="shared" si="101"/>
        <v>52</v>
      </c>
      <c r="N2165" t="b">
        <v>0</v>
      </c>
      <c r="O2165">
        <v>44</v>
      </c>
      <c r="P2165" t="b">
        <v>1</v>
      </c>
      <c r="Q2165" t="s">
        <v>8276</v>
      </c>
      <c r="R2165" s="6">
        <v>132.20000000000002</v>
      </c>
      <c r="S2165" s="10">
        <f>AVERAGE(E2165/O2165)</f>
        <v>75.11363636363636</v>
      </c>
      <c r="T2165" t="s">
        <v>8325</v>
      </c>
      <c r="U2165" t="s">
        <v>8326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99"/>
        <v>42546.165972222225</v>
      </c>
      <c r="K2166">
        <v>1464196414</v>
      </c>
      <c r="L2166" s="14">
        <f t="shared" si="100"/>
        <v>42515.71775462963</v>
      </c>
      <c r="M2166" s="6">
        <f t="shared" si="101"/>
        <v>31</v>
      </c>
      <c r="N2166" t="b">
        <v>0</v>
      </c>
      <c r="O2166">
        <v>83</v>
      </c>
      <c r="P2166" t="b">
        <v>1</v>
      </c>
      <c r="Q2166" t="s">
        <v>8276</v>
      </c>
      <c r="R2166" s="6">
        <v>102.63636363636364</v>
      </c>
      <c r="S2166" s="10">
        <f>AVERAGE(E2166/O2166)</f>
        <v>68.01204819277109</v>
      </c>
      <c r="T2166" t="s">
        <v>8325</v>
      </c>
      <c r="U2166" t="s">
        <v>8326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99"/>
        <v>42468.625405092593</v>
      </c>
      <c r="K2167">
        <v>1457539235</v>
      </c>
      <c r="L2167" s="14">
        <f t="shared" si="100"/>
        <v>42438.667071759264</v>
      </c>
      <c r="M2167" s="6">
        <f t="shared" si="101"/>
        <v>30</v>
      </c>
      <c r="N2167" t="b">
        <v>0</v>
      </c>
      <c r="O2167">
        <v>117</v>
      </c>
      <c r="P2167" t="b">
        <v>1</v>
      </c>
      <c r="Q2167" t="s">
        <v>8276</v>
      </c>
      <c r="R2167" s="6">
        <v>138.64000000000001</v>
      </c>
      <c r="S2167" s="10">
        <f>AVERAGE(E2167/O2167)</f>
        <v>29.623931623931625</v>
      </c>
      <c r="T2167" t="s">
        <v>8325</v>
      </c>
      <c r="U2167" t="s">
        <v>8326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99"/>
        <v>41978.879837962959</v>
      </c>
      <c r="K2168">
        <v>1413922018</v>
      </c>
      <c r="L2168" s="14">
        <f t="shared" si="100"/>
        <v>41933.838171296295</v>
      </c>
      <c r="M2168" s="6">
        <f t="shared" si="101"/>
        <v>45</v>
      </c>
      <c r="N2168" t="b">
        <v>0</v>
      </c>
      <c r="O2168">
        <v>32</v>
      </c>
      <c r="P2168" t="b">
        <v>1</v>
      </c>
      <c r="Q2168" t="s">
        <v>8276</v>
      </c>
      <c r="R2168" s="6">
        <v>146.6</v>
      </c>
      <c r="S2168" s="10">
        <f>AVERAGE(E2168/O2168)</f>
        <v>91.625</v>
      </c>
      <c r="T2168" t="s">
        <v>8325</v>
      </c>
      <c r="U2168" t="s">
        <v>8326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99"/>
        <v>41167.066400462965</v>
      </c>
      <c r="K2169">
        <v>1346463337</v>
      </c>
      <c r="L2169" s="14">
        <f t="shared" si="100"/>
        <v>41153.066400462965</v>
      </c>
      <c r="M2169" s="6">
        <f t="shared" si="101"/>
        <v>14</v>
      </c>
      <c r="N2169" t="b">
        <v>0</v>
      </c>
      <c r="O2169">
        <v>8</v>
      </c>
      <c r="P2169" t="b">
        <v>1</v>
      </c>
      <c r="Q2169" t="s">
        <v>8276</v>
      </c>
      <c r="R2169" s="6">
        <v>120</v>
      </c>
      <c r="S2169" s="10">
        <f>AVERAGE(E2169/O2169)</f>
        <v>22.5</v>
      </c>
      <c r="T2169" t="s">
        <v>8325</v>
      </c>
      <c r="U2169" t="s">
        <v>8326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99"/>
        <v>42776.208333333328</v>
      </c>
      <c r="K2170">
        <v>1484058261</v>
      </c>
      <c r="L2170" s="14">
        <f t="shared" si="100"/>
        <v>42745.600243055553</v>
      </c>
      <c r="M2170" s="6">
        <f t="shared" si="101"/>
        <v>31</v>
      </c>
      <c r="N2170" t="b">
        <v>0</v>
      </c>
      <c r="O2170">
        <v>340</v>
      </c>
      <c r="P2170" t="b">
        <v>1</v>
      </c>
      <c r="Q2170" t="s">
        <v>8276</v>
      </c>
      <c r="R2170" s="6">
        <v>121.5816111111111</v>
      </c>
      <c r="S2170" s="10">
        <f>AVERAGE(E2170/O2170)</f>
        <v>64.366735294117646</v>
      </c>
      <c r="T2170" t="s">
        <v>8325</v>
      </c>
      <c r="U2170" t="s">
        <v>8326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99"/>
        <v>42796.700821759259</v>
      </c>
      <c r="K2171">
        <v>1488214151</v>
      </c>
      <c r="L2171" s="14">
        <f t="shared" si="100"/>
        <v>42793.700821759259</v>
      </c>
      <c r="M2171" s="6">
        <f t="shared" si="101"/>
        <v>3</v>
      </c>
      <c r="N2171" t="b">
        <v>0</v>
      </c>
      <c r="O2171">
        <v>7</v>
      </c>
      <c r="P2171" t="b">
        <v>1</v>
      </c>
      <c r="Q2171" t="s">
        <v>8276</v>
      </c>
      <c r="R2171" s="6">
        <v>100</v>
      </c>
      <c r="S2171" s="10">
        <f>AVERAGE(E2171/O2171)</f>
        <v>21.857142857142858</v>
      </c>
      <c r="T2171" t="s">
        <v>8325</v>
      </c>
      <c r="U2171" t="s">
        <v>8326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99"/>
        <v>42238.750254629631</v>
      </c>
      <c r="K2172">
        <v>1436810422</v>
      </c>
      <c r="L2172" s="14">
        <f t="shared" si="100"/>
        <v>42198.750254629631</v>
      </c>
      <c r="M2172" s="6">
        <f t="shared" si="101"/>
        <v>40</v>
      </c>
      <c r="N2172" t="b">
        <v>0</v>
      </c>
      <c r="O2172">
        <v>19</v>
      </c>
      <c r="P2172" t="b">
        <v>1</v>
      </c>
      <c r="Q2172" t="s">
        <v>8276</v>
      </c>
      <c r="R2172" s="6">
        <v>180.85714285714286</v>
      </c>
      <c r="S2172" s="10">
        <f>AVERAGE(E2172/O2172)</f>
        <v>33.315789473684212</v>
      </c>
      <c r="T2172" t="s">
        <v>8325</v>
      </c>
      <c r="U2172" t="s">
        <v>8326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99"/>
        <v>42177.208333333328</v>
      </c>
      <c r="K2173">
        <v>1431903495</v>
      </c>
      <c r="L2173" s="14">
        <f t="shared" si="100"/>
        <v>42141.95711805555</v>
      </c>
      <c r="M2173" s="6">
        <f t="shared" si="101"/>
        <v>36</v>
      </c>
      <c r="N2173" t="b">
        <v>0</v>
      </c>
      <c r="O2173">
        <v>47</v>
      </c>
      <c r="P2173" t="b">
        <v>1</v>
      </c>
      <c r="Q2173" t="s">
        <v>8276</v>
      </c>
      <c r="R2173" s="6">
        <v>106.075</v>
      </c>
      <c r="S2173" s="10">
        <f>AVERAGE(E2173/O2173)</f>
        <v>90.276595744680847</v>
      </c>
      <c r="T2173" t="s">
        <v>8325</v>
      </c>
      <c r="U2173" t="s">
        <v>8326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99"/>
        <v>42112.580092592587</v>
      </c>
      <c r="K2174">
        <v>1426773320</v>
      </c>
      <c r="L2174" s="14">
        <f t="shared" si="100"/>
        <v>42082.580092592587</v>
      </c>
      <c r="M2174" s="6">
        <f t="shared" si="101"/>
        <v>30</v>
      </c>
      <c r="N2174" t="b">
        <v>0</v>
      </c>
      <c r="O2174">
        <v>13</v>
      </c>
      <c r="P2174" t="b">
        <v>1</v>
      </c>
      <c r="Q2174" t="s">
        <v>8276</v>
      </c>
      <c r="R2174" s="6">
        <v>100</v>
      </c>
      <c r="S2174" s="10">
        <f>AVERAGE(E2174/O2174)</f>
        <v>76.92307692307692</v>
      </c>
      <c r="T2174" t="s">
        <v>8325</v>
      </c>
      <c r="U2174" t="s">
        <v>8326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99"/>
        <v>41527.165972222225</v>
      </c>
      <c r="K2175">
        <v>1376066243</v>
      </c>
      <c r="L2175" s="14">
        <f t="shared" si="100"/>
        <v>41495.692627314813</v>
      </c>
      <c r="M2175" s="6">
        <f t="shared" si="101"/>
        <v>32</v>
      </c>
      <c r="N2175" t="b">
        <v>0</v>
      </c>
      <c r="O2175">
        <v>90</v>
      </c>
      <c r="P2175" t="b">
        <v>1</v>
      </c>
      <c r="Q2175" t="s">
        <v>8276</v>
      </c>
      <c r="R2175" s="6">
        <v>126.92857142857143</v>
      </c>
      <c r="S2175" s="10">
        <f>AVERAGE(E2175/O2175)</f>
        <v>59.233333333333334</v>
      </c>
      <c r="T2175" t="s">
        <v>8325</v>
      </c>
      <c r="U2175" t="s">
        <v>8326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99"/>
        <v>42495.542905092589</v>
      </c>
      <c r="K2176">
        <v>1459861307</v>
      </c>
      <c r="L2176" s="14">
        <f t="shared" si="100"/>
        <v>42465.542905092589</v>
      </c>
      <c r="M2176" s="6">
        <f t="shared" si="101"/>
        <v>30</v>
      </c>
      <c r="N2176" t="b">
        <v>0</v>
      </c>
      <c r="O2176">
        <v>63</v>
      </c>
      <c r="P2176" t="b">
        <v>1</v>
      </c>
      <c r="Q2176" t="s">
        <v>8276</v>
      </c>
      <c r="R2176" s="6">
        <v>102.97499999999999</v>
      </c>
      <c r="S2176" s="10">
        <f>AVERAGE(E2176/O2176)</f>
        <v>65.38095238095238</v>
      </c>
      <c r="T2176" t="s">
        <v>8325</v>
      </c>
      <c r="U2176" t="s">
        <v>8326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99"/>
        <v>42572.009097222224</v>
      </c>
      <c r="K2177">
        <v>1468455186</v>
      </c>
      <c r="L2177" s="14">
        <f t="shared" si="100"/>
        <v>42565.009097222224</v>
      </c>
      <c r="M2177" s="6">
        <f t="shared" si="101"/>
        <v>7</v>
      </c>
      <c r="N2177" t="b">
        <v>0</v>
      </c>
      <c r="O2177">
        <v>26</v>
      </c>
      <c r="P2177" t="b">
        <v>1</v>
      </c>
      <c r="Q2177" t="s">
        <v>8276</v>
      </c>
      <c r="R2177" s="6">
        <v>250</v>
      </c>
      <c r="S2177" s="10">
        <f>AVERAGE(E2177/O2177)</f>
        <v>67.307692307692307</v>
      </c>
      <c r="T2177" t="s">
        <v>8325</v>
      </c>
      <c r="U2177" t="s">
        <v>8326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99"/>
        <v>42126.633206018523</v>
      </c>
      <c r="K2178">
        <v>1427987509</v>
      </c>
      <c r="L2178" s="14">
        <f t="shared" si="100"/>
        <v>42096.633206018523</v>
      </c>
      <c r="M2178" s="6">
        <f t="shared" si="101"/>
        <v>30</v>
      </c>
      <c r="N2178" t="b">
        <v>0</v>
      </c>
      <c r="O2178">
        <v>71</v>
      </c>
      <c r="P2178" t="b">
        <v>1</v>
      </c>
      <c r="Q2178" t="s">
        <v>8276</v>
      </c>
      <c r="R2178" s="6">
        <v>126.02</v>
      </c>
      <c r="S2178" s="10">
        <f>AVERAGE(E2178/O2178)</f>
        <v>88.74647887323944</v>
      </c>
      <c r="T2178" t="s">
        <v>8325</v>
      </c>
      <c r="U2178" t="s">
        <v>8326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02">(((I2179/60)/60)/24)+DATE(1970,1,1)</f>
        <v>42527.250775462962</v>
      </c>
      <c r="K2179">
        <v>1463032867</v>
      </c>
      <c r="L2179" s="14">
        <f t="shared" ref="L2179:L2242" si="103">(((K2179/60)/60)/24)+DATE(1970,1,1)</f>
        <v>42502.250775462962</v>
      </c>
      <c r="M2179" s="6">
        <f t="shared" ref="M2179:M2242" si="104">_xlfn.DAYS(J:J,L:L)</f>
        <v>25</v>
      </c>
      <c r="N2179" t="b">
        <v>0</v>
      </c>
      <c r="O2179">
        <v>38</v>
      </c>
      <c r="P2179" t="b">
        <v>1</v>
      </c>
      <c r="Q2179" t="s">
        <v>8276</v>
      </c>
      <c r="R2179" s="6">
        <v>100.12</v>
      </c>
      <c r="S2179" s="10">
        <f>AVERAGE(E2179/O2179)</f>
        <v>65.868421052631575</v>
      </c>
      <c r="T2179" t="s">
        <v>8325</v>
      </c>
      <c r="U2179" t="s">
        <v>8326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102"/>
        <v>42753.63653935185</v>
      </c>
      <c r="K2180">
        <v>1482160597</v>
      </c>
      <c r="L2180" s="14">
        <f t="shared" si="103"/>
        <v>42723.63653935185</v>
      </c>
      <c r="M2180" s="6">
        <f t="shared" si="104"/>
        <v>30</v>
      </c>
      <c r="N2180" t="b">
        <v>0</v>
      </c>
      <c r="O2180">
        <v>859</v>
      </c>
      <c r="P2180" t="b">
        <v>1</v>
      </c>
      <c r="Q2180" t="s">
        <v>8276</v>
      </c>
      <c r="R2180" s="6">
        <v>138.64000000000001</v>
      </c>
      <c r="S2180" s="10">
        <f>AVERAGE(E2180/O2180)</f>
        <v>40.349243306169967</v>
      </c>
      <c r="T2180" t="s">
        <v>8325</v>
      </c>
      <c r="U2180" t="s">
        <v>8326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102"/>
        <v>42105.171203703707</v>
      </c>
      <c r="K2181">
        <v>1426133192</v>
      </c>
      <c r="L2181" s="14">
        <f t="shared" si="103"/>
        <v>42075.171203703707</v>
      </c>
      <c r="M2181" s="6">
        <f t="shared" si="104"/>
        <v>30</v>
      </c>
      <c r="N2181" t="b">
        <v>0</v>
      </c>
      <c r="O2181">
        <v>21</v>
      </c>
      <c r="P2181" t="b">
        <v>1</v>
      </c>
      <c r="Q2181" t="s">
        <v>8276</v>
      </c>
      <c r="R2181" s="6">
        <v>161.4</v>
      </c>
      <c r="S2181" s="10">
        <f>AVERAGE(E2181/O2181)</f>
        <v>76.857142857142861</v>
      </c>
      <c r="T2181" t="s">
        <v>8325</v>
      </c>
      <c r="U2181" t="s">
        <v>8326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102"/>
        <v>42321.711435185185</v>
      </c>
      <c r="K2182">
        <v>1443801868</v>
      </c>
      <c r="L2182" s="14">
        <f t="shared" si="103"/>
        <v>42279.669768518521</v>
      </c>
      <c r="M2182" s="6">
        <f t="shared" si="104"/>
        <v>42</v>
      </c>
      <c r="N2182" t="b">
        <v>0</v>
      </c>
      <c r="O2182">
        <v>78</v>
      </c>
      <c r="P2182" t="b">
        <v>1</v>
      </c>
      <c r="Q2182" t="s">
        <v>8276</v>
      </c>
      <c r="R2182" s="6">
        <v>107.18419999999999</v>
      </c>
      <c r="S2182" s="10">
        <f>AVERAGE(E2182/O2182)</f>
        <v>68.707820512820518</v>
      </c>
      <c r="T2182" t="s">
        <v>8325</v>
      </c>
      <c r="U2182" t="s">
        <v>8326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102"/>
        <v>42787.005243055552</v>
      </c>
      <c r="K2183">
        <v>1486426053</v>
      </c>
      <c r="L2183" s="14">
        <f t="shared" si="103"/>
        <v>42773.005243055552</v>
      </c>
      <c r="M2183" s="6">
        <f t="shared" si="104"/>
        <v>14</v>
      </c>
      <c r="N2183" t="b">
        <v>0</v>
      </c>
      <c r="O2183">
        <v>53</v>
      </c>
      <c r="P2183" t="b">
        <v>1</v>
      </c>
      <c r="Q2183" t="s">
        <v>8297</v>
      </c>
      <c r="R2183" s="6">
        <v>153.1</v>
      </c>
      <c r="S2183" s="10">
        <f>AVERAGE(E2183/O2183)</f>
        <v>57.773584905660378</v>
      </c>
      <c r="T2183" t="s">
        <v>8333</v>
      </c>
      <c r="U2183" t="s">
        <v>8351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102"/>
        <v>41914.900752314818</v>
      </c>
      <c r="K2184">
        <v>1409261825</v>
      </c>
      <c r="L2184" s="14">
        <f t="shared" si="103"/>
        <v>41879.900752314818</v>
      </c>
      <c r="M2184" s="6">
        <f t="shared" si="104"/>
        <v>35</v>
      </c>
      <c r="N2184" t="b">
        <v>0</v>
      </c>
      <c r="O2184">
        <v>356</v>
      </c>
      <c r="P2184" t="b">
        <v>1</v>
      </c>
      <c r="Q2184" t="s">
        <v>8297</v>
      </c>
      <c r="R2184" s="6">
        <v>524.16666666666663</v>
      </c>
      <c r="S2184" s="10">
        <f>AVERAGE(E2184/O2184)</f>
        <v>44.171348314606739</v>
      </c>
      <c r="T2184" t="s">
        <v>8333</v>
      </c>
      <c r="U2184" t="s">
        <v>8351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102"/>
        <v>42775.208333333328</v>
      </c>
      <c r="K2185">
        <v>1484037977</v>
      </c>
      <c r="L2185" s="14">
        <f t="shared" si="103"/>
        <v>42745.365474537044</v>
      </c>
      <c r="M2185" s="6">
        <f t="shared" si="104"/>
        <v>30</v>
      </c>
      <c r="N2185" t="b">
        <v>0</v>
      </c>
      <c r="O2185">
        <v>279</v>
      </c>
      <c r="P2185" t="b">
        <v>1</v>
      </c>
      <c r="Q2185" t="s">
        <v>8297</v>
      </c>
      <c r="R2185" s="6">
        <v>489.27777777777777</v>
      </c>
      <c r="S2185" s="10">
        <f>AVERAGE(E2185/O2185)</f>
        <v>31.566308243727597</v>
      </c>
      <c r="T2185" t="s">
        <v>8333</v>
      </c>
      <c r="U2185" t="s">
        <v>8351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102"/>
        <v>42394.666666666672</v>
      </c>
      <c r="K2186">
        <v>1452530041</v>
      </c>
      <c r="L2186" s="14">
        <f t="shared" si="103"/>
        <v>42380.690289351856</v>
      </c>
      <c r="M2186" s="6">
        <f t="shared" si="104"/>
        <v>14</v>
      </c>
      <c r="N2186" t="b">
        <v>1</v>
      </c>
      <c r="O2186">
        <v>266</v>
      </c>
      <c r="P2186" t="b">
        <v>1</v>
      </c>
      <c r="Q2186" t="s">
        <v>8297</v>
      </c>
      <c r="R2186" s="6">
        <v>284.74</v>
      </c>
      <c r="S2186" s="10">
        <f>AVERAGE(E2186/O2186)</f>
        <v>107.04511278195488</v>
      </c>
      <c r="T2186" t="s">
        <v>8333</v>
      </c>
      <c r="U2186" t="s">
        <v>8351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102"/>
        <v>41359.349988425929</v>
      </c>
      <c r="K2187">
        <v>1360830239</v>
      </c>
      <c r="L2187" s="14">
        <f t="shared" si="103"/>
        <v>41319.349988425929</v>
      </c>
      <c r="M2187" s="6">
        <f t="shared" si="104"/>
        <v>40</v>
      </c>
      <c r="N2187" t="b">
        <v>0</v>
      </c>
      <c r="O2187">
        <v>623</v>
      </c>
      <c r="P2187" t="b">
        <v>1</v>
      </c>
      <c r="Q2187" t="s">
        <v>8297</v>
      </c>
      <c r="R2187" s="6">
        <v>1856.97</v>
      </c>
      <c r="S2187" s="10">
        <f>AVERAGE(E2187/O2187)</f>
        <v>149.03451043338683</v>
      </c>
      <c r="T2187" t="s">
        <v>8333</v>
      </c>
      <c r="U2187" t="s">
        <v>8351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102"/>
        <v>42620.083333333328</v>
      </c>
      <c r="K2188">
        <v>1470062743</v>
      </c>
      <c r="L2188" s="14">
        <f t="shared" si="103"/>
        <v>42583.615081018521</v>
      </c>
      <c r="M2188" s="6">
        <f t="shared" si="104"/>
        <v>37</v>
      </c>
      <c r="N2188" t="b">
        <v>0</v>
      </c>
      <c r="O2188">
        <v>392</v>
      </c>
      <c r="P2188" t="b">
        <v>1</v>
      </c>
      <c r="Q2188" t="s">
        <v>8297</v>
      </c>
      <c r="R2188" s="6">
        <v>109.67499999999998</v>
      </c>
      <c r="S2188" s="10">
        <f>AVERAGE(E2188/O2188)</f>
        <v>55.956632653061227</v>
      </c>
      <c r="T2188" t="s">
        <v>8333</v>
      </c>
      <c r="U2188" t="s">
        <v>8351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102"/>
        <v>42097.165972222225</v>
      </c>
      <c r="K2189">
        <v>1425531666</v>
      </c>
      <c r="L2189" s="14">
        <f t="shared" si="103"/>
        <v>42068.209097222221</v>
      </c>
      <c r="M2189" s="6">
        <f t="shared" si="104"/>
        <v>29</v>
      </c>
      <c r="N2189" t="b">
        <v>1</v>
      </c>
      <c r="O2189">
        <v>3562</v>
      </c>
      <c r="P2189" t="b">
        <v>1</v>
      </c>
      <c r="Q2189" t="s">
        <v>8297</v>
      </c>
      <c r="R2189" s="6">
        <v>1014.6425</v>
      </c>
      <c r="S2189" s="10">
        <f>AVERAGE(E2189/O2189)</f>
        <v>56.970381807973048</v>
      </c>
      <c r="T2189" t="s">
        <v>8333</v>
      </c>
      <c r="U2189" t="s">
        <v>8351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102"/>
        <v>42668.708333333328</v>
      </c>
      <c r="K2190">
        <v>1474380241</v>
      </c>
      <c r="L2190" s="14">
        <f t="shared" si="103"/>
        <v>42633.586122685185</v>
      </c>
      <c r="M2190" s="6">
        <f t="shared" si="104"/>
        <v>35</v>
      </c>
      <c r="N2190" t="b">
        <v>0</v>
      </c>
      <c r="O2190">
        <v>514</v>
      </c>
      <c r="P2190" t="b">
        <v>1</v>
      </c>
      <c r="Q2190" t="s">
        <v>8297</v>
      </c>
      <c r="R2190" s="6">
        <v>412.17692027666544</v>
      </c>
      <c r="S2190" s="10">
        <f>AVERAGE(E2190/O2190)</f>
        <v>44.056420233463037</v>
      </c>
      <c r="T2190" t="s">
        <v>8333</v>
      </c>
      <c r="U2190" t="s">
        <v>8351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102"/>
        <v>42481.916666666672</v>
      </c>
      <c r="K2191">
        <v>1460055300</v>
      </c>
      <c r="L2191" s="14">
        <f t="shared" si="103"/>
        <v>42467.788194444445</v>
      </c>
      <c r="M2191" s="6">
        <f t="shared" si="104"/>
        <v>14</v>
      </c>
      <c r="N2191" t="b">
        <v>0</v>
      </c>
      <c r="O2191">
        <v>88</v>
      </c>
      <c r="P2191" t="b">
        <v>1</v>
      </c>
      <c r="Q2191" t="s">
        <v>8297</v>
      </c>
      <c r="R2191" s="6">
        <v>503.25</v>
      </c>
      <c r="S2191" s="10">
        <f>AVERAGE(E2191/O2191)</f>
        <v>68.625</v>
      </c>
      <c r="T2191" t="s">
        <v>8333</v>
      </c>
      <c r="U2191" t="s">
        <v>8351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102"/>
        <v>42452.290972222225</v>
      </c>
      <c r="K2192">
        <v>1455721204</v>
      </c>
      <c r="L2192" s="14">
        <f t="shared" si="103"/>
        <v>42417.625046296293</v>
      </c>
      <c r="M2192" s="6">
        <f t="shared" si="104"/>
        <v>35</v>
      </c>
      <c r="N2192" t="b">
        <v>0</v>
      </c>
      <c r="O2192">
        <v>537</v>
      </c>
      <c r="P2192" t="b">
        <v>1</v>
      </c>
      <c r="Q2192" t="s">
        <v>8297</v>
      </c>
      <c r="R2192" s="6">
        <v>184.61052631578946</v>
      </c>
      <c r="S2192" s="10">
        <f>AVERAGE(E2192/O2192)</f>
        <v>65.318435754189949</v>
      </c>
      <c r="T2192" t="s">
        <v>8333</v>
      </c>
      <c r="U2192" t="s">
        <v>8351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102"/>
        <v>42780.833645833336</v>
      </c>
      <c r="K2193">
        <v>1486065627</v>
      </c>
      <c r="L2193" s="14">
        <f t="shared" si="103"/>
        <v>42768.833645833336</v>
      </c>
      <c r="M2193" s="6">
        <f t="shared" si="104"/>
        <v>12</v>
      </c>
      <c r="N2193" t="b">
        <v>0</v>
      </c>
      <c r="O2193">
        <v>25</v>
      </c>
      <c r="P2193" t="b">
        <v>1</v>
      </c>
      <c r="Q2193" t="s">
        <v>8297</v>
      </c>
      <c r="R2193" s="6">
        <v>119.73333333333333</v>
      </c>
      <c r="S2193" s="10">
        <f>AVERAGE(E2193/O2193)</f>
        <v>35.92</v>
      </c>
      <c r="T2193" t="s">
        <v>8333</v>
      </c>
      <c r="U2193" t="s">
        <v>8351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102"/>
        <v>42719.958333333328</v>
      </c>
      <c r="K2194">
        <v>1479414344</v>
      </c>
      <c r="L2194" s="14">
        <f t="shared" si="103"/>
        <v>42691.8512037037</v>
      </c>
      <c r="M2194" s="6">
        <f t="shared" si="104"/>
        <v>28</v>
      </c>
      <c r="N2194" t="b">
        <v>0</v>
      </c>
      <c r="O2194">
        <v>3238</v>
      </c>
      <c r="P2194" t="b">
        <v>1</v>
      </c>
      <c r="Q2194" t="s">
        <v>8297</v>
      </c>
      <c r="R2194" s="6">
        <v>1081.2401666666667</v>
      </c>
      <c r="S2194" s="10">
        <f>AVERAGE(E2194/O2194)</f>
        <v>40.070667078443485</v>
      </c>
      <c r="T2194" t="s">
        <v>8333</v>
      </c>
      <c r="U2194" t="s">
        <v>8351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102"/>
        <v>42695.207638888889</v>
      </c>
      <c r="K2195">
        <v>1477043072</v>
      </c>
      <c r="L2195" s="14">
        <f t="shared" si="103"/>
        <v>42664.405925925923</v>
      </c>
      <c r="M2195" s="6">
        <f t="shared" si="104"/>
        <v>31</v>
      </c>
      <c r="N2195" t="b">
        <v>0</v>
      </c>
      <c r="O2195">
        <v>897</v>
      </c>
      <c r="P2195" t="b">
        <v>1</v>
      </c>
      <c r="Q2195" t="s">
        <v>8297</v>
      </c>
      <c r="R2195" s="6">
        <v>452.37333333333333</v>
      </c>
      <c r="S2195" s="10">
        <f>AVERAGE(E2195/O2195)</f>
        <v>75.647714604236342</v>
      </c>
      <c r="T2195" t="s">
        <v>8333</v>
      </c>
      <c r="U2195" t="s">
        <v>8351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102"/>
        <v>42455.716319444444</v>
      </c>
      <c r="K2196">
        <v>1456423890</v>
      </c>
      <c r="L2196" s="14">
        <f t="shared" si="103"/>
        <v>42425.757986111115</v>
      </c>
      <c r="M2196" s="6">
        <f t="shared" si="104"/>
        <v>30</v>
      </c>
      <c r="N2196" t="b">
        <v>0</v>
      </c>
      <c r="O2196">
        <v>878</v>
      </c>
      <c r="P2196" t="b">
        <v>1</v>
      </c>
      <c r="Q2196" t="s">
        <v>8297</v>
      </c>
      <c r="R2196" s="6">
        <v>537.37</v>
      </c>
      <c r="S2196" s="10">
        <f>AVERAGE(E2196/O2196)</f>
        <v>61.203872437357631</v>
      </c>
      <c r="T2196" t="s">
        <v>8333</v>
      </c>
      <c r="U2196" t="s">
        <v>8351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102"/>
        <v>42227.771990740745</v>
      </c>
      <c r="K2197">
        <v>1436725900</v>
      </c>
      <c r="L2197" s="14">
        <f t="shared" si="103"/>
        <v>42197.771990740745</v>
      </c>
      <c r="M2197" s="6">
        <f t="shared" si="104"/>
        <v>30</v>
      </c>
      <c r="N2197" t="b">
        <v>0</v>
      </c>
      <c r="O2197">
        <v>115</v>
      </c>
      <c r="P2197" t="b">
        <v>1</v>
      </c>
      <c r="Q2197" t="s">
        <v>8297</v>
      </c>
      <c r="R2197" s="6">
        <v>120.32608695652173</v>
      </c>
      <c r="S2197" s="10">
        <f>AVERAGE(E2197/O2197)</f>
        <v>48.130434782608695</v>
      </c>
      <c r="T2197" t="s">
        <v>8333</v>
      </c>
      <c r="U2197" t="s">
        <v>8351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102"/>
        <v>42706.291666666672</v>
      </c>
      <c r="K2198">
        <v>1478000502</v>
      </c>
      <c r="L2198" s="14">
        <f t="shared" si="103"/>
        <v>42675.487291666665</v>
      </c>
      <c r="M2198" s="6">
        <f t="shared" si="104"/>
        <v>31</v>
      </c>
      <c r="N2198" t="b">
        <v>0</v>
      </c>
      <c r="O2198">
        <v>234</v>
      </c>
      <c r="P2198" t="b">
        <v>1</v>
      </c>
      <c r="Q2198" t="s">
        <v>8297</v>
      </c>
      <c r="R2198" s="6">
        <v>113.83571428571429</v>
      </c>
      <c r="S2198" s="10">
        <f>AVERAGE(E2198/O2198)</f>
        <v>68.106837606837601</v>
      </c>
      <c r="T2198" t="s">
        <v>8333</v>
      </c>
      <c r="U2198" t="s">
        <v>8351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102"/>
        <v>42063.584016203706</v>
      </c>
      <c r="K2199">
        <v>1422540059</v>
      </c>
      <c r="L2199" s="14">
        <f t="shared" si="103"/>
        <v>42033.584016203706</v>
      </c>
      <c r="M2199" s="6">
        <f t="shared" si="104"/>
        <v>30</v>
      </c>
      <c r="N2199" t="b">
        <v>0</v>
      </c>
      <c r="O2199">
        <v>4330</v>
      </c>
      <c r="P2199" t="b">
        <v>1</v>
      </c>
      <c r="Q2199" t="s">
        <v>8297</v>
      </c>
      <c r="R2199" s="6">
        <v>951.03109999999992</v>
      </c>
      <c r="S2199" s="10">
        <f>AVERAGE(E2199/O2199)</f>
        <v>65.891300230946882</v>
      </c>
      <c r="T2199" t="s">
        <v>8333</v>
      </c>
      <c r="U2199" t="s">
        <v>8351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102"/>
        <v>42322.555555555555</v>
      </c>
      <c r="K2200">
        <v>1444911600</v>
      </c>
      <c r="L2200" s="14">
        <f t="shared" si="103"/>
        <v>42292.513888888891</v>
      </c>
      <c r="M2200" s="6">
        <f t="shared" si="104"/>
        <v>30</v>
      </c>
      <c r="N2200" t="b">
        <v>0</v>
      </c>
      <c r="O2200">
        <v>651</v>
      </c>
      <c r="P2200" t="b">
        <v>1</v>
      </c>
      <c r="Q2200" t="s">
        <v>8297</v>
      </c>
      <c r="R2200" s="6">
        <v>132.89249999999998</v>
      </c>
      <c r="S2200" s="10">
        <f>AVERAGE(E2200/O2200)</f>
        <v>81.654377880184327</v>
      </c>
      <c r="T2200" t="s">
        <v>8333</v>
      </c>
      <c r="U2200" t="s">
        <v>8351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102"/>
        <v>42292.416643518518</v>
      </c>
      <c r="K2201">
        <v>1442311198</v>
      </c>
      <c r="L2201" s="14">
        <f t="shared" si="103"/>
        <v>42262.416643518518</v>
      </c>
      <c r="M2201" s="6">
        <f t="shared" si="104"/>
        <v>30</v>
      </c>
      <c r="N2201" t="b">
        <v>1</v>
      </c>
      <c r="O2201">
        <v>251</v>
      </c>
      <c r="P2201" t="b">
        <v>1</v>
      </c>
      <c r="Q2201" t="s">
        <v>8297</v>
      </c>
      <c r="R2201" s="6">
        <v>146.97777777777779</v>
      </c>
      <c r="S2201" s="10">
        <f>AVERAGE(E2201/O2201)</f>
        <v>52.701195219123505</v>
      </c>
      <c r="T2201" t="s">
        <v>8333</v>
      </c>
      <c r="U2201" t="s">
        <v>8351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102"/>
        <v>42191.125</v>
      </c>
      <c r="K2202">
        <v>1433775668</v>
      </c>
      <c r="L2202" s="14">
        <f t="shared" si="103"/>
        <v>42163.625787037032</v>
      </c>
      <c r="M2202" s="6">
        <f t="shared" si="104"/>
        <v>28</v>
      </c>
      <c r="N2202" t="b">
        <v>0</v>
      </c>
      <c r="O2202">
        <v>263</v>
      </c>
      <c r="P2202" t="b">
        <v>1</v>
      </c>
      <c r="Q2202" t="s">
        <v>8297</v>
      </c>
      <c r="R2202" s="6">
        <v>542.15</v>
      </c>
      <c r="S2202" s="10">
        <f>AVERAGE(E2202/O2202)</f>
        <v>41.228136882129277</v>
      </c>
      <c r="T2202" t="s">
        <v>8333</v>
      </c>
      <c r="U2202" t="s">
        <v>8351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102"/>
        <v>41290.846817129634</v>
      </c>
      <c r="K2203">
        <v>1357157965</v>
      </c>
      <c r="L2203" s="14">
        <f t="shared" si="103"/>
        <v>41276.846817129634</v>
      </c>
      <c r="M2203" s="6">
        <f t="shared" si="104"/>
        <v>14</v>
      </c>
      <c r="N2203" t="b">
        <v>0</v>
      </c>
      <c r="O2203">
        <v>28</v>
      </c>
      <c r="P2203" t="b">
        <v>1</v>
      </c>
      <c r="Q2203" t="s">
        <v>8280</v>
      </c>
      <c r="R2203" s="6">
        <v>382.71818181818185</v>
      </c>
      <c r="S2203" s="10">
        <f>AVERAGE(E2203/O2203)</f>
        <v>15.035357142857142</v>
      </c>
      <c r="T2203" t="s">
        <v>8325</v>
      </c>
      <c r="U2203" t="s">
        <v>8330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102"/>
        <v>41214.849166666667</v>
      </c>
      <c r="K2204">
        <v>1349209368</v>
      </c>
      <c r="L2204" s="14">
        <f t="shared" si="103"/>
        <v>41184.849166666667</v>
      </c>
      <c r="M2204" s="6">
        <f t="shared" si="104"/>
        <v>30</v>
      </c>
      <c r="N2204" t="b">
        <v>0</v>
      </c>
      <c r="O2204">
        <v>721</v>
      </c>
      <c r="P2204" t="b">
        <v>1</v>
      </c>
      <c r="Q2204" t="s">
        <v>8280</v>
      </c>
      <c r="R2204" s="6">
        <v>704.18124999999998</v>
      </c>
      <c r="S2204" s="10">
        <f>AVERAGE(E2204/O2204)</f>
        <v>39.066920943134534</v>
      </c>
      <c r="T2204" t="s">
        <v>8325</v>
      </c>
      <c r="U2204" t="s">
        <v>8330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102"/>
        <v>42271.85974537037</v>
      </c>
      <c r="K2205">
        <v>1440535082</v>
      </c>
      <c r="L2205" s="14">
        <f t="shared" si="103"/>
        <v>42241.85974537037</v>
      </c>
      <c r="M2205" s="6">
        <f t="shared" si="104"/>
        <v>30</v>
      </c>
      <c r="N2205" t="b">
        <v>0</v>
      </c>
      <c r="O2205">
        <v>50</v>
      </c>
      <c r="P2205" t="b">
        <v>1</v>
      </c>
      <c r="Q2205" t="s">
        <v>8280</v>
      </c>
      <c r="R2205" s="6">
        <v>109.55</v>
      </c>
      <c r="S2205" s="10">
        <f>AVERAGE(E2205/O2205)</f>
        <v>43.82</v>
      </c>
      <c r="T2205" t="s">
        <v>8325</v>
      </c>
      <c r="U2205" t="s">
        <v>8330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102"/>
        <v>41342.311562499999</v>
      </c>
      <c r="K2206">
        <v>1360222119</v>
      </c>
      <c r="L2206" s="14">
        <f t="shared" si="103"/>
        <v>41312.311562499999</v>
      </c>
      <c r="M2206" s="6">
        <f t="shared" si="104"/>
        <v>30</v>
      </c>
      <c r="N2206" t="b">
        <v>0</v>
      </c>
      <c r="O2206">
        <v>73</v>
      </c>
      <c r="P2206" t="b">
        <v>1</v>
      </c>
      <c r="Q2206" t="s">
        <v>8280</v>
      </c>
      <c r="R2206" s="6">
        <v>132.86666666666667</v>
      </c>
      <c r="S2206" s="10">
        <f>AVERAGE(E2206/O2206)</f>
        <v>27.301369863013697</v>
      </c>
      <c r="T2206" t="s">
        <v>8325</v>
      </c>
      <c r="U2206" t="s">
        <v>8330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102"/>
        <v>41061.82163194444</v>
      </c>
      <c r="K2207">
        <v>1335987789</v>
      </c>
      <c r="L2207" s="14">
        <f t="shared" si="103"/>
        <v>41031.82163194444</v>
      </c>
      <c r="M2207" s="6">
        <f t="shared" si="104"/>
        <v>30</v>
      </c>
      <c r="N2207" t="b">
        <v>0</v>
      </c>
      <c r="O2207">
        <v>27</v>
      </c>
      <c r="P2207" t="b">
        <v>1</v>
      </c>
      <c r="Q2207" t="s">
        <v>8280</v>
      </c>
      <c r="R2207" s="6">
        <v>152</v>
      </c>
      <c r="S2207" s="10">
        <f>AVERAGE(E2207/O2207)</f>
        <v>42.222222222222221</v>
      </c>
      <c r="T2207" t="s">
        <v>8325</v>
      </c>
      <c r="U2207" t="s">
        <v>8330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102"/>
        <v>41015.257222222222</v>
      </c>
      <c r="K2208">
        <v>1333001424</v>
      </c>
      <c r="L2208" s="14">
        <f t="shared" si="103"/>
        <v>40997.257222222222</v>
      </c>
      <c r="M2208" s="6">
        <f t="shared" si="104"/>
        <v>18</v>
      </c>
      <c r="N2208" t="b">
        <v>0</v>
      </c>
      <c r="O2208">
        <v>34</v>
      </c>
      <c r="P2208" t="b">
        <v>1</v>
      </c>
      <c r="Q2208" t="s">
        <v>8280</v>
      </c>
      <c r="R2208" s="6">
        <v>102.72727272727273</v>
      </c>
      <c r="S2208" s="10">
        <f>AVERAGE(E2208/O2208)</f>
        <v>33.235294117647058</v>
      </c>
      <c r="T2208" t="s">
        <v>8325</v>
      </c>
      <c r="U2208" t="s">
        <v>8330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102"/>
        <v>41594.235798611109</v>
      </c>
      <c r="K2209">
        <v>1381984773</v>
      </c>
      <c r="L2209" s="14">
        <f t="shared" si="103"/>
        <v>41564.194131944445</v>
      </c>
      <c r="M2209" s="6">
        <f t="shared" si="104"/>
        <v>30</v>
      </c>
      <c r="N2209" t="b">
        <v>0</v>
      </c>
      <c r="O2209">
        <v>7</v>
      </c>
      <c r="P2209" t="b">
        <v>1</v>
      </c>
      <c r="Q2209" t="s">
        <v>8280</v>
      </c>
      <c r="R2209" s="6">
        <v>100</v>
      </c>
      <c r="S2209" s="10">
        <f>AVERAGE(E2209/O2209)</f>
        <v>285.71428571428572</v>
      </c>
      <c r="T2209" t="s">
        <v>8325</v>
      </c>
      <c r="U2209" t="s">
        <v>8330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102"/>
        <v>41006.166666666664</v>
      </c>
      <c r="K2210">
        <v>1328649026</v>
      </c>
      <c r="L2210" s="14">
        <f t="shared" si="103"/>
        <v>40946.882245370369</v>
      </c>
      <c r="M2210" s="6">
        <f t="shared" si="104"/>
        <v>60</v>
      </c>
      <c r="N2210" t="b">
        <v>0</v>
      </c>
      <c r="O2210">
        <v>24</v>
      </c>
      <c r="P2210" t="b">
        <v>1</v>
      </c>
      <c r="Q2210" t="s">
        <v>8280</v>
      </c>
      <c r="R2210" s="6">
        <v>101.6</v>
      </c>
      <c r="S2210" s="10">
        <f>AVERAGE(E2210/O2210)</f>
        <v>42.333333333333336</v>
      </c>
      <c r="T2210" t="s">
        <v>8325</v>
      </c>
      <c r="U2210" t="s">
        <v>8330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102"/>
        <v>41743.958333333336</v>
      </c>
      <c r="K2211">
        <v>1396524644</v>
      </c>
      <c r="L2211" s="14">
        <f t="shared" si="103"/>
        <v>41732.479675925926</v>
      </c>
      <c r="M2211" s="6">
        <f t="shared" si="104"/>
        <v>11</v>
      </c>
      <c r="N2211" t="b">
        <v>0</v>
      </c>
      <c r="O2211">
        <v>15</v>
      </c>
      <c r="P2211" t="b">
        <v>1</v>
      </c>
      <c r="Q2211" t="s">
        <v>8280</v>
      </c>
      <c r="R2211" s="6">
        <v>150.80000000000001</v>
      </c>
      <c r="S2211" s="10">
        <f>AVERAGE(E2211/O2211)</f>
        <v>50.266666666666666</v>
      </c>
      <c r="T2211" t="s">
        <v>8325</v>
      </c>
      <c r="U2211" t="s">
        <v>8330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102"/>
        <v>41013.73333333333</v>
      </c>
      <c r="K2212">
        <v>1329442510</v>
      </c>
      <c r="L2212" s="14">
        <f t="shared" si="103"/>
        <v>40956.066087962965</v>
      </c>
      <c r="M2212" s="6">
        <f t="shared" si="104"/>
        <v>57</v>
      </c>
      <c r="N2212" t="b">
        <v>0</v>
      </c>
      <c r="O2212">
        <v>72</v>
      </c>
      <c r="P2212" t="b">
        <v>1</v>
      </c>
      <c r="Q2212" t="s">
        <v>8280</v>
      </c>
      <c r="R2212" s="6">
        <v>111.425</v>
      </c>
      <c r="S2212" s="10">
        <f>AVERAGE(E2212/O2212)</f>
        <v>61.902777777777779</v>
      </c>
      <c r="T2212" t="s">
        <v>8325</v>
      </c>
      <c r="U2212" t="s">
        <v>8330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102"/>
        <v>41739.290972222225</v>
      </c>
      <c r="K2213">
        <v>1395168625</v>
      </c>
      <c r="L2213" s="14">
        <f t="shared" si="103"/>
        <v>41716.785011574073</v>
      </c>
      <c r="M2213" s="6">
        <f t="shared" si="104"/>
        <v>23</v>
      </c>
      <c r="N2213" t="b">
        <v>0</v>
      </c>
      <c r="O2213">
        <v>120</v>
      </c>
      <c r="P2213" t="b">
        <v>1</v>
      </c>
      <c r="Q2213" t="s">
        <v>8280</v>
      </c>
      <c r="R2213" s="6">
        <v>195.6</v>
      </c>
      <c r="S2213" s="10">
        <f>AVERAGE(E2213/O2213)</f>
        <v>40.75</v>
      </c>
      <c r="T2213" t="s">
        <v>8325</v>
      </c>
      <c r="U2213" t="s">
        <v>8330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102"/>
        <v>41582.041666666664</v>
      </c>
      <c r="K2214">
        <v>1380650177</v>
      </c>
      <c r="L2214" s="14">
        <f t="shared" si="103"/>
        <v>41548.747418981482</v>
      </c>
      <c r="M2214" s="6">
        <f t="shared" si="104"/>
        <v>34</v>
      </c>
      <c r="N2214" t="b">
        <v>0</v>
      </c>
      <c r="O2214">
        <v>123</v>
      </c>
      <c r="P2214" t="b">
        <v>1</v>
      </c>
      <c r="Q2214" t="s">
        <v>8280</v>
      </c>
      <c r="R2214" s="6">
        <v>114.38333333333333</v>
      </c>
      <c r="S2214" s="10">
        <f>AVERAGE(E2214/O2214)</f>
        <v>55.796747967479675</v>
      </c>
      <c r="T2214" t="s">
        <v>8325</v>
      </c>
      <c r="U2214" t="s">
        <v>8330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102"/>
        <v>42139.826145833329</v>
      </c>
      <c r="K2215">
        <v>1429127379</v>
      </c>
      <c r="L2215" s="14">
        <f t="shared" si="103"/>
        <v>42109.826145833329</v>
      </c>
      <c r="M2215" s="6">
        <f t="shared" si="104"/>
        <v>30</v>
      </c>
      <c r="N2215" t="b">
        <v>0</v>
      </c>
      <c r="O2215">
        <v>1</v>
      </c>
      <c r="P2215" t="b">
        <v>1</v>
      </c>
      <c r="Q2215" t="s">
        <v>8280</v>
      </c>
      <c r="R2215" s="6">
        <v>200</v>
      </c>
      <c r="S2215" s="10">
        <f>AVERAGE(E2215/O2215)</f>
        <v>10</v>
      </c>
      <c r="T2215" t="s">
        <v>8325</v>
      </c>
      <c r="U2215" t="s">
        <v>8330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102"/>
        <v>41676.792222222226</v>
      </c>
      <c r="K2216">
        <v>1389121248</v>
      </c>
      <c r="L2216" s="14">
        <f t="shared" si="103"/>
        <v>41646.792222222226</v>
      </c>
      <c r="M2216" s="6">
        <f t="shared" si="104"/>
        <v>30</v>
      </c>
      <c r="N2216" t="b">
        <v>0</v>
      </c>
      <c r="O2216">
        <v>24</v>
      </c>
      <c r="P2216" t="b">
        <v>1</v>
      </c>
      <c r="Q2216" t="s">
        <v>8280</v>
      </c>
      <c r="R2216" s="6">
        <v>292.50166666666667</v>
      </c>
      <c r="S2216" s="10">
        <f>AVERAGE(E2216/O2216)</f>
        <v>73.125416666666666</v>
      </c>
      <c r="T2216" t="s">
        <v>8325</v>
      </c>
      <c r="U2216" t="s">
        <v>8330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102"/>
        <v>40981.290972222225</v>
      </c>
      <c r="K2217">
        <v>1329671572</v>
      </c>
      <c r="L2217" s="14">
        <f t="shared" si="103"/>
        <v>40958.717268518521</v>
      </c>
      <c r="M2217" s="6">
        <f t="shared" si="104"/>
        <v>23</v>
      </c>
      <c r="N2217" t="b">
        <v>0</v>
      </c>
      <c r="O2217">
        <v>33</v>
      </c>
      <c r="P2217" t="b">
        <v>1</v>
      </c>
      <c r="Q2217" t="s">
        <v>8280</v>
      </c>
      <c r="R2217" s="6">
        <v>156.36363636363637</v>
      </c>
      <c r="S2217" s="10">
        <f>AVERAGE(E2217/O2217)</f>
        <v>26.060606060606062</v>
      </c>
      <c r="T2217" t="s">
        <v>8325</v>
      </c>
      <c r="U2217" t="s">
        <v>8330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102"/>
        <v>42208.751678240747</v>
      </c>
      <c r="K2218">
        <v>1436464945</v>
      </c>
      <c r="L2218" s="14">
        <f t="shared" si="103"/>
        <v>42194.751678240747</v>
      </c>
      <c r="M2218" s="6">
        <f t="shared" si="104"/>
        <v>14</v>
      </c>
      <c r="N2218" t="b">
        <v>0</v>
      </c>
      <c r="O2218">
        <v>14</v>
      </c>
      <c r="P2218" t="b">
        <v>1</v>
      </c>
      <c r="Q2218" t="s">
        <v>8280</v>
      </c>
      <c r="R2218" s="6">
        <v>105.66666666666666</v>
      </c>
      <c r="S2218" s="10">
        <f>AVERAGE(E2218/O2218)</f>
        <v>22.642857142857142</v>
      </c>
      <c r="T2218" t="s">
        <v>8325</v>
      </c>
      <c r="U2218" t="s">
        <v>8330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102"/>
        <v>42310.333333333328</v>
      </c>
      <c r="K2219">
        <v>1445539113</v>
      </c>
      <c r="L2219" s="14">
        <f t="shared" si="103"/>
        <v>42299.776770833334</v>
      </c>
      <c r="M2219" s="6">
        <f t="shared" si="104"/>
        <v>11</v>
      </c>
      <c r="N2219" t="b">
        <v>0</v>
      </c>
      <c r="O2219">
        <v>9</v>
      </c>
      <c r="P2219" t="b">
        <v>1</v>
      </c>
      <c r="Q2219" t="s">
        <v>8280</v>
      </c>
      <c r="R2219" s="6">
        <v>101.19047619047619</v>
      </c>
      <c r="S2219" s="10">
        <f>AVERAGE(E2219/O2219)</f>
        <v>47.222222222222221</v>
      </c>
      <c r="T2219" t="s">
        <v>8325</v>
      </c>
      <c r="U2219" t="s">
        <v>8330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102"/>
        <v>41150</v>
      </c>
      <c r="K2220">
        <v>1344281383</v>
      </c>
      <c r="L2220" s="14">
        <f t="shared" si="103"/>
        <v>41127.812303240738</v>
      </c>
      <c r="M2220" s="6">
        <f t="shared" si="104"/>
        <v>23</v>
      </c>
      <c r="N2220" t="b">
        <v>0</v>
      </c>
      <c r="O2220">
        <v>76</v>
      </c>
      <c r="P2220" t="b">
        <v>1</v>
      </c>
      <c r="Q2220" t="s">
        <v>8280</v>
      </c>
      <c r="R2220" s="6">
        <v>122.833</v>
      </c>
      <c r="S2220" s="10">
        <f>AVERAGE(E2220/O2220)</f>
        <v>32.324473684210524</v>
      </c>
      <c r="T2220" t="s">
        <v>8325</v>
      </c>
      <c r="U2220" t="s">
        <v>8330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102"/>
        <v>42235.718888888892</v>
      </c>
      <c r="K2221">
        <v>1437412512</v>
      </c>
      <c r="L2221" s="14">
        <f t="shared" si="103"/>
        <v>42205.718888888892</v>
      </c>
      <c r="M2221" s="6">
        <f t="shared" si="104"/>
        <v>30</v>
      </c>
      <c r="N2221" t="b">
        <v>0</v>
      </c>
      <c r="O2221">
        <v>19</v>
      </c>
      <c r="P2221" t="b">
        <v>1</v>
      </c>
      <c r="Q2221" t="s">
        <v>8280</v>
      </c>
      <c r="R2221" s="6">
        <v>101.49999999999999</v>
      </c>
      <c r="S2221" s="10">
        <f>AVERAGE(E2221/O2221)</f>
        <v>53.421052631578945</v>
      </c>
      <c r="T2221" t="s">
        <v>8325</v>
      </c>
      <c r="U2221" t="s">
        <v>8330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102"/>
        <v>41482.060601851852</v>
      </c>
      <c r="K2222">
        <v>1372296436</v>
      </c>
      <c r="L2222" s="14">
        <f t="shared" si="103"/>
        <v>41452.060601851852</v>
      </c>
      <c r="M2222" s="6">
        <f t="shared" si="104"/>
        <v>30</v>
      </c>
      <c r="N2222" t="b">
        <v>0</v>
      </c>
      <c r="O2222">
        <v>69</v>
      </c>
      <c r="P2222" t="b">
        <v>1</v>
      </c>
      <c r="Q2222" t="s">
        <v>8280</v>
      </c>
      <c r="R2222" s="6">
        <v>101.14285714285714</v>
      </c>
      <c r="S2222" s="10">
        <f>AVERAGE(E2222/O2222)</f>
        <v>51.304347826086953</v>
      </c>
      <c r="T2222" t="s">
        <v>8325</v>
      </c>
      <c r="U2222" t="s">
        <v>8330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102"/>
        <v>42483</v>
      </c>
      <c r="K2223">
        <v>1458748809</v>
      </c>
      <c r="L2223" s="14">
        <f t="shared" si="103"/>
        <v>42452.666770833333</v>
      </c>
      <c r="M2223" s="6">
        <f t="shared" si="104"/>
        <v>31</v>
      </c>
      <c r="N2223" t="b">
        <v>0</v>
      </c>
      <c r="O2223">
        <v>218</v>
      </c>
      <c r="P2223" t="b">
        <v>1</v>
      </c>
      <c r="Q2223" t="s">
        <v>8297</v>
      </c>
      <c r="R2223" s="6">
        <v>108.11999999999999</v>
      </c>
      <c r="S2223" s="10">
        <f>AVERAGE(E2223/O2223)</f>
        <v>37.197247706422019</v>
      </c>
      <c r="T2223" t="s">
        <v>8333</v>
      </c>
      <c r="U2223" t="s">
        <v>8351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102"/>
        <v>40936.787581018521</v>
      </c>
      <c r="K2224">
        <v>1325184847</v>
      </c>
      <c r="L2224" s="14">
        <f t="shared" si="103"/>
        <v>40906.787581018521</v>
      </c>
      <c r="M2224" s="6">
        <f t="shared" si="104"/>
        <v>30</v>
      </c>
      <c r="N2224" t="b">
        <v>0</v>
      </c>
      <c r="O2224">
        <v>30</v>
      </c>
      <c r="P2224" t="b">
        <v>1</v>
      </c>
      <c r="Q2224" t="s">
        <v>8297</v>
      </c>
      <c r="R2224" s="6">
        <v>162.6</v>
      </c>
      <c r="S2224" s="10">
        <f>AVERAGE(E2224/O2224)</f>
        <v>27.1</v>
      </c>
      <c r="T2224" t="s">
        <v>8333</v>
      </c>
      <c r="U2224" t="s">
        <v>8351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102"/>
        <v>42182.640833333338</v>
      </c>
      <c r="K2225">
        <v>1432826568</v>
      </c>
      <c r="L2225" s="14">
        <f t="shared" si="103"/>
        <v>42152.640833333338</v>
      </c>
      <c r="M2225" s="6">
        <f t="shared" si="104"/>
        <v>30</v>
      </c>
      <c r="N2225" t="b">
        <v>0</v>
      </c>
      <c r="O2225">
        <v>100</v>
      </c>
      <c r="P2225" t="b">
        <v>1</v>
      </c>
      <c r="Q2225" t="s">
        <v>8297</v>
      </c>
      <c r="R2225" s="6">
        <v>105.80000000000001</v>
      </c>
      <c r="S2225" s="10">
        <f>AVERAGE(E2225/O2225)</f>
        <v>206.31</v>
      </c>
      <c r="T2225" t="s">
        <v>8333</v>
      </c>
      <c r="U2225" t="s">
        <v>8351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102"/>
        <v>42672.791666666672</v>
      </c>
      <c r="K2226">
        <v>1475337675</v>
      </c>
      <c r="L2226" s="14">
        <f t="shared" si="103"/>
        <v>42644.667534722219</v>
      </c>
      <c r="M2226" s="6">
        <f t="shared" si="104"/>
        <v>28</v>
      </c>
      <c r="N2226" t="b">
        <v>0</v>
      </c>
      <c r="O2226">
        <v>296</v>
      </c>
      <c r="P2226" t="b">
        <v>1</v>
      </c>
      <c r="Q2226" t="s">
        <v>8297</v>
      </c>
      <c r="R2226" s="6">
        <v>243.15000000000003</v>
      </c>
      <c r="S2226" s="10">
        <f>AVERAGE(E2226/O2226)</f>
        <v>82.145270270270274</v>
      </c>
      <c r="T2226" t="s">
        <v>8333</v>
      </c>
      <c r="U2226" t="s">
        <v>8351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102"/>
        <v>41903.79184027778</v>
      </c>
      <c r="K2227">
        <v>1408734015</v>
      </c>
      <c r="L2227" s="14">
        <f t="shared" si="103"/>
        <v>41873.79184027778</v>
      </c>
      <c r="M2227" s="6">
        <f t="shared" si="104"/>
        <v>30</v>
      </c>
      <c r="N2227" t="b">
        <v>0</v>
      </c>
      <c r="O2227">
        <v>1204</v>
      </c>
      <c r="P2227" t="b">
        <v>1</v>
      </c>
      <c r="Q2227" t="s">
        <v>8297</v>
      </c>
      <c r="R2227" s="6">
        <v>944.83338095238094</v>
      </c>
      <c r="S2227" s="10">
        <f>AVERAGE(E2227/O2227)</f>
        <v>164.79651993355483</v>
      </c>
      <c r="T2227" t="s">
        <v>8333</v>
      </c>
      <c r="U2227" t="s">
        <v>8351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102"/>
        <v>42412.207638888889</v>
      </c>
      <c r="K2228">
        <v>1452625822</v>
      </c>
      <c r="L2228" s="14">
        <f t="shared" si="103"/>
        <v>42381.79886574074</v>
      </c>
      <c r="M2228" s="6">
        <f t="shared" si="104"/>
        <v>31</v>
      </c>
      <c r="N2228" t="b">
        <v>0</v>
      </c>
      <c r="O2228">
        <v>321</v>
      </c>
      <c r="P2228" t="b">
        <v>1</v>
      </c>
      <c r="Q2228" t="s">
        <v>8297</v>
      </c>
      <c r="R2228" s="6">
        <v>108.46283333333334</v>
      </c>
      <c r="S2228" s="10">
        <f>AVERAGE(E2228/O2228)</f>
        <v>60.820280373831778</v>
      </c>
      <c r="T2228" t="s">
        <v>8333</v>
      </c>
      <c r="U2228" t="s">
        <v>8351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102"/>
        <v>41591.849016203705</v>
      </c>
      <c r="K2229">
        <v>1381778555</v>
      </c>
      <c r="L2229" s="14">
        <f t="shared" si="103"/>
        <v>41561.807349537034</v>
      </c>
      <c r="M2229" s="6">
        <f t="shared" si="104"/>
        <v>30</v>
      </c>
      <c r="N2229" t="b">
        <v>0</v>
      </c>
      <c r="O2229">
        <v>301</v>
      </c>
      <c r="P2229" t="b">
        <v>1</v>
      </c>
      <c r="Q2229" t="s">
        <v>8297</v>
      </c>
      <c r="R2229" s="6">
        <v>157.37692307692308</v>
      </c>
      <c r="S2229" s="10">
        <f>AVERAGE(E2229/O2229)</f>
        <v>67.970099667774093</v>
      </c>
      <c r="T2229" t="s">
        <v>8333</v>
      </c>
      <c r="U2229" t="s">
        <v>8351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102"/>
        <v>42232.278194444443</v>
      </c>
      <c r="K2230">
        <v>1437115236</v>
      </c>
      <c r="L2230" s="14">
        <f t="shared" si="103"/>
        <v>42202.278194444443</v>
      </c>
      <c r="M2230" s="6">
        <f t="shared" si="104"/>
        <v>30</v>
      </c>
      <c r="N2230" t="b">
        <v>0</v>
      </c>
      <c r="O2230">
        <v>144</v>
      </c>
      <c r="P2230" t="b">
        <v>1</v>
      </c>
      <c r="Q2230" t="s">
        <v>8297</v>
      </c>
      <c r="R2230" s="6">
        <v>1174.49</v>
      </c>
      <c r="S2230" s="10">
        <f>AVERAGE(E2230/O2230)</f>
        <v>81.561805555555551</v>
      </c>
      <c r="T2230" t="s">
        <v>8333</v>
      </c>
      <c r="U2230" t="s">
        <v>8351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102"/>
        <v>41520.166666666664</v>
      </c>
      <c r="K2231">
        <v>1375113391</v>
      </c>
      <c r="L2231" s="14">
        <f t="shared" si="103"/>
        <v>41484.664247685185</v>
      </c>
      <c r="M2231" s="6">
        <f t="shared" si="104"/>
        <v>36</v>
      </c>
      <c r="N2231" t="b">
        <v>0</v>
      </c>
      <c r="O2231">
        <v>539</v>
      </c>
      <c r="P2231" t="b">
        <v>1</v>
      </c>
      <c r="Q2231" t="s">
        <v>8297</v>
      </c>
      <c r="R2231" s="6">
        <v>171.04755366949576</v>
      </c>
      <c r="S2231" s="10">
        <f>AVERAGE(E2231/O2231)</f>
        <v>25.42547309833024</v>
      </c>
      <c r="T2231" t="s">
        <v>8333</v>
      </c>
      <c r="U2231" t="s">
        <v>8351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102"/>
        <v>41754.881099537037</v>
      </c>
      <c r="K2232">
        <v>1395868127</v>
      </c>
      <c r="L2232" s="14">
        <f t="shared" si="103"/>
        <v>41724.881099537037</v>
      </c>
      <c r="M2232" s="6">
        <f t="shared" si="104"/>
        <v>30</v>
      </c>
      <c r="N2232" t="b">
        <v>0</v>
      </c>
      <c r="O2232">
        <v>498</v>
      </c>
      <c r="P2232" t="b">
        <v>1</v>
      </c>
      <c r="Q2232" t="s">
        <v>8297</v>
      </c>
      <c r="R2232" s="6">
        <v>125.95294117647057</v>
      </c>
      <c r="S2232" s="10">
        <f>AVERAGE(E2232/O2232)</f>
        <v>21.497991967871485</v>
      </c>
      <c r="T2232" t="s">
        <v>8333</v>
      </c>
      <c r="U2232" t="s">
        <v>8351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102"/>
        <v>41450.208333333336</v>
      </c>
      <c r="K2233">
        <v>1369864301</v>
      </c>
      <c r="L2233" s="14">
        <f t="shared" si="103"/>
        <v>41423.910891203705</v>
      </c>
      <c r="M2233" s="6">
        <f t="shared" si="104"/>
        <v>27</v>
      </c>
      <c r="N2233" t="b">
        <v>0</v>
      </c>
      <c r="O2233">
        <v>1113</v>
      </c>
      <c r="P2233" t="b">
        <v>1</v>
      </c>
      <c r="Q2233" t="s">
        <v>8297</v>
      </c>
      <c r="R2233" s="6">
        <v>1212.1296000000002</v>
      </c>
      <c r="S2233" s="10">
        <f>AVERAGE(E2233/O2233)</f>
        <v>27.226630727762803</v>
      </c>
      <c r="T2233" t="s">
        <v>8333</v>
      </c>
      <c r="U2233" t="s">
        <v>8351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102"/>
        <v>41839.125</v>
      </c>
      <c r="K2234">
        <v>1402945408</v>
      </c>
      <c r="L2234" s="14">
        <f t="shared" si="103"/>
        <v>41806.794074074074</v>
      </c>
      <c r="M2234" s="6">
        <f t="shared" si="104"/>
        <v>33</v>
      </c>
      <c r="N2234" t="b">
        <v>0</v>
      </c>
      <c r="O2234">
        <v>988</v>
      </c>
      <c r="P2234" t="b">
        <v>1</v>
      </c>
      <c r="Q2234" t="s">
        <v>8297</v>
      </c>
      <c r="R2234" s="6">
        <v>495.8</v>
      </c>
      <c r="S2234" s="10">
        <f>AVERAGE(E2234/O2234)</f>
        <v>25.091093117408906</v>
      </c>
      <c r="T2234" t="s">
        <v>8333</v>
      </c>
      <c r="U2234" t="s">
        <v>8351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102"/>
        <v>42352</v>
      </c>
      <c r="K2235">
        <v>1448269539</v>
      </c>
      <c r="L2235" s="14">
        <f t="shared" si="103"/>
        <v>42331.378923611104</v>
      </c>
      <c r="M2235" s="6">
        <f t="shared" si="104"/>
        <v>21</v>
      </c>
      <c r="N2235" t="b">
        <v>0</v>
      </c>
      <c r="O2235">
        <v>391</v>
      </c>
      <c r="P2235" t="b">
        <v>1</v>
      </c>
      <c r="Q2235" t="s">
        <v>8297</v>
      </c>
      <c r="R2235" s="6">
        <v>332.03999999999996</v>
      </c>
      <c r="S2235" s="10">
        <f>AVERAGE(E2235/O2235)</f>
        <v>21.230179028132991</v>
      </c>
      <c r="T2235" t="s">
        <v>8333</v>
      </c>
      <c r="U2235" t="s">
        <v>8351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102"/>
        <v>42740.824618055558</v>
      </c>
      <c r="K2236">
        <v>1481053647</v>
      </c>
      <c r="L2236" s="14">
        <f t="shared" si="103"/>
        <v>42710.824618055558</v>
      </c>
      <c r="M2236" s="6">
        <f t="shared" si="104"/>
        <v>30</v>
      </c>
      <c r="N2236" t="b">
        <v>0</v>
      </c>
      <c r="O2236">
        <v>28</v>
      </c>
      <c r="P2236" t="b">
        <v>1</v>
      </c>
      <c r="Q2236" t="s">
        <v>8297</v>
      </c>
      <c r="R2236" s="6">
        <v>1165</v>
      </c>
      <c r="S2236" s="10">
        <f>AVERAGE(E2236/O2236)</f>
        <v>41.607142857142854</v>
      </c>
      <c r="T2236" t="s">
        <v>8333</v>
      </c>
      <c r="U2236" t="s">
        <v>8351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102"/>
        <v>42091.980451388896</v>
      </c>
      <c r="K2237">
        <v>1424997111</v>
      </c>
      <c r="L2237" s="14">
        <f t="shared" si="103"/>
        <v>42062.022118055553</v>
      </c>
      <c r="M2237" s="6">
        <f t="shared" si="104"/>
        <v>29</v>
      </c>
      <c r="N2237" t="b">
        <v>0</v>
      </c>
      <c r="O2237">
        <v>147</v>
      </c>
      <c r="P2237" t="b">
        <v>1</v>
      </c>
      <c r="Q2237" t="s">
        <v>8297</v>
      </c>
      <c r="R2237" s="6">
        <v>153.3153846153846</v>
      </c>
      <c r="S2237" s="10">
        <f>AVERAGE(E2237/O2237)</f>
        <v>135.58503401360545</v>
      </c>
      <c r="T2237" t="s">
        <v>8333</v>
      </c>
      <c r="U2237" t="s">
        <v>8351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102"/>
        <v>42401.617164351846</v>
      </c>
      <c r="K2238">
        <v>1451746123</v>
      </c>
      <c r="L2238" s="14">
        <f t="shared" si="103"/>
        <v>42371.617164351846</v>
      </c>
      <c r="M2238" s="6">
        <f t="shared" si="104"/>
        <v>30</v>
      </c>
      <c r="N2238" t="b">
        <v>0</v>
      </c>
      <c r="O2238">
        <v>680</v>
      </c>
      <c r="P2238" t="b">
        <v>1</v>
      </c>
      <c r="Q2238" t="s">
        <v>8297</v>
      </c>
      <c r="R2238" s="6">
        <v>537.10714285714289</v>
      </c>
      <c r="S2238" s="10">
        <f>AVERAGE(E2238/O2238)</f>
        <v>22.116176470588236</v>
      </c>
      <c r="T2238" t="s">
        <v>8333</v>
      </c>
      <c r="U2238" t="s">
        <v>8351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102"/>
        <v>41955.332638888889</v>
      </c>
      <c r="K2239">
        <v>1412294683</v>
      </c>
      <c r="L2239" s="14">
        <f t="shared" si="103"/>
        <v>41915.003275462965</v>
      </c>
      <c r="M2239" s="6">
        <f t="shared" si="104"/>
        <v>40</v>
      </c>
      <c r="N2239" t="b">
        <v>0</v>
      </c>
      <c r="O2239">
        <v>983</v>
      </c>
      <c r="P2239" t="b">
        <v>1</v>
      </c>
      <c r="Q2239" t="s">
        <v>8297</v>
      </c>
      <c r="R2239" s="6">
        <v>352.92777777777775</v>
      </c>
      <c r="S2239" s="10">
        <f>AVERAGE(E2239/O2239)</f>
        <v>64.625635808748726</v>
      </c>
      <c r="T2239" t="s">
        <v>8333</v>
      </c>
      <c r="U2239" t="s">
        <v>8351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102"/>
        <v>42804.621712962966</v>
      </c>
      <c r="K2240">
        <v>1486565716</v>
      </c>
      <c r="L2240" s="14">
        <f t="shared" si="103"/>
        <v>42774.621712962966</v>
      </c>
      <c r="M2240" s="6">
        <f t="shared" si="104"/>
        <v>30</v>
      </c>
      <c r="N2240" t="b">
        <v>0</v>
      </c>
      <c r="O2240">
        <v>79</v>
      </c>
      <c r="P2240" t="b">
        <v>1</v>
      </c>
      <c r="Q2240" t="s">
        <v>8297</v>
      </c>
      <c r="R2240" s="6">
        <v>137.4</v>
      </c>
      <c r="S2240" s="10">
        <f>AVERAGE(E2240/O2240)</f>
        <v>69.569620253164558</v>
      </c>
      <c r="T2240" t="s">
        <v>8333</v>
      </c>
      <c r="U2240" t="s">
        <v>8351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102"/>
        <v>41609.168055555558</v>
      </c>
      <c r="K2241">
        <v>1382742014</v>
      </c>
      <c r="L2241" s="14">
        <f t="shared" si="103"/>
        <v>41572.958495370374</v>
      </c>
      <c r="M2241" s="6">
        <f t="shared" si="104"/>
        <v>37</v>
      </c>
      <c r="N2241" t="b">
        <v>0</v>
      </c>
      <c r="O2241">
        <v>426</v>
      </c>
      <c r="P2241" t="b">
        <v>1</v>
      </c>
      <c r="Q2241" t="s">
        <v>8297</v>
      </c>
      <c r="R2241" s="6">
        <v>128.02668</v>
      </c>
      <c r="S2241" s="10">
        <f>AVERAGE(E2241/O2241)</f>
        <v>75.133028169014082</v>
      </c>
      <c r="T2241" t="s">
        <v>8333</v>
      </c>
      <c r="U2241" t="s">
        <v>8351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102"/>
        <v>42482.825740740736</v>
      </c>
      <c r="K2242">
        <v>1458762544</v>
      </c>
      <c r="L2242" s="14">
        <f t="shared" si="103"/>
        <v>42452.825740740736</v>
      </c>
      <c r="M2242" s="6">
        <f t="shared" si="104"/>
        <v>30</v>
      </c>
      <c r="N2242" t="b">
        <v>0</v>
      </c>
      <c r="O2242">
        <v>96</v>
      </c>
      <c r="P2242" t="b">
        <v>1</v>
      </c>
      <c r="Q2242" t="s">
        <v>8297</v>
      </c>
      <c r="R2242" s="6">
        <v>270.68</v>
      </c>
      <c r="S2242" s="10">
        <f>AVERAGE(E2242/O2242)</f>
        <v>140.97916666666666</v>
      </c>
      <c r="T2242" t="s">
        <v>8333</v>
      </c>
      <c r="U2242" t="s">
        <v>8351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05">(((I2243/60)/60)/24)+DATE(1970,1,1)</f>
        <v>42796.827546296292</v>
      </c>
      <c r="K2243">
        <v>1485892300</v>
      </c>
      <c r="L2243" s="14">
        <f t="shared" ref="L2243:L2306" si="106">(((K2243/60)/60)/24)+DATE(1970,1,1)</f>
        <v>42766.827546296292</v>
      </c>
      <c r="M2243" s="6">
        <f t="shared" ref="M2243:M2306" si="107">_xlfn.DAYS(J:J,L:L)</f>
        <v>30</v>
      </c>
      <c r="N2243" t="b">
        <v>0</v>
      </c>
      <c r="O2243">
        <v>163</v>
      </c>
      <c r="P2243" t="b">
        <v>1</v>
      </c>
      <c r="Q2243" t="s">
        <v>8297</v>
      </c>
      <c r="R2243" s="6">
        <v>806.4</v>
      </c>
      <c r="S2243" s="10">
        <f>AVERAGE(E2243/O2243)</f>
        <v>49.472392638036808</v>
      </c>
      <c r="T2243" t="s">
        <v>8333</v>
      </c>
      <c r="U2243" t="s">
        <v>8351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105"/>
        <v>41605.126388888886</v>
      </c>
      <c r="K2244">
        <v>1382449733</v>
      </c>
      <c r="L2244" s="14">
        <f t="shared" si="106"/>
        <v>41569.575613425928</v>
      </c>
      <c r="M2244" s="6">
        <f t="shared" si="107"/>
        <v>36</v>
      </c>
      <c r="N2244" t="b">
        <v>0</v>
      </c>
      <c r="O2244">
        <v>2525</v>
      </c>
      <c r="P2244" t="b">
        <v>1</v>
      </c>
      <c r="Q2244" t="s">
        <v>8297</v>
      </c>
      <c r="R2244" s="6">
        <v>1360.0976000000001</v>
      </c>
      <c r="S2244" s="10">
        <f>AVERAGE(E2244/O2244)</f>
        <v>53.865251485148519</v>
      </c>
      <c r="T2244" t="s">
        <v>8333</v>
      </c>
      <c r="U2244" t="s">
        <v>8351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105"/>
        <v>42807.125</v>
      </c>
      <c r="K2245">
        <v>1488823290</v>
      </c>
      <c r="L2245" s="14">
        <f t="shared" si="106"/>
        <v>42800.751041666663</v>
      </c>
      <c r="M2245" s="6">
        <f t="shared" si="107"/>
        <v>7</v>
      </c>
      <c r="N2245" t="b">
        <v>0</v>
      </c>
      <c r="O2245">
        <v>2035</v>
      </c>
      <c r="P2245" t="b">
        <v>1</v>
      </c>
      <c r="Q2245" t="s">
        <v>8297</v>
      </c>
      <c r="R2245" s="6">
        <v>930250</v>
      </c>
      <c r="S2245" s="10">
        <f>AVERAGE(E2245/O2245)</f>
        <v>4.5712530712530715</v>
      </c>
      <c r="T2245" t="s">
        <v>8333</v>
      </c>
      <c r="U2245" t="s">
        <v>8351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105"/>
        <v>42659.854166666672</v>
      </c>
      <c r="K2246">
        <v>1475609946</v>
      </c>
      <c r="L2246" s="14">
        <f t="shared" si="106"/>
        <v>42647.818819444445</v>
      </c>
      <c r="M2246" s="6">
        <f t="shared" si="107"/>
        <v>12</v>
      </c>
      <c r="N2246" t="b">
        <v>0</v>
      </c>
      <c r="O2246">
        <v>290</v>
      </c>
      <c r="P2246" t="b">
        <v>1</v>
      </c>
      <c r="Q2246" t="s">
        <v>8297</v>
      </c>
      <c r="R2246" s="6">
        <v>377.02</v>
      </c>
      <c r="S2246" s="10">
        <f>AVERAGE(E2246/O2246)</f>
        <v>65.00344827586207</v>
      </c>
      <c r="T2246" t="s">
        <v>8333</v>
      </c>
      <c r="U2246" t="s">
        <v>8351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105"/>
        <v>41691.75</v>
      </c>
      <c r="K2247">
        <v>1390323617</v>
      </c>
      <c r="L2247" s="14">
        <f t="shared" si="106"/>
        <v>41660.708530092597</v>
      </c>
      <c r="M2247" s="6">
        <f t="shared" si="107"/>
        <v>31</v>
      </c>
      <c r="N2247" t="b">
        <v>0</v>
      </c>
      <c r="O2247">
        <v>1980</v>
      </c>
      <c r="P2247" t="b">
        <v>1</v>
      </c>
      <c r="Q2247" t="s">
        <v>8297</v>
      </c>
      <c r="R2247" s="6">
        <v>2647.0250000000001</v>
      </c>
      <c r="S2247" s="10">
        <f>AVERAGE(E2247/O2247)</f>
        <v>53.475252525252522</v>
      </c>
      <c r="T2247" t="s">
        <v>8333</v>
      </c>
      <c r="U2247" t="s">
        <v>8351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105"/>
        <v>42251.79178240741</v>
      </c>
      <c r="K2248">
        <v>1438801210</v>
      </c>
      <c r="L2248" s="14">
        <f t="shared" si="106"/>
        <v>42221.79178240741</v>
      </c>
      <c r="M2248" s="6">
        <f t="shared" si="107"/>
        <v>30</v>
      </c>
      <c r="N2248" t="b">
        <v>0</v>
      </c>
      <c r="O2248">
        <v>57</v>
      </c>
      <c r="P2248" t="b">
        <v>1</v>
      </c>
      <c r="Q2248" t="s">
        <v>8297</v>
      </c>
      <c r="R2248" s="6">
        <v>100.12</v>
      </c>
      <c r="S2248" s="10">
        <f>AVERAGE(E2248/O2248)</f>
        <v>43.912280701754383</v>
      </c>
      <c r="T2248" t="s">
        <v>8333</v>
      </c>
      <c r="U2248" t="s">
        <v>8351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105"/>
        <v>42214.666261574079</v>
      </c>
      <c r="K2249">
        <v>1436975965</v>
      </c>
      <c r="L2249" s="14">
        <f t="shared" si="106"/>
        <v>42200.666261574079</v>
      </c>
      <c r="M2249" s="6">
        <f t="shared" si="107"/>
        <v>14</v>
      </c>
      <c r="N2249" t="b">
        <v>0</v>
      </c>
      <c r="O2249">
        <v>380</v>
      </c>
      <c r="P2249" t="b">
        <v>1</v>
      </c>
      <c r="Q2249" t="s">
        <v>8297</v>
      </c>
      <c r="R2249" s="6">
        <v>104.45405405405405</v>
      </c>
      <c r="S2249" s="10">
        <f>AVERAGE(E2249/O2249)</f>
        <v>50.852631578947367</v>
      </c>
      <c r="T2249" t="s">
        <v>8333</v>
      </c>
      <c r="U2249" t="s">
        <v>8351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105"/>
        <v>42718.875902777778</v>
      </c>
      <c r="K2250">
        <v>1479157278</v>
      </c>
      <c r="L2250" s="14">
        <f t="shared" si="106"/>
        <v>42688.875902777778</v>
      </c>
      <c r="M2250" s="6">
        <f t="shared" si="107"/>
        <v>30</v>
      </c>
      <c r="N2250" t="b">
        <v>0</v>
      </c>
      <c r="O2250">
        <v>128</v>
      </c>
      <c r="P2250" t="b">
        <v>1</v>
      </c>
      <c r="Q2250" t="s">
        <v>8297</v>
      </c>
      <c r="R2250" s="6">
        <v>107.21428571428571</v>
      </c>
      <c r="S2250" s="10">
        <f>AVERAGE(E2250/O2250)</f>
        <v>58.6328125</v>
      </c>
      <c r="T2250" t="s">
        <v>8333</v>
      </c>
      <c r="U2250" t="s">
        <v>8351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105"/>
        <v>41366.661631944444</v>
      </c>
      <c r="K2251">
        <v>1362329565</v>
      </c>
      <c r="L2251" s="14">
        <f t="shared" si="106"/>
        <v>41336.703298611108</v>
      </c>
      <c r="M2251" s="6">
        <f t="shared" si="107"/>
        <v>30</v>
      </c>
      <c r="N2251" t="b">
        <v>0</v>
      </c>
      <c r="O2251">
        <v>180</v>
      </c>
      <c r="P2251" t="b">
        <v>1</v>
      </c>
      <c r="Q2251" t="s">
        <v>8297</v>
      </c>
      <c r="R2251" s="6">
        <v>168.77142857142857</v>
      </c>
      <c r="S2251" s="10">
        <f>AVERAGE(E2251/O2251)</f>
        <v>32.81666666666667</v>
      </c>
      <c r="T2251" t="s">
        <v>8333</v>
      </c>
      <c r="U2251" t="s">
        <v>8351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105"/>
        <v>42707.0471412037</v>
      </c>
      <c r="K2252">
        <v>1478131673</v>
      </c>
      <c r="L2252" s="14">
        <f t="shared" si="106"/>
        <v>42677.005474537036</v>
      </c>
      <c r="M2252" s="6">
        <f t="shared" si="107"/>
        <v>30</v>
      </c>
      <c r="N2252" t="b">
        <v>0</v>
      </c>
      <c r="O2252">
        <v>571</v>
      </c>
      <c r="P2252" t="b">
        <v>1</v>
      </c>
      <c r="Q2252" t="s">
        <v>8297</v>
      </c>
      <c r="R2252" s="6">
        <v>975.11200000000008</v>
      </c>
      <c r="S2252" s="10">
        <f>AVERAGE(E2252/O2252)</f>
        <v>426.93169877408059</v>
      </c>
      <c r="T2252" t="s">
        <v>8333</v>
      </c>
      <c r="U2252" t="s">
        <v>8351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105"/>
        <v>41867.34579861111</v>
      </c>
      <c r="K2253">
        <v>1406362677</v>
      </c>
      <c r="L2253" s="14">
        <f t="shared" si="106"/>
        <v>41846.34579861111</v>
      </c>
      <c r="M2253" s="6">
        <f t="shared" si="107"/>
        <v>21</v>
      </c>
      <c r="N2253" t="b">
        <v>0</v>
      </c>
      <c r="O2253">
        <v>480</v>
      </c>
      <c r="P2253" t="b">
        <v>1</v>
      </c>
      <c r="Q2253" t="s">
        <v>8297</v>
      </c>
      <c r="R2253" s="6">
        <v>134.44929411764704</v>
      </c>
      <c r="S2253" s="10">
        <f>AVERAGE(E2253/O2253)</f>
        <v>23.808729166666669</v>
      </c>
      <c r="T2253" t="s">
        <v>8333</v>
      </c>
      <c r="U2253" t="s">
        <v>8351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105"/>
        <v>42588.327986111108</v>
      </c>
      <c r="K2254">
        <v>1469173938</v>
      </c>
      <c r="L2254" s="14">
        <f t="shared" si="106"/>
        <v>42573.327986111108</v>
      </c>
      <c r="M2254" s="6">
        <f t="shared" si="107"/>
        <v>15</v>
      </c>
      <c r="N2254" t="b">
        <v>0</v>
      </c>
      <c r="O2254">
        <v>249</v>
      </c>
      <c r="P2254" t="b">
        <v>1</v>
      </c>
      <c r="Q2254" t="s">
        <v>8297</v>
      </c>
      <c r="R2254" s="6">
        <v>272.27777777777777</v>
      </c>
      <c r="S2254" s="10">
        <f>AVERAGE(E2254/O2254)</f>
        <v>98.413654618473899</v>
      </c>
      <c r="T2254" t="s">
        <v>8333</v>
      </c>
      <c r="U2254" t="s">
        <v>8351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105"/>
        <v>42326.672997685186</v>
      </c>
      <c r="K2255">
        <v>1445267347</v>
      </c>
      <c r="L2255" s="14">
        <f t="shared" si="106"/>
        <v>42296.631331018521</v>
      </c>
      <c r="M2255" s="6">
        <f t="shared" si="107"/>
        <v>30</v>
      </c>
      <c r="N2255" t="b">
        <v>0</v>
      </c>
      <c r="O2255">
        <v>84</v>
      </c>
      <c r="P2255" t="b">
        <v>1</v>
      </c>
      <c r="Q2255" t="s">
        <v>8297</v>
      </c>
      <c r="R2255" s="6">
        <v>112.6875</v>
      </c>
      <c r="S2255" s="10">
        <f>AVERAGE(E2255/O2255)</f>
        <v>107.32142857142857</v>
      </c>
      <c r="T2255" t="s">
        <v>8333</v>
      </c>
      <c r="U2255" t="s">
        <v>8351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105"/>
        <v>42759.647777777776</v>
      </c>
      <c r="K2256">
        <v>1484667168</v>
      </c>
      <c r="L2256" s="14">
        <f t="shared" si="106"/>
        <v>42752.647777777776</v>
      </c>
      <c r="M2256" s="6">
        <f t="shared" si="107"/>
        <v>7</v>
      </c>
      <c r="N2256" t="b">
        <v>0</v>
      </c>
      <c r="O2256">
        <v>197</v>
      </c>
      <c r="P2256" t="b">
        <v>1</v>
      </c>
      <c r="Q2256" t="s">
        <v>8297</v>
      </c>
      <c r="R2256" s="6">
        <v>459.8</v>
      </c>
      <c r="S2256" s="10">
        <f>AVERAGE(E2256/O2256)</f>
        <v>11.67005076142132</v>
      </c>
      <c r="T2256" t="s">
        <v>8333</v>
      </c>
      <c r="U2256" t="s">
        <v>8351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105"/>
        <v>42497.951979166668</v>
      </c>
      <c r="K2257">
        <v>1460069451</v>
      </c>
      <c r="L2257" s="14">
        <f t="shared" si="106"/>
        <v>42467.951979166668</v>
      </c>
      <c r="M2257" s="6">
        <f t="shared" si="107"/>
        <v>30</v>
      </c>
      <c r="N2257" t="b">
        <v>0</v>
      </c>
      <c r="O2257">
        <v>271</v>
      </c>
      <c r="P2257" t="b">
        <v>1</v>
      </c>
      <c r="Q2257" t="s">
        <v>8297</v>
      </c>
      <c r="R2257" s="6">
        <v>286.65822784810126</v>
      </c>
      <c r="S2257" s="10">
        <f>AVERAGE(E2257/O2257)</f>
        <v>41.782287822878232</v>
      </c>
      <c r="T2257" t="s">
        <v>8333</v>
      </c>
      <c r="U2257" t="s">
        <v>8351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105"/>
        <v>42696.451921296291</v>
      </c>
      <c r="K2258">
        <v>1478602246</v>
      </c>
      <c r="L2258" s="14">
        <f t="shared" si="106"/>
        <v>42682.451921296291</v>
      </c>
      <c r="M2258" s="6">
        <f t="shared" si="107"/>
        <v>14</v>
      </c>
      <c r="N2258" t="b">
        <v>0</v>
      </c>
      <c r="O2258">
        <v>50</v>
      </c>
      <c r="P2258" t="b">
        <v>1</v>
      </c>
      <c r="Q2258" t="s">
        <v>8297</v>
      </c>
      <c r="R2258" s="6">
        <v>222.70833333333334</v>
      </c>
      <c r="S2258" s="10">
        <f>AVERAGE(E2258/O2258)</f>
        <v>21.38</v>
      </c>
      <c r="T2258" t="s">
        <v>8333</v>
      </c>
      <c r="U2258" t="s">
        <v>8351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105"/>
        <v>42540.958333333328</v>
      </c>
      <c r="K2259">
        <v>1463351329</v>
      </c>
      <c r="L2259" s="14">
        <f t="shared" si="106"/>
        <v>42505.936678240745</v>
      </c>
      <c r="M2259" s="6">
        <f t="shared" si="107"/>
        <v>35</v>
      </c>
      <c r="N2259" t="b">
        <v>0</v>
      </c>
      <c r="O2259">
        <v>169</v>
      </c>
      <c r="P2259" t="b">
        <v>1</v>
      </c>
      <c r="Q2259" t="s">
        <v>8297</v>
      </c>
      <c r="R2259" s="6">
        <v>636.14</v>
      </c>
      <c r="S2259" s="10">
        <f>AVERAGE(E2259/O2259)</f>
        <v>94.103550295857985</v>
      </c>
      <c r="T2259" t="s">
        <v>8333</v>
      </c>
      <c r="U2259" t="s">
        <v>8351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105"/>
        <v>42166.75100694444</v>
      </c>
      <c r="K2260">
        <v>1431453687</v>
      </c>
      <c r="L2260" s="14">
        <f t="shared" si="106"/>
        <v>42136.75100694444</v>
      </c>
      <c r="M2260" s="6">
        <f t="shared" si="107"/>
        <v>30</v>
      </c>
      <c r="N2260" t="b">
        <v>0</v>
      </c>
      <c r="O2260">
        <v>205</v>
      </c>
      <c r="P2260" t="b">
        <v>1</v>
      </c>
      <c r="Q2260" t="s">
        <v>8297</v>
      </c>
      <c r="R2260" s="6">
        <v>146.5</v>
      </c>
      <c r="S2260" s="10">
        <f>AVERAGE(E2260/O2260)</f>
        <v>15.721951219512196</v>
      </c>
      <c r="T2260" t="s">
        <v>8333</v>
      </c>
      <c r="U2260" t="s">
        <v>8351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105"/>
        <v>42712.804814814815</v>
      </c>
      <c r="K2261">
        <v>1480360736</v>
      </c>
      <c r="L2261" s="14">
        <f t="shared" si="106"/>
        <v>42702.804814814815</v>
      </c>
      <c r="M2261" s="6">
        <f t="shared" si="107"/>
        <v>10</v>
      </c>
      <c r="N2261" t="b">
        <v>0</v>
      </c>
      <c r="O2261">
        <v>206</v>
      </c>
      <c r="P2261" t="b">
        <v>1</v>
      </c>
      <c r="Q2261" t="s">
        <v>8297</v>
      </c>
      <c r="R2261" s="6">
        <v>1867.1</v>
      </c>
      <c r="S2261" s="10">
        <f>AVERAGE(E2261/O2261)</f>
        <v>90.635922330097088</v>
      </c>
      <c r="T2261" t="s">
        <v>8333</v>
      </c>
      <c r="U2261" t="s">
        <v>8351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105"/>
        <v>41724.975115740745</v>
      </c>
      <c r="K2262">
        <v>1393287850</v>
      </c>
      <c r="L2262" s="14">
        <f t="shared" si="106"/>
        <v>41695.016782407409</v>
      </c>
      <c r="M2262" s="6">
        <f t="shared" si="107"/>
        <v>29</v>
      </c>
      <c r="N2262" t="b">
        <v>0</v>
      </c>
      <c r="O2262">
        <v>84</v>
      </c>
      <c r="P2262" t="b">
        <v>1</v>
      </c>
      <c r="Q2262" t="s">
        <v>8297</v>
      </c>
      <c r="R2262" s="6">
        <v>326.92</v>
      </c>
      <c r="S2262" s="10">
        <f>AVERAGE(E2262/O2262)</f>
        <v>97.297619047619051</v>
      </c>
      <c r="T2262" t="s">
        <v>8333</v>
      </c>
      <c r="U2262" t="s">
        <v>8351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105"/>
        <v>42780.724768518514</v>
      </c>
      <c r="K2263">
        <v>1485278620</v>
      </c>
      <c r="L2263" s="14">
        <f t="shared" si="106"/>
        <v>42759.724768518514</v>
      </c>
      <c r="M2263" s="6">
        <f t="shared" si="107"/>
        <v>21</v>
      </c>
      <c r="N2263" t="b">
        <v>0</v>
      </c>
      <c r="O2263">
        <v>210</v>
      </c>
      <c r="P2263" t="b">
        <v>1</v>
      </c>
      <c r="Q2263" t="s">
        <v>8297</v>
      </c>
      <c r="R2263" s="6">
        <v>779.5</v>
      </c>
      <c r="S2263" s="10">
        <f>AVERAGE(E2263/O2263)</f>
        <v>37.11904761904762</v>
      </c>
      <c r="T2263" t="s">
        <v>8333</v>
      </c>
      <c r="U2263" t="s">
        <v>8351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105"/>
        <v>41961</v>
      </c>
      <c r="K2264">
        <v>1413295358</v>
      </c>
      <c r="L2264" s="14">
        <f t="shared" si="106"/>
        <v>41926.585162037038</v>
      </c>
      <c r="M2264" s="6">
        <f t="shared" si="107"/>
        <v>35</v>
      </c>
      <c r="N2264" t="b">
        <v>0</v>
      </c>
      <c r="O2264">
        <v>181</v>
      </c>
      <c r="P2264" t="b">
        <v>1</v>
      </c>
      <c r="Q2264" t="s">
        <v>8297</v>
      </c>
      <c r="R2264" s="6">
        <v>154.15151515151516</v>
      </c>
      <c r="S2264" s="10">
        <f>AVERAGE(E2264/O2264)</f>
        <v>28.104972375690608</v>
      </c>
      <c r="T2264" t="s">
        <v>8333</v>
      </c>
      <c r="U2264" t="s">
        <v>8351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105"/>
        <v>42035.832326388889</v>
      </c>
      <c r="K2265">
        <v>1420919913</v>
      </c>
      <c r="L2265" s="14">
        <f t="shared" si="106"/>
        <v>42014.832326388889</v>
      </c>
      <c r="M2265" s="6">
        <f t="shared" si="107"/>
        <v>21</v>
      </c>
      <c r="N2265" t="b">
        <v>0</v>
      </c>
      <c r="O2265">
        <v>60</v>
      </c>
      <c r="P2265" t="b">
        <v>1</v>
      </c>
      <c r="Q2265" t="s">
        <v>8297</v>
      </c>
      <c r="R2265" s="6">
        <v>115.54666666666667</v>
      </c>
      <c r="S2265" s="10">
        <f>AVERAGE(E2265/O2265)</f>
        <v>144.43333333333334</v>
      </c>
      <c r="T2265" t="s">
        <v>8333</v>
      </c>
      <c r="U2265" t="s">
        <v>8351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105"/>
        <v>42513.125</v>
      </c>
      <c r="K2266">
        <v>1462543114</v>
      </c>
      <c r="L2266" s="14">
        <f t="shared" si="106"/>
        <v>42496.582337962958</v>
      </c>
      <c r="M2266" s="6">
        <f t="shared" si="107"/>
        <v>17</v>
      </c>
      <c r="N2266" t="b">
        <v>0</v>
      </c>
      <c r="O2266">
        <v>445</v>
      </c>
      <c r="P2266" t="b">
        <v>1</v>
      </c>
      <c r="Q2266" t="s">
        <v>8297</v>
      </c>
      <c r="R2266" s="6">
        <v>180.03333333333333</v>
      </c>
      <c r="S2266" s="10">
        <f>AVERAGE(E2266/O2266)</f>
        <v>24.274157303370785</v>
      </c>
      <c r="T2266" t="s">
        <v>8333</v>
      </c>
      <c r="U2266" t="s">
        <v>8351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105"/>
        <v>42696.853090277778</v>
      </c>
      <c r="K2267">
        <v>1479241707</v>
      </c>
      <c r="L2267" s="14">
        <f t="shared" si="106"/>
        <v>42689.853090277778</v>
      </c>
      <c r="M2267" s="6">
        <f t="shared" si="107"/>
        <v>7</v>
      </c>
      <c r="N2267" t="b">
        <v>0</v>
      </c>
      <c r="O2267">
        <v>17</v>
      </c>
      <c r="P2267" t="b">
        <v>1</v>
      </c>
      <c r="Q2267" t="s">
        <v>8297</v>
      </c>
      <c r="R2267" s="6">
        <v>298.5</v>
      </c>
      <c r="S2267" s="10">
        <f>AVERAGE(E2267/O2267)</f>
        <v>35.117647058823529</v>
      </c>
      <c r="T2267" t="s">
        <v>8333</v>
      </c>
      <c r="U2267" t="s">
        <v>8351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105"/>
        <v>42487.083333333328</v>
      </c>
      <c r="K2268">
        <v>1460235592</v>
      </c>
      <c r="L2268" s="14">
        <f t="shared" si="106"/>
        <v>42469.874907407408</v>
      </c>
      <c r="M2268" s="6">
        <f t="shared" si="107"/>
        <v>18</v>
      </c>
      <c r="N2268" t="b">
        <v>0</v>
      </c>
      <c r="O2268">
        <v>194</v>
      </c>
      <c r="P2268" t="b">
        <v>1</v>
      </c>
      <c r="Q2268" t="s">
        <v>8297</v>
      </c>
      <c r="R2268" s="6">
        <v>320.26666666666665</v>
      </c>
      <c r="S2268" s="10">
        <f>AVERAGE(E2268/O2268)</f>
        <v>24.762886597938145</v>
      </c>
      <c r="T2268" t="s">
        <v>8333</v>
      </c>
      <c r="U2268" t="s">
        <v>8351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105"/>
        <v>41994.041666666672</v>
      </c>
      <c r="K2269">
        <v>1416945297</v>
      </c>
      <c r="L2269" s="14">
        <f t="shared" si="106"/>
        <v>41968.829826388886</v>
      </c>
      <c r="M2269" s="6">
        <f t="shared" si="107"/>
        <v>26</v>
      </c>
      <c r="N2269" t="b">
        <v>0</v>
      </c>
      <c r="O2269">
        <v>404</v>
      </c>
      <c r="P2269" t="b">
        <v>1</v>
      </c>
      <c r="Q2269" t="s">
        <v>8297</v>
      </c>
      <c r="R2269" s="6">
        <v>380.52499999999998</v>
      </c>
      <c r="S2269" s="10">
        <f>AVERAGE(E2269/O2269)</f>
        <v>188.37871287128712</v>
      </c>
      <c r="T2269" t="s">
        <v>8333</v>
      </c>
      <c r="U2269" t="s">
        <v>8351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105"/>
        <v>42806.082349537035</v>
      </c>
      <c r="K2270">
        <v>1486691915</v>
      </c>
      <c r="L2270" s="14">
        <f t="shared" si="106"/>
        <v>42776.082349537035</v>
      </c>
      <c r="M2270" s="6">
        <f t="shared" si="107"/>
        <v>30</v>
      </c>
      <c r="N2270" t="b">
        <v>0</v>
      </c>
      <c r="O2270">
        <v>194</v>
      </c>
      <c r="P2270" t="b">
        <v>1</v>
      </c>
      <c r="Q2270" t="s">
        <v>8297</v>
      </c>
      <c r="R2270" s="6">
        <v>102.60000000000001</v>
      </c>
      <c r="S2270" s="10">
        <f>AVERAGE(E2270/O2270)</f>
        <v>148.08247422680412</v>
      </c>
      <c r="T2270" t="s">
        <v>8333</v>
      </c>
      <c r="U2270" t="s">
        <v>8351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105"/>
        <v>42801.208333333328</v>
      </c>
      <c r="K2271">
        <v>1486745663</v>
      </c>
      <c r="L2271" s="14">
        <f t="shared" si="106"/>
        <v>42776.704432870371</v>
      </c>
      <c r="M2271" s="6">
        <f t="shared" si="107"/>
        <v>25</v>
      </c>
      <c r="N2271" t="b">
        <v>0</v>
      </c>
      <c r="O2271">
        <v>902</v>
      </c>
      <c r="P2271" t="b">
        <v>1</v>
      </c>
      <c r="Q2271" t="s">
        <v>8297</v>
      </c>
      <c r="R2271" s="6">
        <v>1801.64</v>
      </c>
      <c r="S2271" s="10">
        <f>AVERAGE(E2271/O2271)</f>
        <v>49.934589800443462</v>
      </c>
      <c r="T2271" t="s">
        <v>8333</v>
      </c>
      <c r="U2271" t="s">
        <v>8351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105"/>
        <v>42745.915972222225</v>
      </c>
      <c r="K2272">
        <v>1482353513</v>
      </c>
      <c r="L2272" s="14">
        <f t="shared" si="106"/>
        <v>42725.869363425925</v>
      </c>
      <c r="M2272" s="6">
        <f t="shared" si="107"/>
        <v>20</v>
      </c>
      <c r="N2272" t="b">
        <v>0</v>
      </c>
      <c r="O2272">
        <v>1670</v>
      </c>
      <c r="P2272" t="b">
        <v>1</v>
      </c>
      <c r="Q2272" t="s">
        <v>8297</v>
      </c>
      <c r="R2272" s="6">
        <v>720.24800000000005</v>
      </c>
      <c r="S2272" s="10">
        <f>AVERAGE(E2272/O2272)</f>
        <v>107.82155688622754</v>
      </c>
      <c r="T2272" t="s">
        <v>8333</v>
      </c>
      <c r="U2272" t="s">
        <v>8351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105"/>
        <v>42714.000046296293</v>
      </c>
      <c r="K2273">
        <v>1478736004</v>
      </c>
      <c r="L2273" s="14">
        <f t="shared" si="106"/>
        <v>42684.000046296293</v>
      </c>
      <c r="M2273" s="6">
        <f t="shared" si="107"/>
        <v>30</v>
      </c>
      <c r="N2273" t="b">
        <v>0</v>
      </c>
      <c r="O2273">
        <v>1328</v>
      </c>
      <c r="P2273" t="b">
        <v>1</v>
      </c>
      <c r="Q2273" t="s">
        <v>8297</v>
      </c>
      <c r="R2273" s="6">
        <v>283.09000000000003</v>
      </c>
      <c r="S2273" s="10">
        <f>AVERAGE(E2273/O2273)</f>
        <v>42.63403614457831</v>
      </c>
      <c r="T2273" t="s">
        <v>8333</v>
      </c>
      <c r="U2273" t="s">
        <v>8351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105"/>
        <v>42345.699490740735</v>
      </c>
      <c r="K2274">
        <v>1446914836</v>
      </c>
      <c r="L2274" s="14">
        <f t="shared" si="106"/>
        <v>42315.699490740735</v>
      </c>
      <c r="M2274" s="6">
        <f t="shared" si="107"/>
        <v>30</v>
      </c>
      <c r="N2274" t="b">
        <v>0</v>
      </c>
      <c r="O2274">
        <v>944</v>
      </c>
      <c r="P2274" t="b">
        <v>1</v>
      </c>
      <c r="Q2274" t="s">
        <v>8297</v>
      </c>
      <c r="R2274" s="6">
        <v>1356.6000000000001</v>
      </c>
      <c r="S2274" s="10">
        <f>AVERAGE(E2274/O2274)</f>
        <v>14.370762711864407</v>
      </c>
      <c r="T2274" t="s">
        <v>8333</v>
      </c>
      <c r="U2274" t="s">
        <v>8351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105"/>
        <v>42806.507430555561</v>
      </c>
      <c r="K2275">
        <v>1487164242</v>
      </c>
      <c r="L2275" s="14">
        <f t="shared" si="106"/>
        <v>42781.549097222218</v>
      </c>
      <c r="M2275" s="6">
        <f t="shared" si="107"/>
        <v>25</v>
      </c>
      <c r="N2275" t="b">
        <v>0</v>
      </c>
      <c r="O2275">
        <v>147</v>
      </c>
      <c r="P2275" t="b">
        <v>1</v>
      </c>
      <c r="Q2275" t="s">
        <v>8297</v>
      </c>
      <c r="R2275" s="6">
        <v>220.35999999999999</v>
      </c>
      <c r="S2275" s="10">
        <f>AVERAGE(E2275/O2275)</f>
        <v>37.476190476190474</v>
      </c>
      <c r="T2275" t="s">
        <v>8333</v>
      </c>
      <c r="U2275" t="s">
        <v>8351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105"/>
        <v>41693.500659722224</v>
      </c>
      <c r="K2276">
        <v>1390564857</v>
      </c>
      <c r="L2276" s="14">
        <f t="shared" si="106"/>
        <v>41663.500659722224</v>
      </c>
      <c r="M2276" s="6">
        <f t="shared" si="107"/>
        <v>30</v>
      </c>
      <c r="N2276" t="b">
        <v>0</v>
      </c>
      <c r="O2276">
        <v>99</v>
      </c>
      <c r="P2276" t="b">
        <v>1</v>
      </c>
      <c r="Q2276" t="s">
        <v>8297</v>
      </c>
      <c r="R2276" s="6">
        <v>119.6</v>
      </c>
      <c r="S2276" s="10">
        <f>AVERAGE(E2276/O2276)</f>
        <v>30.202020202020201</v>
      </c>
      <c r="T2276" t="s">
        <v>8333</v>
      </c>
      <c r="U2276" t="s">
        <v>8351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105"/>
        <v>41995.616655092599</v>
      </c>
      <c r="K2277">
        <v>1416667679</v>
      </c>
      <c r="L2277" s="14">
        <f t="shared" si="106"/>
        <v>41965.616655092599</v>
      </c>
      <c r="M2277" s="6">
        <f t="shared" si="107"/>
        <v>30</v>
      </c>
      <c r="N2277" t="b">
        <v>0</v>
      </c>
      <c r="O2277">
        <v>79</v>
      </c>
      <c r="P2277" t="b">
        <v>1</v>
      </c>
      <c r="Q2277" t="s">
        <v>8297</v>
      </c>
      <c r="R2277" s="6">
        <v>407.76923076923077</v>
      </c>
      <c r="S2277" s="10">
        <f>AVERAGE(E2277/O2277)</f>
        <v>33.550632911392405</v>
      </c>
      <c r="T2277" t="s">
        <v>8333</v>
      </c>
      <c r="U2277" t="s">
        <v>8351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105"/>
        <v>41644.651493055557</v>
      </c>
      <c r="K2278">
        <v>1386344289</v>
      </c>
      <c r="L2278" s="14">
        <f t="shared" si="106"/>
        <v>41614.651493055557</v>
      </c>
      <c r="M2278" s="6">
        <f t="shared" si="107"/>
        <v>30</v>
      </c>
      <c r="N2278" t="b">
        <v>0</v>
      </c>
      <c r="O2278">
        <v>75</v>
      </c>
      <c r="P2278" t="b">
        <v>1</v>
      </c>
      <c r="Q2278" t="s">
        <v>8297</v>
      </c>
      <c r="R2278" s="6">
        <v>105.81826105905425</v>
      </c>
      <c r="S2278" s="10">
        <f>AVERAGE(E2278/O2278)</f>
        <v>64.74666666666667</v>
      </c>
      <c r="T2278" t="s">
        <v>8333</v>
      </c>
      <c r="U2278" t="s">
        <v>8351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105"/>
        <v>40966.678506944445</v>
      </c>
      <c r="K2279">
        <v>1327767423</v>
      </c>
      <c r="L2279" s="14">
        <f t="shared" si="106"/>
        <v>40936.678506944445</v>
      </c>
      <c r="M2279" s="6">
        <f t="shared" si="107"/>
        <v>30</v>
      </c>
      <c r="N2279" t="b">
        <v>0</v>
      </c>
      <c r="O2279">
        <v>207</v>
      </c>
      <c r="P2279" t="b">
        <v>1</v>
      </c>
      <c r="Q2279" t="s">
        <v>8297</v>
      </c>
      <c r="R2279" s="6">
        <v>141.08235294117648</v>
      </c>
      <c r="S2279" s="10">
        <f>AVERAGE(E2279/O2279)</f>
        <v>57.932367149758456</v>
      </c>
      <c r="T2279" t="s">
        <v>8333</v>
      </c>
      <c r="U2279" t="s">
        <v>8351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105"/>
        <v>42372.957638888889</v>
      </c>
      <c r="K2280">
        <v>1448902867</v>
      </c>
      <c r="L2280" s="14">
        <f t="shared" si="106"/>
        <v>42338.709108796291</v>
      </c>
      <c r="M2280" s="6">
        <f t="shared" si="107"/>
        <v>34</v>
      </c>
      <c r="N2280" t="b">
        <v>0</v>
      </c>
      <c r="O2280">
        <v>102</v>
      </c>
      <c r="P2280" t="b">
        <v>1</v>
      </c>
      <c r="Q2280" t="s">
        <v>8297</v>
      </c>
      <c r="R2280" s="6">
        <v>270.7</v>
      </c>
      <c r="S2280" s="10">
        <f>AVERAGE(E2280/O2280)</f>
        <v>53.078431372549019</v>
      </c>
      <c r="T2280" t="s">
        <v>8333</v>
      </c>
      <c r="U2280" t="s">
        <v>8351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105"/>
        <v>42039.166666666672</v>
      </c>
      <c r="K2281">
        <v>1421436099</v>
      </c>
      <c r="L2281" s="14">
        <f t="shared" si="106"/>
        <v>42020.806701388887</v>
      </c>
      <c r="M2281" s="6">
        <f t="shared" si="107"/>
        <v>19</v>
      </c>
      <c r="N2281" t="b">
        <v>0</v>
      </c>
      <c r="O2281">
        <v>32</v>
      </c>
      <c r="P2281" t="b">
        <v>1</v>
      </c>
      <c r="Q2281" t="s">
        <v>8297</v>
      </c>
      <c r="R2281" s="6">
        <v>153.80000000000001</v>
      </c>
      <c r="S2281" s="10">
        <f>AVERAGE(E2281/O2281)</f>
        <v>48.0625</v>
      </c>
      <c r="T2281" t="s">
        <v>8333</v>
      </c>
      <c r="U2281" t="s">
        <v>8351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105"/>
        <v>42264.624895833331</v>
      </c>
      <c r="K2282">
        <v>1439909991</v>
      </c>
      <c r="L2282" s="14">
        <f t="shared" si="106"/>
        <v>42234.624895833331</v>
      </c>
      <c r="M2282" s="6">
        <f t="shared" si="107"/>
        <v>30</v>
      </c>
      <c r="N2282" t="b">
        <v>0</v>
      </c>
      <c r="O2282">
        <v>480</v>
      </c>
      <c r="P2282" t="b">
        <v>1</v>
      </c>
      <c r="Q2282" t="s">
        <v>8297</v>
      </c>
      <c r="R2282" s="6">
        <v>403.57653061224488</v>
      </c>
      <c r="S2282" s="10">
        <f>AVERAGE(E2282/O2282)</f>
        <v>82.396874999999994</v>
      </c>
      <c r="T2282" t="s">
        <v>8333</v>
      </c>
      <c r="U2282" t="s">
        <v>8351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105"/>
        <v>40749.284722222219</v>
      </c>
      <c r="K2283">
        <v>1306219897</v>
      </c>
      <c r="L2283" s="14">
        <f t="shared" si="106"/>
        <v>40687.285844907405</v>
      </c>
      <c r="M2283" s="6">
        <f t="shared" si="107"/>
        <v>62</v>
      </c>
      <c r="N2283" t="b">
        <v>0</v>
      </c>
      <c r="O2283">
        <v>11</v>
      </c>
      <c r="P2283" t="b">
        <v>1</v>
      </c>
      <c r="Q2283" t="s">
        <v>8276</v>
      </c>
      <c r="R2283" s="6">
        <v>185</v>
      </c>
      <c r="S2283" s="10">
        <f>AVERAGE(E2283/O2283)</f>
        <v>50.454545454545453</v>
      </c>
      <c r="T2283" t="s">
        <v>8325</v>
      </c>
      <c r="U2283" t="s">
        <v>8326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105"/>
        <v>42383.17460648148</v>
      </c>
      <c r="K2284">
        <v>1447560686</v>
      </c>
      <c r="L2284" s="14">
        <f t="shared" si="106"/>
        <v>42323.17460648148</v>
      </c>
      <c r="M2284" s="6">
        <f t="shared" si="107"/>
        <v>60</v>
      </c>
      <c r="N2284" t="b">
        <v>0</v>
      </c>
      <c r="O2284">
        <v>12</v>
      </c>
      <c r="P2284" t="b">
        <v>1</v>
      </c>
      <c r="Q2284" t="s">
        <v>8276</v>
      </c>
      <c r="R2284" s="6">
        <v>185.33333333333331</v>
      </c>
      <c r="S2284" s="10">
        <f>AVERAGE(E2284/O2284)</f>
        <v>115.83333333333333</v>
      </c>
      <c r="T2284" t="s">
        <v>8325</v>
      </c>
      <c r="U2284" t="s">
        <v>8326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105"/>
        <v>41038.083379629628</v>
      </c>
      <c r="K2285">
        <v>1331348404</v>
      </c>
      <c r="L2285" s="14">
        <f t="shared" si="106"/>
        <v>40978.125046296293</v>
      </c>
      <c r="M2285" s="6">
        <f t="shared" si="107"/>
        <v>60</v>
      </c>
      <c r="N2285" t="b">
        <v>0</v>
      </c>
      <c r="O2285">
        <v>48</v>
      </c>
      <c r="P2285" t="b">
        <v>1</v>
      </c>
      <c r="Q2285" t="s">
        <v>8276</v>
      </c>
      <c r="R2285" s="6">
        <v>100.85533333333332</v>
      </c>
      <c r="S2285" s="10">
        <f>AVERAGE(E2285/O2285)</f>
        <v>63.03458333333333</v>
      </c>
      <c r="T2285" t="s">
        <v>8325</v>
      </c>
      <c r="U2285" t="s">
        <v>8326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105"/>
        <v>40614.166666666664</v>
      </c>
      <c r="K2286">
        <v>1297451245</v>
      </c>
      <c r="L2286" s="14">
        <f t="shared" si="106"/>
        <v>40585.796817129631</v>
      </c>
      <c r="M2286" s="6">
        <f t="shared" si="107"/>
        <v>29</v>
      </c>
      <c r="N2286" t="b">
        <v>0</v>
      </c>
      <c r="O2286">
        <v>59</v>
      </c>
      <c r="P2286" t="b">
        <v>1</v>
      </c>
      <c r="Q2286" t="s">
        <v>8276</v>
      </c>
      <c r="R2286" s="6">
        <v>106.22116666666668</v>
      </c>
      <c r="S2286" s="10">
        <f>AVERAGE(E2286/O2286)</f>
        <v>108.02152542372882</v>
      </c>
      <c r="T2286" t="s">
        <v>8325</v>
      </c>
      <c r="U2286" t="s">
        <v>8326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105"/>
        <v>41089.185682870368</v>
      </c>
      <c r="K2287">
        <v>1338352043</v>
      </c>
      <c r="L2287" s="14">
        <f t="shared" si="106"/>
        <v>41059.185682870368</v>
      </c>
      <c r="M2287" s="6">
        <f t="shared" si="107"/>
        <v>30</v>
      </c>
      <c r="N2287" t="b">
        <v>0</v>
      </c>
      <c r="O2287">
        <v>79</v>
      </c>
      <c r="P2287" t="b">
        <v>1</v>
      </c>
      <c r="Q2287" t="s">
        <v>8276</v>
      </c>
      <c r="R2287" s="6">
        <v>121.36666666666667</v>
      </c>
      <c r="S2287" s="10">
        <f>AVERAGE(E2287/O2287)</f>
        <v>46.088607594936711</v>
      </c>
      <c r="T2287" t="s">
        <v>8325</v>
      </c>
      <c r="U2287" t="s">
        <v>8326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105"/>
        <v>41523.165972222225</v>
      </c>
      <c r="K2288">
        <v>1376003254</v>
      </c>
      <c r="L2288" s="14">
        <f t="shared" si="106"/>
        <v>41494.963587962964</v>
      </c>
      <c r="M2288" s="6">
        <f t="shared" si="107"/>
        <v>29</v>
      </c>
      <c r="N2288" t="b">
        <v>0</v>
      </c>
      <c r="O2288">
        <v>14</v>
      </c>
      <c r="P2288" t="b">
        <v>1</v>
      </c>
      <c r="Q2288" t="s">
        <v>8276</v>
      </c>
      <c r="R2288" s="6">
        <v>100.06666666666666</v>
      </c>
      <c r="S2288" s="10">
        <f>AVERAGE(E2288/O2288)</f>
        <v>107.21428571428571</v>
      </c>
      <c r="T2288" t="s">
        <v>8325</v>
      </c>
      <c r="U2288" t="s">
        <v>8326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105"/>
        <v>41813.667361111111</v>
      </c>
      <c r="K2289">
        <v>1401724860</v>
      </c>
      <c r="L2289" s="14">
        <f t="shared" si="106"/>
        <v>41792.667361111111</v>
      </c>
      <c r="M2289" s="6">
        <f t="shared" si="107"/>
        <v>21</v>
      </c>
      <c r="N2289" t="b">
        <v>0</v>
      </c>
      <c r="O2289">
        <v>106</v>
      </c>
      <c r="P2289" t="b">
        <v>1</v>
      </c>
      <c r="Q2289" t="s">
        <v>8276</v>
      </c>
      <c r="R2289" s="6">
        <v>119.97755555555555</v>
      </c>
      <c r="S2289" s="10">
        <f>AVERAGE(E2289/O2289)</f>
        <v>50.9338679245283</v>
      </c>
      <c r="T2289" t="s">
        <v>8325</v>
      </c>
      <c r="U2289" t="s">
        <v>8326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105"/>
        <v>41086.75</v>
      </c>
      <c r="K2290">
        <v>1339098689</v>
      </c>
      <c r="L2290" s="14">
        <f t="shared" si="106"/>
        <v>41067.827418981484</v>
      </c>
      <c r="M2290" s="6">
        <f t="shared" si="107"/>
        <v>19</v>
      </c>
      <c r="N2290" t="b">
        <v>0</v>
      </c>
      <c r="O2290">
        <v>25</v>
      </c>
      <c r="P2290" t="b">
        <v>1</v>
      </c>
      <c r="Q2290" t="s">
        <v>8276</v>
      </c>
      <c r="R2290" s="6">
        <v>100.1</v>
      </c>
      <c r="S2290" s="10">
        <f>AVERAGE(E2290/O2290)</f>
        <v>40.04</v>
      </c>
      <c r="T2290" t="s">
        <v>8325</v>
      </c>
      <c r="U2290" t="s">
        <v>8326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105"/>
        <v>41614.973611111112</v>
      </c>
      <c r="K2291">
        <v>1382659060</v>
      </c>
      <c r="L2291" s="14">
        <f t="shared" si="106"/>
        <v>41571.998379629629</v>
      </c>
      <c r="M2291" s="6">
        <f t="shared" si="107"/>
        <v>43</v>
      </c>
      <c r="N2291" t="b">
        <v>0</v>
      </c>
      <c r="O2291">
        <v>25</v>
      </c>
      <c r="P2291" t="b">
        <v>1</v>
      </c>
      <c r="Q2291" t="s">
        <v>8276</v>
      </c>
      <c r="R2291" s="6">
        <v>107.4</v>
      </c>
      <c r="S2291" s="10">
        <f>AVERAGE(E2291/O2291)</f>
        <v>64.44</v>
      </c>
      <c r="T2291" t="s">
        <v>8325</v>
      </c>
      <c r="U2291" t="s">
        <v>8326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105"/>
        <v>40148.708333333336</v>
      </c>
      <c r="K2292">
        <v>1252908330</v>
      </c>
      <c r="L2292" s="14">
        <f t="shared" si="106"/>
        <v>40070.253819444442</v>
      </c>
      <c r="M2292" s="6">
        <f t="shared" si="107"/>
        <v>78</v>
      </c>
      <c r="N2292" t="b">
        <v>0</v>
      </c>
      <c r="O2292">
        <v>29</v>
      </c>
      <c r="P2292" t="b">
        <v>1</v>
      </c>
      <c r="Q2292" t="s">
        <v>8276</v>
      </c>
      <c r="R2292" s="6">
        <v>104.06666666666666</v>
      </c>
      <c r="S2292" s="10">
        <f>AVERAGE(E2292/O2292)</f>
        <v>53.827586206896555</v>
      </c>
      <c r="T2292" t="s">
        <v>8325</v>
      </c>
      <c r="U2292" t="s">
        <v>8326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105"/>
        <v>41022.166666666664</v>
      </c>
      <c r="K2293">
        <v>1332199618</v>
      </c>
      <c r="L2293" s="14">
        <f t="shared" si="106"/>
        <v>40987.977060185185</v>
      </c>
      <c r="M2293" s="6">
        <f t="shared" si="107"/>
        <v>35</v>
      </c>
      <c r="N2293" t="b">
        <v>0</v>
      </c>
      <c r="O2293">
        <v>43</v>
      </c>
      <c r="P2293" t="b">
        <v>1</v>
      </c>
      <c r="Q2293" t="s">
        <v>8276</v>
      </c>
      <c r="R2293" s="6">
        <v>172.8</v>
      </c>
      <c r="S2293" s="10">
        <f>AVERAGE(E2293/O2293)</f>
        <v>100.46511627906976</v>
      </c>
      <c r="T2293" t="s">
        <v>8325</v>
      </c>
      <c r="U2293" t="s">
        <v>8326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105"/>
        <v>41017.697638888887</v>
      </c>
      <c r="K2294">
        <v>1332175476</v>
      </c>
      <c r="L2294" s="14">
        <f t="shared" si="106"/>
        <v>40987.697638888887</v>
      </c>
      <c r="M2294" s="6">
        <f t="shared" si="107"/>
        <v>30</v>
      </c>
      <c r="N2294" t="b">
        <v>0</v>
      </c>
      <c r="O2294">
        <v>46</v>
      </c>
      <c r="P2294" t="b">
        <v>1</v>
      </c>
      <c r="Q2294" t="s">
        <v>8276</v>
      </c>
      <c r="R2294" s="6">
        <v>107.2505</v>
      </c>
      <c r="S2294" s="10">
        <f>AVERAGE(E2294/O2294)</f>
        <v>46.630652173913049</v>
      </c>
      <c r="T2294" t="s">
        <v>8325</v>
      </c>
      <c r="U2294" t="s">
        <v>8326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105"/>
        <v>41177.165972222225</v>
      </c>
      <c r="K2295">
        <v>1346345999</v>
      </c>
      <c r="L2295" s="14">
        <f t="shared" si="106"/>
        <v>41151.708321759259</v>
      </c>
      <c r="M2295" s="6">
        <f t="shared" si="107"/>
        <v>26</v>
      </c>
      <c r="N2295" t="b">
        <v>0</v>
      </c>
      <c r="O2295">
        <v>27</v>
      </c>
      <c r="P2295" t="b">
        <v>1</v>
      </c>
      <c r="Q2295" t="s">
        <v>8276</v>
      </c>
      <c r="R2295" s="6">
        <v>108.23529411764706</v>
      </c>
      <c r="S2295" s="10">
        <f>AVERAGE(E2295/O2295)</f>
        <v>34.074074074074076</v>
      </c>
      <c r="T2295" t="s">
        <v>8325</v>
      </c>
      <c r="U2295" t="s">
        <v>8326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105"/>
        <v>41294.72314814815</v>
      </c>
      <c r="K2296">
        <v>1356110480</v>
      </c>
      <c r="L2296" s="14">
        <f t="shared" si="106"/>
        <v>41264.72314814815</v>
      </c>
      <c r="M2296" s="6">
        <f t="shared" si="107"/>
        <v>30</v>
      </c>
      <c r="N2296" t="b">
        <v>0</v>
      </c>
      <c r="O2296">
        <v>112</v>
      </c>
      <c r="P2296" t="b">
        <v>1</v>
      </c>
      <c r="Q2296" t="s">
        <v>8276</v>
      </c>
      <c r="R2296" s="6">
        <v>146.08079999999998</v>
      </c>
      <c r="S2296" s="10">
        <f>AVERAGE(E2296/O2296)</f>
        <v>65.214642857142863</v>
      </c>
      <c r="T2296" t="s">
        <v>8325</v>
      </c>
      <c r="U2296" t="s">
        <v>8326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105"/>
        <v>41300.954351851848</v>
      </c>
      <c r="K2297">
        <v>1356648856</v>
      </c>
      <c r="L2297" s="14">
        <f t="shared" si="106"/>
        <v>41270.954351851848</v>
      </c>
      <c r="M2297" s="6">
        <f t="shared" si="107"/>
        <v>30</v>
      </c>
      <c r="N2297" t="b">
        <v>0</v>
      </c>
      <c r="O2297">
        <v>34</v>
      </c>
      <c r="P2297" t="b">
        <v>1</v>
      </c>
      <c r="Q2297" t="s">
        <v>8276</v>
      </c>
      <c r="R2297" s="6">
        <v>125.25</v>
      </c>
      <c r="S2297" s="10">
        <f>AVERAGE(E2297/O2297)</f>
        <v>44.205882352941174</v>
      </c>
      <c r="T2297" t="s">
        <v>8325</v>
      </c>
      <c r="U2297" t="s">
        <v>8326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105"/>
        <v>40962.731782407405</v>
      </c>
      <c r="K2298">
        <v>1326994426</v>
      </c>
      <c r="L2298" s="14">
        <f t="shared" si="106"/>
        <v>40927.731782407405</v>
      </c>
      <c r="M2298" s="6">
        <f t="shared" si="107"/>
        <v>35</v>
      </c>
      <c r="N2298" t="b">
        <v>0</v>
      </c>
      <c r="O2298">
        <v>145</v>
      </c>
      <c r="P2298" t="b">
        <v>1</v>
      </c>
      <c r="Q2298" t="s">
        <v>8276</v>
      </c>
      <c r="R2298" s="6">
        <v>149.07142857142856</v>
      </c>
      <c r="S2298" s="10">
        <f>AVERAGE(E2298/O2298)</f>
        <v>71.965517241379317</v>
      </c>
      <c r="T2298" t="s">
        <v>8325</v>
      </c>
      <c r="U2298" t="s">
        <v>8326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105"/>
        <v>40982.165972222225</v>
      </c>
      <c r="K2299">
        <v>1328749249</v>
      </c>
      <c r="L2299" s="14">
        <f t="shared" si="106"/>
        <v>40948.042233796295</v>
      </c>
      <c r="M2299" s="6">
        <f t="shared" si="107"/>
        <v>34</v>
      </c>
      <c r="N2299" t="b">
        <v>0</v>
      </c>
      <c r="O2299">
        <v>19</v>
      </c>
      <c r="P2299" t="b">
        <v>1</v>
      </c>
      <c r="Q2299" t="s">
        <v>8276</v>
      </c>
      <c r="R2299" s="6">
        <v>100.6</v>
      </c>
      <c r="S2299" s="10">
        <f>AVERAGE(E2299/O2299)</f>
        <v>52.94736842105263</v>
      </c>
      <c r="T2299" t="s">
        <v>8325</v>
      </c>
      <c r="U2299" t="s">
        <v>8326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105"/>
        <v>41724.798993055556</v>
      </c>
      <c r="K2300">
        <v>1393272633</v>
      </c>
      <c r="L2300" s="14">
        <f t="shared" si="106"/>
        <v>41694.84065972222</v>
      </c>
      <c r="M2300" s="6">
        <f t="shared" si="107"/>
        <v>30</v>
      </c>
      <c r="N2300" t="b">
        <v>0</v>
      </c>
      <c r="O2300">
        <v>288</v>
      </c>
      <c r="P2300" t="b">
        <v>1</v>
      </c>
      <c r="Q2300" t="s">
        <v>8276</v>
      </c>
      <c r="R2300" s="6">
        <v>105.07333333333332</v>
      </c>
      <c r="S2300" s="10">
        <f>AVERAGE(E2300/O2300)</f>
        <v>109.45138888888889</v>
      </c>
      <c r="T2300" t="s">
        <v>8325</v>
      </c>
      <c r="U2300" t="s">
        <v>8326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105"/>
        <v>40580.032511574071</v>
      </c>
      <c r="K2301">
        <v>1295657209</v>
      </c>
      <c r="L2301" s="14">
        <f t="shared" si="106"/>
        <v>40565.032511574071</v>
      </c>
      <c r="M2301" s="6">
        <f t="shared" si="107"/>
        <v>15</v>
      </c>
      <c r="N2301" t="b">
        <v>0</v>
      </c>
      <c r="O2301">
        <v>14</v>
      </c>
      <c r="P2301" t="b">
        <v>1</v>
      </c>
      <c r="Q2301" t="s">
        <v>8276</v>
      </c>
      <c r="R2301" s="6">
        <v>350.16666666666663</v>
      </c>
      <c r="S2301" s="10">
        <f>AVERAGE(E2301/O2301)</f>
        <v>75.035714285714292</v>
      </c>
      <c r="T2301" t="s">
        <v>8325</v>
      </c>
      <c r="U2301" t="s">
        <v>8326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105"/>
        <v>41088.727037037039</v>
      </c>
      <c r="K2302">
        <v>1339694816</v>
      </c>
      <c r="L2302" s="14">
        <f t="shared" si="106"/>
        <v>41074.727037037039</v>
      </c>
      <c r="M2302" s="6">
        <f t="shared" si="107"/>
        <v>14</v>
      </c>
      <c r="N2302" t="b">
        <v>0</v>
      </c>
      <c r="O2302">
        <v>7</v>
      </c>
      <c r="P2302" t="b">
        <v>1</v>
      </c>
      <c r="Q2302" t="s">
        <v>8276</v>
      </c>
      <c r="R2302" s="6">
        <v>101.25</v>
      </c>
      <c r="S2302" s="10">
        <f>AVERAGE(E2302/O2302)</f>
        <v>115.71428571428571</v>
      </c>
      <c r="T2302" t="s">
        <v>8325</v>
      </c>
      <c r="U2302" t="s">
        <v>8326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105"/>
        <v>41446.146944444445</v>
      </c>
      <c r="K2303">
        <v>1369193496</v>
      </c>
      <c r="L2303" s="14">
        <f t="shared" si="106"/>
        <v>41416.146944444445</v>
      </c>
      <c r="M2303" s="6">
        <f t="shared" si="107"/>
        <v>30</v>
      </c>
      <c r="N2303" t="b">
        <v>1</v>
      </c>
      <c r="O2303">
        <v>211</v>
      </c>
      <c r="P2303" t="b">
        <v>1</v>
      </c>
      <c r="Q2303" t="s">
        <v>8279</v>
      </c>
      <c r="R2303" s="6">
        <v>133.6044</v>
      </c>
      <c r="S2303" s="10">
        <f>AVERAGE(E2303/O2303)</f>
        <v>31.659810426540286</v>
      </c>
      <c r="T2303" t="s">
        <v>8325</v>
      </c>
      <c r="U2303" t="s">
        <v>8329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105"/>
        <v>41639.291666666664</v>
      </c>
      <c r="K2304">
        <v>1385585434</v>
      </c>
      <c r="L2304" s="14">
        <f t="shared" si="106"/>
        <v>41605.868449074071</v>
      </c>
      <c r="M2304" s="6">
        <f t="shared" si="107"/>
        <v>34</v>
      </c>
      <c r="N2304" t="b">
        <v>1</v>
      </c>
      <c r="O2304">
        <v>85</v>
      </c>
      <c r="P2304" t="b">
        <v>1</v>
      </c>
      <c r="Q2304" t="s">
        <v>8279</v>
      </c>
      <c r="R2304" s="6">
        <v>170.65217391304347</v>
      </c>
      <c r="S2304" s="10">
        <f>AVERAGE(E2304/O2304)</f>
        <v>46.176470588235297</v>
      </c>
      <c r="T2304" t="s">
        <v>8325</v>
      </c>
      <c r="U2304" t="s">
        <v>8329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105"/>
        <v>40890.152731481481</v>
      </c>
      <c r="K2305">
        <v>1320287996</v>
      </c>
      <c r="L2305" s="14">
        <f t="shared" si="106"/>
        <v>40850.111064814817</v>
      </c>
      <c r="M2305" s="6">
        <f t="shared" si="107"/>
        <v>40</v>
      </c>
      <c r="N2305" t="b">
        <v>1</v>
      </c>
      <c r="O2305">
        <v>103</v>
      </c>
      <c r="P2305" t="b">
        <v>1</v>
      </c>
      <c r="Q2305" t="s">
        <v>8279</v>
      </c>
      <c r="R2305" s="6">
        <v>109.35829457364341</v>
      </c>
      <c r="S2305" s="10">
        <f>AVERAGE(E2305/O2305)</f>
        <v>68.481650485436887</v>
      </c>
      <c r="T2305" t="s">
        <v>8325</v>
      </c>
      <c r="U2305" t="s">
        <v>8329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105"/>
        <v>40544.207638888889</v>
      </c>
      <c r="K2306">
        <v>1290281691</v>
      </c>
      <c r="L2306" s="14">
        <f t="shared" si="106"/>
        <v>40502.815868055557</v>
      </c>
      <c r="M2306" s="6">
        <f t="shared" si="107"/>
        <v>42</v>
      </c>
      <c r="N2306" t="b">
        <v>1</v>
      </c>
      <c r="O2306">
        <v>113</v>
      </c>
      <c r="P2306" t="b">
        <v>1</v>
      </c>
      <c r="Q2306" t="s">
        <v>8279</v>
      </c>
      <c r="R2306" s="6">
        <v>100.70033333333335</v>
      </c>
      <c r="S2306" s="10">
        <f>AVERAGE(E2306/O2306)</f>
        <v>53.469203539823013</v>
      </c>
      <c r="T2306" t="s">
        <v>8325</v>
      </c>
      <c r="U2306" t="s">
        <v>8329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08">(((I2307/60)/60)/24)+DATE(1970,1,1)</f>
        <v>41859.75</v>
      </c>
      <c r="K2307">
        <v>1405356072</v>
      </c>
      <c r="L2307" s="14">
        <f t="shared" ref="L2307:L2370" si="109">(((K2307/60)/60)/24)+DATE(1970,1,1)</f>
        <v>41834.695277777777</v>
      </c>
      <c r="M2307" s="6">
        <f t="shared" ref="M2307:M2370" si="110">_xlfn.DAYS(J:J,L:L)</f>
        <v>25</v>
      </c>
      <c r="N2307" t="b">
        <v>1</v>
      </c>
      <c r="O2307">
        <v>167</v>
      </c>
      <c r="P2307" t="b">
        <v>1</v>
      </c>
      <c r="Q2307" t="s">
        <v>8279</v>
      </c>
      <c r="R2307" s="6">
        <v>101.22777777777779</v>
      </c>
      <c r="S2307" s="10">
        <f>AVERAGE(E2307/O2307)</f>
        <v>109.10778443113773</v>
      </c>
      <c r="T2307" t="s">
        <v>8325</v>
      </c>
      <c r="U2307" t="s">
        <v>8329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108"/>
        <v>40978.16815972222</v>
      </c>
      <c r="K2308">
        <v>1328760129</v>
      </c>
      <c r="L2308" s="14">
        <f t="shared" si="109"/>
        <v>40948.16815972222</v>
      </c>
      <c r="M2308" s="6">
        <f t="shared" si="110"/>
        <v>30</v>
      </c>
      <c r="N2308" t="b">
        <v>1</v>
      </c>
      <c r="O2308">
        <v>73</v>
      </c>
      <c r="P2308" t="b">
        <v>1</v>
      </c>
      <c r="Q2308" t="s">
        <v>8279</v>
      </c>
      <c r="R2308" s="6">
        <v>106.75857142857143</v>
      </c>
      <c r="S2308" s="10">
        <f>AVERAGE(E2308/O2308)</f>
        <v>51.185616438356163</v>
      </c>
      <c r="T2308" t="s">
        <v>8325</v>
      </c>
      <c r="U2308" t="s">
        <v>8329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108"/>
        <v>41034.802407407406</v>
      </c>
      <c r="K2309">
        <v>1333653333</v>
      </c>
      <c r="L2309" s="14">
        <f t="shared" si="109"/>
        <v>41004.802465277775</v>
      </c>
      <c r="M2309" s="6">
        <f t="shared" si="110"/>
        <v>30</v>
      </c>
      <c r="N2309" t="b">
        <v>1</v>
      </c>
      <c r="O2309">
        <v>75</v>
      </c>
      <c r="P2309" t="b">
        <v>1</v>
      </c>
      <c r="Q2309" t="s">
        <v>8279</v>
      </c>
      <c r="R2309" s="6">
        <v>106.65777537961894</v>
      </c>
      <c r="S2309" s="10">
        <f>AVERAGE(E2309/O2309)</f>
        <v>27.936800000000002</v>
      </c>
      <c r="T2309" t="s">
        <v>8325</v>
      </c>
      <c r="U2309" t="s">
        <v>8329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108"/>
        <v>41880.041666666664</v>
      </c>
      <c r="K2310">
        <v>1406847996</v>
      </c>
      <c r="L2310" s="14">
        <f t="shared" si="109"/>
        <v>41851.962916666671</v>
      </c>
      <c r="M2310" s="6">
        <f t="shared" si="110"/>
        <v>29</v>
      </c>
      <c r="N2310" t="b">
        <v>1</v>
      </c>
      <c r="O2310">
        <v>614</v>
      </c>
      <c r="P2310" t="b">
        <v>1</v>
      </c>
      <c r="Q2310" t="s">
        <v>8279</v>
      </c>
      <c r="R2310" s="6">
        <v>101.30622</v>
      </c>
      <c r="S2310" s="10">
        <f>AVERAGE(E2310/O2310)</f>
        <v>82.496921824104234</v>
      </c>
      <c r="T2310" t="s">
        <v>8325</v>
      </c>
      <c r="U2310" t="s">
        <v>8329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108"/>
        <v>41342.987696759257</v>
      </c>
      <c r="K2311">
        <v>1359848537</v>
      </c>
      <c r="L2311" s="14">
        <f t="shared" si="109"/>
        <v>41307.987696759257</v>
      </c>
      <c r="M2311" s="6">
        <f t="shared" si="110"/>
        <v>35</v>
      </c>
      <c r="N2311" t="b">
        <v>1</v>
      </c>
      <c r="O2311">
        <v>107</v>
      </c>
      <c r="P2311" t="b">
        <v>1</v>
      </c>
      <c r="Q2311" t="s">
        <v>8279</v>
      </c>
      <c r="R2311" s="6">
        <v>106.67450000000001</v>
      </c>
      <c r="S2311" s="10">
        <f>AVERAGE(E2311/O2311)</f>
        <v>59.817476635514019</v>
      </c>
      <c r="T2311" t="s">
        <v>8325</v>
      </c>
      <c r="U2311" t="s">
        <v>8329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108"/>
        <v>41354.752488425926</v>
      </c>
      <c r="K2312">
        <v>1361300615</v>
      </c>
      <c r="L2312" s="14">
        <f t="shared" si="109"/>
        <v>41324.79415509259</v>
      </c>
      <c r="M2312" s="6">
        <f t="shared" si="110"/>
        <v>30</v>
      </c>
      <c r="N2312" t="b">
        <v>1</v>
      </c>
      <c r="O2312">
        <v>1224</v>
      </c>
      <c r="P2312" t="b">
        <v>1</v>
      </c>
      <c r="Q2312" t="s">
        <v>8279</v>
      </c>
      <c r="R2312" s="6">
        <v>428.83978378378379</v>
      </c>
      <c r="S2312" s="10">
        <f>AVERAGE(E2312/O2312)</f>
        <v>64.816470588235291</v>
      </c>
      <c r="T2312" t="s">
        <v>8325</v>
      </c>
      <c r="U2312" t="s">
        <v>8329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108"/>
        <v>41766.004502314812</v>
      </c>
      <c r="K2313">
        <v>1396829189</v>
      </c>
      <c r="L2313" s="14">
        <f t="shared" si="109"/>
        <v>41736.004502314812</v>
      </c>
      <c r="M2313" s="6">
        <f t="shared" si="110"/>
        <v>30</v>
      </c>
      <c r="N2313" t="b">
        <v>1</v>
      </c>
      <c r="O2313">
        <v>104</v>
      </c>
      <c r="P2313" t="b">
        <v>1</v>
      </c>
      <c r="Q2313" t="s">
        <v>8279</v>
      </c>
      <c r="R2313" s="6">
        <v>104.11111111111111</v>
      </c>
      <c r="S2313" s="10">
        <f>AVERAGE(E2313/O2313)</f>
        <v>90.09615384615384</v>
      </c>
      <c r="T2313" t="s">
        <v>8325</v>
      </c>
      <c r="U2313" t="s">
        <v>8329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108"/>
        <v>41747.958333333336</v>
      </c>
      <c r="K2314">
        <v>1395155478</v>
      </c>
      <c r="L2314" s="14">
        <f t="shared" si="109"/>
        <v>41716.632847222223</v>
      </c>
      <c r="M2314" s="6">
        <f t="shared" si="110"/>
        <v>31</v>
      </c>
      <c r="N2314" t="b">
        <v>1</v>
      </c>
      <c r="O2314">
        <v>79</v>
      </c>
      <c r="P2314" t="b">
        <v>1</v>
      </c>
      <c r="Q2314" t="s">
        <v>8279</v>
      </c>
      <c r="R2314" s="6">
        <v>107.86666666666666</v>
      </c>
      <c r="S2314" s="10">
        <f>AVERAGE(E2314/O2314)</f>
        <v>40.962025316455694</v>
      </c>
      <c r="T2314" t="s">
        <v>8325</v>
      </c>
      <c r="U2314" t="s">
        <v>8329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108"/>
        <v>41032.958634259259</v>
      </c>
      <c r="K2315">
        <v>1333494026</v>
      </c>
      <c r="L2315" s="14">
        <f t="shared" si="109"/>
        <v>41002.958634259259</v>
      </c>
      <c r="M2315" s="6">
        <f t="shared" si="110"/>
        <v>30</v>
      </c>
      <c r="N2315" t="b">
        <v>1</v>
      </c>
      <c r="O2315">
        <v>157</v>
      </c>
      <c r="P2315" t="b">
        <v>1</v>
      </c>
      <c r="Q2315" t="s">
        <v>8279</v>
      </c>
      <c r="R2315" s="6">
        <v>175.84040000000002</v>
      </c>
      <c r="S2315" s="10">
        <f>AVERAGE(E2315/O2315)</f>
        <v>56.000127388535034</v>
      </c>
      <c r="T2315" t="s">
        <v>8325</v>
      </c>
      <c r="U2315" t="s">
        <v>8329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108"/>
        <v>41067.551585648151</v>
      </c>
      <c r="K2316">
        <v>1336482857</v>
      </c>
      <c r="L2316" s="14">
        <f t="shared" si="109"/>
        <v>41037.551585648151</v>
      </c>
      <c r="M2316" s="6">
        <f t="shared" si="110"/>
        <v>30</v>
      </c>
      <c r="N2316" t="b">
        <v>1</v>
      </c>
      <c r="O2316">
        <v>50</v>
      </c>
      <c r="P2316" t="b">
        <v>1</v>
      </c>
      <c r="Q2316" t="s">
        <v>8279</v>
      </c>
      <c r="R2316" s="6">
        <v>156.97</v>
      </c>
      <c r="S2316" s="10">
        <f>AVERAGE(E2316/O2316)</f>
        <v>37.672800000000002</v>
      </c>
      <c r="T2316" t="s">
        <v>8325</v>
      </c>
      <c r="U2316" t="s">
        <v>8329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108"/>
        <v>41034.72619212963</v>
      </c>
      <c r="K2317">
        <v>1333646743</v>
      </c>
      <c r="L2317" s="14">
        <f t="shared" si="109"/>
        <v>41004.72619212963</v>
      </c>
      <c r="M2317" s="6">
        <f t="shared" si="110"/>
        <v>30</v>
      </c>
      <c r="N2317" t="b">
        <v>1</v>
      </c>
      <c r="O2317">
        <v>64</v>
      </c>
      <c r="P2317" t="b">
        <v>1</v>
      </c>
      <c r="Q2317" t="s">
        <v>8279</v>
      </c>
      <c r="R2317" s="6">
        <v>102.60000000000001</v>
      </c>
      <c r="S2317" s="10">
        <f>AVERAGE(E2317/O2317)</f>
        <v>40.078125</v>
      </c>
      <c r="T2317" t="s">
        <v>8325</v>
      </c>
      <c r="U2317" t="s">
        <v>8329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108"/>
        <v>40156.76666666667</v>
      </c>
      <c r="K2318">
        <v>1253726650</v>
      </c>
      <c r="L2318" s="14">
        <f t="shared" si="109"/>
        <v>40079.725115740745</v>
      </c>
      <c r="M2318" s="6">
        <f t="shared" si="110"/>
        <v>77</v>
      </c>
      <c r="N2318" t="b">
        <v>1</v>
      </c>
      <c r="O2318">
        <v>200</v>
      </c>
      <c r="P2318" t="b">
        <v>1</v>
      </c>
      <c r="Q2318" t="s">
        <v>8279</v>
      </c>
      <c r="R2318" s="6">
        <v>104.04266666666666</v>
      </c>
      <c r="S2318" s="10">
        <f>AVERAGE(E2318/O2318)</f>
        <v>78.031999999999996</v>
      </c>
      <c r="T2318" t="s">
        <v>8325</v>
      </c>
      <c r="U2318" t="s">
        <v>8329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108"/>
        <v>40224.208333333336</v>
      </c>
      <c r="K2319">
        <v>1263474049</v>
      </c>
      <c r="L2319" s="14">
        <f t="shared" si="109"/>
        <v>40192.542233796295</v>
      </c>
      <c r="M2319" s="6">
        <f t="shared" si="110"/>
        <v>32</v>
      </c>
      <c r="N2319" t="b">
        <v>1</v>
      </c>
      <c r="O2319">
        <v>22</v>
      </c>
      <c r="P2319" t="b">
        <v>1</v>
      </c>
      <c r="Q2319" t="s">
        <v>8279</v>
      </c>
      <c r="R2319" s="6">
        <v>104</v>
      </c>
      <c r="S2319" s="10">
        <f>AVERAGE(E2319/O2319)</f>
        <v>18.90909090909091</v>
      </c>
      <c r="T2319" t="s">
        <v>8325</v>
      </c>
      <c r="U2319" t="s">
        <v>8329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108"/>
        <v>40082.165972222225</v>
      </c>
      <c r="K2320">
        <v>1251214014</v>
      </c>
      <c r="L2320" s="14">
        <f t="shared" si="109"/>
        <v>40050.643680555557</v>
      </c>
      <c r="M2320" s="6">
        <f t="shared" si="110"/>
        <v>32</v>
      </c>
      <c r="N2320" t="b">
        <v>1</v>
      </c>
      <c r="O2320">
        <v>163</v>
      </c>
      <c r="P2320" t="b">
        <v>1</v>
      </c>
      <c r="Q2320" t="s">
        <v>8279</v>
      </c>
      <c r="R2320" s="6">
        <v>121.05999999999999</v>
      </c>
      <c r="S2320" s="10">
        <f>AVERAGE(E2320/O2320)</f>
        <v>37.134969325153371</v>
      </c>
      <c r="T2320" t="s">
        <v>8325</v>
      </c>
      <c r="U2320" t="s">
        <v>8329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108"/>
        <v>41623.082002314812</v>
      </c>
      <c r="K2321">
        <v>1384480685</v>
      </c>
      <c r="L2321" s="14">
        <f t="shared" si="109"/>
        <v>41593.082002314812</v>
      </c>
      <c r="M2321" s="6">
        <f t="shared" si="110"/>
        <v>30</v>
      </c>
      <c r="N2321" t="b">
        <v>1</v>
      </c>
      <c r="O2321">
        <v>77</v>
      </c>
      <c r="P2321" t="b">
        <v>1</v>
      </c>
      <c r="Q2321" t="s">
        <v>8279</v>
      </c>
      <c r="R2321" s="6">
        <v>107.69999999999999</v>
      </c>
      <c r="S2321" s="10">
        <f>AVERAGE(E2321/O2321)</f>
        <v>41.961038961038959</v>
      </c>
      <c r="T2321" t="s">
        <v>8325</v>
      </c>
      <c r="U2321" t="s">
        <v>8329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108"/>
        <v>41731.775462962964</v>
      </c>
      <c r="K2322">
        <v>1393443400</v>
      </c>
      <c r="L2322" s="14">
        <f t="shared" si="109"/>
        <v>41696.817129629628</v>
      </c>
      <c r="M2322" s="6">
        <f t="shared" si="110"/>
        <v>35</v>
      </c>
      <c r="N2322" t="b">
        <v>1</v>
      </c>
      <c r="O2322">
        <v>89</v>
      </c>
      <c r="P2322" t="b">
        <v>1</v>
      </c>
      <c r="Q2322" t="s">
        <v>8279</v>
      </c>
      <c r="R2322" s="6">
        <v>108.66</v>
      </c>
      <c r="S2322" s="10">
        <f>AVERAGE(E2322/O2322)</f>
        <v>61.044943820224717</v>
      </c>
      <c r="T2322" t="s">
        <v>8325</v>
      </c>
      <c r="U2322" t="s">
        <v>8329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108"/>
        <v>42829.21876157407</v>
      </c>
      <c r="K2323">
        <v>1488694501</v>
      </c>
      <c r="L2323" s="14">
        <f t="shared" si="109"/>
        <v>42799.260428240741</v>
      </c>
      <c r="M2323" s="6">
        <f t="shared" si="110"/>
        <v>30</v>
      </c>
      <c r="N2323" t="b">
        <v>0</v>
      </c>
      <c r="O2323">
        <v>64</v>
      </c>
      <c r="P2323" t="b">
        <v>0</v>
      </c>
      <c r="Q2323" t="s">
        <v>8298</v>
      </c>
      <c r="R2323" s="6">
        <v>39.120962394619681</v>
      </c>
      <c r="S2323" s="10">
        <f>AVERAGE(E2323/O2323)</f>
        <v>64.53125</v>
      </c>
      <c r="T2323" t="s">
        <v>8336</v>
      </c>
      <c r="U2323" t="s">
        <v>8352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108"/>
        <v>42834.853807870371</v>
      </c>
      <c r="K2324">
        <v>1489181369</v>
      </c>
      <c r="L2324" s="14">
        <f t="shared" si="109"/>
        <v>42804.895474537043</v>
      </c>
      <c r="M2324" s="6">
        <f t="shared" si="110"/>
        <v>30</v>
      </c>
      <c r="N2324" t="b">
        <v>0</v>
      </c>
      <c r="O2324">
        <v>4</v>
      </c>
      <c r="P2324" t="b">
        <v>0</v>
      </c>
      <c r="Q2324" t="s">
        <v>8298</v>
      </c>
      <c r="R2324" s="6">
        <v>3.1481481481481479</v>
      </c>
      <c r="S2324" s="10">
        <f>AVERAGE(E2324/O2324)</f>
        <v>21.25</v>
      </c>
      <c r="T2324" t="s">
        <v>8336</v>
      </c>
      <c r="U2324" t="s">
        <v>8352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108"/>
        <v>42814.755173611105</v>
      </c>
      <c r="K2325">
        <v>1489428447</v>
      </c>
      <c r="L2325" s="14">
        <f t="shared" si="109"/>
        <v>42807.755173611105</v>
      </c>
      <c r="M2325" s="6">
        <f t="shared" si="110"/>
        <v>7</v>
      </c>
      <c r="N2325" t="b">
        <v>0</v>
      </c>
      <c r="O2325">
        <v>4</v>
      </c>
      <c r="P2325" t="b">
        <v>0</v>
      </c>
      <c r="Q2325" t="s">
        <v>8298</v>
      </c>
      <c r="R2325" s="6">
        <v>48</v>
      </c>
      <c r="S2325" s="10">
        <f>AVERAGE(E2325/O2325)</f>
        <v>30</v>
      </c>
      <c r="T2325" t="s">
        <v>8336</v>
      </c>
      <c r="U2325" t="s">
        <v>8352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108"/>
        <v>42820.843576388885</v>
      </c>
      <c r="K2326">
        <v>1487970885</v>
      </c>
      <c r="L2326" s="14">
        <f t="shared" si="109"/>
        <v>42790.885243055556</v>
      </c>
      <c r="M2326" s="6">
        <f t="shared" si="110"/>
        <v>30</v>
      </c>
      <c r="N2326" t="b">
        <v>0</v>
      </c>
      <c r="O2326">
        <v>61</v>
      </c>
      <c r="P2326" t="b">
        <v>0</v>
      </c>
      <c r="Q2326" t="s">
        <v>8298</v>
      </c>
      <c r="R2326" s="6">
        <v>20.733333333333334</v>
      </c>
      <c r="S2326" s="10">
        <f>AVERAGE(E2326/O2326)</f>
        <v>25.491803278688526</v>
      </c>
      <c r="T2326" t="s">
        <v>8336</v>
      </c>
      <c r="U2326" t="s">
        <v>8352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108"/>
        <v>42823.980682870373</v>
      </c>
      <c r="K2327">
        <v>1488241931</v>
      </c>
      <c r="L2327" s="14">
        <f t="shared" si="109"/>
        <v>42794.022349537037</v>
      </c>
      <c r="M2327" s="6">
        <f t="shared" si="110"/>
        <v>29</v>
      </c>
      <c r="N2327" t="b">
        <v>0</v>
      </c>
      <c r="O2327">
        <v>7</v>
      </c>
      <c r="P2327" t="b">
        <v>0</v>
      </c>
      <c r="Q2327" t="s">
        <v>8298</v>
      </c>
      <c r="R2327" s="6">
        <v>8</v>
      </c>
      <c r="S2327" s="10">
        <f>AVERAGE(E2327/O2327)</f>
        <v>11.428571428571429</v>
      </c>
      <c r="T2327" t="s">
        <v>8336</v>
      </c>
      <c r="U2327" t="s">
        <v>8352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108"/>
        <v>42855.708333333328</v>
      </c>
      <c r="K2328">
        <v>1489106948</v>
      </c>
      <c r="L2328" s="14">
        <f t="shared" si="109"/>
        <v>42804.034120370372</v>
      </c>
      <c r="M2328" s="6">
        <f t="shared" si="110"/>
        <v>51</v>
      </c>
      <c r="N2328" t="b">
        <v>0</v>
      </c>
      <c r="O2328">
        <v>1</v>
      </c>
      <c r="P2328" t="b">
        <v>0</v>
      </c>
      <c r="Q2328" t="s">
        <v>8298</v>
      </c>
      <c r="R2328" s="6">
        <v>0.72</v>
      </c>
      <c r="S2328" s="10">
        <f>AVERAGE(E2328/O2328)</f>
        <v>108</v>
      </c>
      <c r="T2328" t="s">
        <v>8336</v>
      </c>
      <c r="U2328" t="s">
        <v>8352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108"/>
        <v>41877.917129629634</v>
      </c>
      <c r="K2329">
        <v>1406066440</v>
      </c>
      <c r="L2329" s="14">
        <f t="shared" si="109"/>
        <v>41842.917129629634</v>
      </c>
      <c r="M2329" s="6">
        <f t="shared" si="110"/>
        <v>35</v>
      </c>
      <c r="N2329" t="b">
        <v>1</v>
      </c>
      <c r="O2329">
        <v>3355</v>
      </c>
      <c r="P2329" t="b">
        <v>1</v>
      </c>
      <c r="Q2329" t="s">
        <v>8298</v>
      </c>
      <c r="R2329" s="6">
        <v>526.09431428571429</v>
      </c>
      <c r="S2329" s="10">
        <f>AVERAGE(E2329/O2329)</f>
        <v>54.883162444113267</v>
      </c>
      <c r="T2329" t="s">
        <v>8336</v>
      </c>
      <c r="U2329" t="s">
        <v>8352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108"/>
        <v>42169.781678240746</v>
      </c>
      <c r="K2330">
        <v>1431715537</v>
      </c>
      <c r="L2330" s="14">
        <f t="shared" si="109"/>
        <v>42139.781678240746</v>
      </c>
      <c r="M2330" s="6">
        <f t="shared" si="110"/>
        <v>30</v>
      </c>
      <c r="N2330" t="b">
        <v>1</v>
      </c>
      <c r="O2330">
        <v>537</v>
      </c>
      <c r="P2330" t="b">
        <v>1</v>
      </c>
      <c r="Q2330" t="s">
        <v>8298</v>
      </c>
      <c r="R2330" s="6">
        <v>254.45000000000002</v>
      </c>
      <c r="S2330" s="10">
        <f>AVERAGE(E2330/O2330)</f>
        <v>47.383612662942269</v>
      </c>
      <c r="T2330" t="s">
        <v>8336</v>
      </c>
      <c r="U2330" t="s">
        <v>8352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108"/>
        <v>41837.624374999999</v>
      </c>
      <c r="K2331">
        <v>1403017146</v>
      </c>
      <c r="L2331" s="14">
        <f t="shared" si="109"/>
        <v>41807.624374999999</v>
      </c>
      <c r="M2331" s="6">
        <f t="shared" si="110"/>
        <v>30</v>
      </c>
      <c r="N2331" t="b">
        <v>1</v>
      </c>
      <c r="O2331">
        <v>125</v>
      </c>
      <c r="P2331" t="b">
        <v>1</v>
      </c>
      <c r="Q2331" t="s">
        <v>8298</v>
      </c>
      <c r="R2331" s="6">
        <v>105.91999999999999</v>
      </c>
      <c r="S2331" s="10">
        <f>AVERAGE(E2331/O2331)</f>
        <v>211.84</v>
      </c>
      <c r="T2331" t="s">
        <v>8336</v>
      </c>
      <c r="U2331" t="s">
        <v>8352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108"/>
        <v>42363</v>
      </c>
      <c r="K2332">
        <v>1448400943</v>
      </c>
      <c r="L2332" s="14">
        <f t="shared" si="109"/>
        <v>42332.89980324074</v>
      </c>
      <c r="M2332" s="6">
        <f t="shared" si="110"/>
        <v>31</v>
      </c>
      <c r="N2332" t="b">
        <v>1</v>
      </c>
      <c r="O2332">
        <v>163</v>
      </c>
      <c r="P2332" t="b">
        <v>1</v>
      </c>
      <c r="Q2332" t="s">
        <v>8298</v>
      </c>
      <c r="R2332" s="6">
        <v>102.42285714285715</v>
      </c>
      <c r="S2332" s="10">
        <f>AVERAGE(E2332/O2332)</f>
        <v>219.92638036809817</v>
      </c>
      <c r="T2332" t="s">
        <v>8336</v>
      </c>
      <c r="U2332" t="s">
        <v>8352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108"/>
        <v>41869.005671296298</v>
      </c>
      <c r="K2333">
        <v>1405728490</v>
      </c>
      <c r="L2333" s="14">
        <f t="shared" si="109"/>
        <v>41839.005671296298</v>
      </c>
      <c r="M2333" s="6">
        <f t="shared" si="110"/>
        <v>30</v>
      </c>
      <c r="N2333" t="b">
        <v>1</v>
      </c>
      <c r="O2333">
        <v>283</v>
      </c>
      <c r="P2333" t="b">
        <v>1</v>
      </c>
      <c r="Q2333" t="s">
        <v>8298</v>
      </c>
      <c r="R2333" s="6">
        <v>144.31375</v>
      </c>
      <c r="S2333" s="10">
        <f>AVERAGE(E2333/O2333)</f>
        <v>40.795406360424032</v>
      </c>
      <c r="T2333" t="s">
        <v>8336</v>
      </c>
      <c r="U2333" t="s">
        <v>8352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108"/>
        <v>42041.628136574072</v>
      </c>
      <c r="K2334">
        <v>1420643071</v>
      </c>
      <c r="L2334" s="14">
        <f t="shared" si="109"/>
        <v>42011.628136574072</v>
      </c>
      <c r="M2334" s="6">
        <f t="shared" si="110"/>
        <v>30</v>
      </c>
      <c r="N2334" t="b">
        <v>1</v>
      </c>
      <c r="O2334">
        <v>352</v>
      </c>
      <c r="P2334" t="b">
        <v>1</v>
      </c>
      <c r="Q2334" t="s">
        <v>8298</v>
      </c>
      <c r="R2334" s="6">
        <v>106.30800000000001</v>
      </c>
      <c r="S2334" s="10">
        <f>AVERAGE(E2334/O2334)</f>
        <v>75.502840909090907</v>
      </c>
      <c r="T2334" t="s">
        <v>8336</v>
      </c>
      <c r="U2334" t="s">
        <v>8352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108"/>
        <v>41788.743055555555</v>
      </c>
      <c r="K2335">
        <v>1399563390</v>
      </c>
      <c r="L2335" s="14">
        <f t="shared" si="109"/>
        <v>41767.650347222225</v>
      </c>
      <c r="M2335" s="6">
        <f t="shared" si="110"/>
        <v>21</v>
      </c>
      <c r="N2335" t="b">
        <v>1</v>
      </c>
      <c r="O2335">
        <v>94</v>
      </c>
      <c r="P2335" t="b">
        <v>1</v>
      </c>
      <c r="Q2335" t="s">
        <v>8298</v>
      </c>
      <c r="R2335" s="6">
        <v>212.16666666666666</v>
      </c>
      <c r="S2335" s="10">
        <f>AVERAGE(E2335/O2335)</f>
        <v>13.542553191489361</v>
      </c>
      <c r="T2335" t="s">
        <v>8336</v>
      </c>
      <c r="U2335" t="s">
        <v>8352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108"/>
        <v>41948.731944444444</v>
      </c>
      <c r="K2336">
        <v>1412611498</v>
      </c>
      <c r="L2336" s="14">
        <f t="shared" si="109"/>
        <v>41918.670115740737</v>
      </c>
      <c r="M2336" s="6">
        <f t="shared" si="110"/>
        <v>30</v>
      </c>
      <c r="N2336" t="b">
        <v>1</v>
      </c>
      <c r="O2336">
        <v>67</v>
      </c>
      <c r="P2336" t="b">
        <v>1</v>
      </c>
      <c r="Q2336" t="s">
        <v>8298</v>
      </c>
      <c r="R2336" s="6">
        <v>101.95</v>
      </c>
      <c r="S2336" s="10">
        <f>AVERAGE(E2336/O2336)</f>
        <v>60.865671641791046</v>
      </c>
      <c r="T2336" t="s">
        <v>8336</v>
      </c>
      <c r="U2336" t="s">
        <v>8352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108"/>
        <v>41801.572256944448</v>
      </c>
      <c r="K2337">
        <v>1399902243</v>
      </c>
      <c r="L2337" s="14">
        <f t="shared" si="109"/>
        <v>41771.572256944448</v>
      </c>
      <c r="M2337" s="6">
        <f t="shared" si="110"/>
        <v>30</v>
      </c>
      <c r="N2337" t="b">
        <v>1</v>
      </c>
      <c r="O2337">
        <v>221</v>
      </c>
      <c r="P2337" t="b">
        <v>1</v>
      </c>
      <c r="Q2337" t="s">
        <v>8298</v>
      </c>
      <c r="R2337" s="6">
        <v>102.27200000000001</v>
      </c>
      <c r="S2337" s="10">
        <f>AVERAGE(E2337/O2337)</f>
        <v>115.69230769230769</v>
      </c>
      <c r="T2337" t="s">
        <v>8336</v>
      </c>
      <c r="U2337" t="s">
        <v>8352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108"/>
        <v>41706.924710648149</v>
      </c>
      <c r="K2338">
        <v>1390860695</v>
      </c>
      <c r="L2338" s="14">
        <f t="shared" si="109"/>
        <v>41666.924710648149</v>
      </c>
      <c r="M2338" s="6">
        <f t="shared" si="110"/>
        <v>40</v>
      </c>
      <c r="N2338" t="b">
        <v>1</v>
      </c>
      <c r="O2338">
        <v>2165</v>
      </c>
      <c r="P2338" t="b">
        <v>1</v>
      </c>
      <c r="Q2338" t="s">
        <v>8298</v>
      </c>
      <c r="R2338" s="6">
        <v>520.73254999999995</v>
      </c>
      <c r="S2338" s="10">
        <f>AVERAGE(E2338/O2338)</f>
        <v>48.104623556581984</v>
      </c>
      <c r="T2338" t="s">
        <v>8336</v>
      </c>
      <c r="U2338" t="s">
        <v>8352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108"/>
        <v>41816.640543981484</v>
      </c>
      <c r="K2339">
        <v>1401204143</v>
      </c>
      <c r="L2339" s="14">
        <f t="shared" si="109"/>
        <v>41786.640543981484</v>
      </c>
      <c r="M2339" s="6">
        <f t="shared" si="110"/>
        <v>30</v>
      </c>
      <c r="N2339" t="b">
        <v>1</v>
      </c>
      <c r="O2339">
        <v>179</v>
      </c>
      <c r="P2339" t="b">
        <v>1</v>
      </c>
      <c r="Q2339" t="s">
        <v>8298</v>
      </c>
      <c r="R2339" s="6">
        <v>110.65833333333333</v>
      </c>
      <c r="S2339" s="10">
        <f>AVERAGE(E2339/O2339)</f>
        <v>74.184357541899445</v>
      </c>
      <c r="T2339" t="s">
        <v>8336</v>
      </c>
      <c r="U2339" t="s">
        <v>8352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108"/>
        <v>41819.896805555552</v>
      </c>
      <c r="K2340">
        <v>1401485484</v>
      </c>
      <c r="L2340" s="14">
        <f t="shared" si="109"/>
        <v>41789.896805555552</v>
      </c>
      <c r="M2340" s="6">
        <f t="shared" si="110"/>
        <v>30</v>
      </c>
      <c r="N2340" t="b">
        <v>1</v>
      </c>
      <c r="O2340">
        <v>123</v>
      </c>
      <c r="P2340" t="b">
        <v>1</v>
      </c>
      <c r="Q2340" t="s">
        <v>8298</v>
      </c>
      <c r="R2340" s="6">
        <v>101.14333333333335</v>
      </c>
      <c r="S2340" s="10">
        <f>AVERAGE(E2340/O2340)</f>
        <v>123.34552845528455</v>
      </c>
      <c r="T2340" t="s">
        <v>8336</v>
      </c>
      <c r="U2340" t="s">
        <v>8352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108"/>
        <v>42723.332638888889</v>
      </c>
      <c r="K2341">
        <v>1479496309</v>
      </c>
      <c r="L2341" s="14">
        <f t="shared" si="109"/>
        <v>42692.79987268518</v>
      </c>
      <c r="M2341" s="6">
        <f t="shared" si="110"/>
        <v>31</v>
      </c>
      <c r="N2341" t="b">
        <v>1</v>
      </c>
      <c r="O2341">
        <v>1104</v>
      </c>
      <c r="P2341" t="b">
        <v>1</v>
      </c>
      <c r="Q2341" t="s">
        <v>8298</v>
      </c>
      <c r="R2341" s="6">
        <v>294.20799999999997</v>
      </c>
      <c r="S2341" s="10">
        <f>AVERAGE(E2341/O2341)</f>
        <v>66.623188405797094</v>
      </c>
      <c r="T2341" t="s">
        <v>8336</v>
      </c>
      <c r="U2341" t="s">
        <v>8352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108"/>
        <v>42673.642800925925</v>
      </c>
      <c r="K2342">
        <v>1475249138</v>
      </c>
      <c r="L2342" s="14">
        <f t="shared" si="109"/>
        <v>42643.642800925925</v>
      </c>
      <c r="M2342" s="6">
        <f t="shared" si="110"/>
        <v>30</v>
      </c>
      <c r="N2342" t="b">
        <v>1</v>
      </c>
      <c r="O2342">
        <v>403</v>
      </c>
      <c r="P2342" t="b">
        <v>1</v>
      </c>
      <c r="Q2342" t="s">
        <v>8298</v>
      </c>
      <c r="R2342" s="6">
        <v>105.77749999999999</v>
      </c>
      <c r="S2342" s="10">
        <f>AVERAGE(E2342/O2342)</f>
        <v>104.99007444168734</v>
      </c>
      <c r="T2342" t="s">
        <v>8336</v>
      </c>
      <c r="U2342" t="s">
        <v>8352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108"/>
        <v>42197.813703703709</v>
      </c>
      <c r="K2343">
        <v>1434137504</v>
      </c>
      <c r="L2343" s="14">
        <f t="shared" si="109"/>
        <v>42167.813703703709</v>
      </c>
      <c r="M2343" s="6">
        <f t="shared" si="110"/>
        <v>30</v>
      </c>
      <c r="N2343" t="b">
        <v>0</v>
      </c>
      <c r="O2343">
        <v>0</v>
      </c>
      <c r="P2343" t="b">
        <v>0</v>
      </c>
      <c r="Q2343" t="s">
        <v>8272</v>
      </c>
      <c r="R2343" s="6">
        <v>0</v>
      </c>
      <c r="S2343" s="10">
        <v>0</v>
      </c>
      <c r="T2343" t="s">
        <v>8319</v>
      </c>
      <c r="U2343" t="s">
        <v>8320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108"/>
        <v>41918.208333333336</v>
      </c>
      <c r="K2344">
        <v>1410799870</v>
      </c>
      <c r="L2344" s="14">
        <f t="shared" si="109"/>
        <v>41897.702199074076</v>
      </c>
      <c r="M2344" s="6">
        <f t="shared" si="110"/>
        <v>21</v>
      </c>
      <c r="N2344" t="b">
        <v>0</v>
      </c>
      <c r="O2344">
        <v>0</v>
      </c>
      <c r="P2344" t="b">
        <v>0</v>
      </c>
      <c r="Q2344" t="s">
        <v>8272</v>
      </c>
      <c r="R2344" s="6">
        <v>0</v>
      </c>
      <c r="S2344" s="10">
        <v>0</v>
      </c>
      <c r="T2344" t="s">
        <v>8319</v>
      </c>
      <c r="U2344" t="s">
        <v>8320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108"/>
        <v>42377.82430555555</v>
      </c>
      <c r="K2345">
        <v>1447962505</v>
      </c>
      <c r="L2345" s="14">
        <f t="shared" si="109"/>
        <v>42327.825289351851</v>
      </c>
      <c r="M2345" s="6">
        <f t="shared" si="110"/>
        <v>50</v>
      </c>
      <c r="N2345" t="b">
        <v>0</v>
      </c>
      <c r="O2345">
        <v>1</v>
      </c>
      <c r="P2345" t="b">
        <v>0</v>
      </c>
      <c r="Q2345" t="s">
        <v>8272</v>
      </c>
      <c r="R2345" s="6">
        <v>3</v>
      </c>
      <c r="S2345" s="10">
        <f>AVERAGE(E2345/O2345)</f>
        <v>300</v>
      </c>
      <c r="T2345" t="s">
        <v>8319</v>
      </c>
      <c r="U2345" t="s">
        <v>8320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108"/>
        <v>42545.727650462963</v>
      </c>
      <c r="K2346">
        <v>1464197269</v>
      </c>
      <c r="L2346" s="14">
        <f t="shared" si="109"/>
        <v>42515.727650462963</v>
      </c>
      <c r="M2346" s="6">
        <f t="shared" si="110"/>
        <v>30</v>
      </c>
      <c r="N2346" t="b">
        <v>0</v>
      </c>
      <c r="O2346">
        <v>1</v>
      </c>
      <c r="P2346" t="b">
        <v>0</v>
      </c>
      <c r="Q2346" t="s">
        <v>8272</v>
      </c>
      <c r="R2346" s="6">
        <v>0.1</v>
      </c>
      <c r="S2346" s="10">
        <f>AVERAGE(E2346/O2346)</f>
        <v>1</v>
      </c>
      <c r="T2346" t="s">
        <v>8319</v>
      </c>
      <c r="U2346" t="s">
        <v>8320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108"/>
        <v>42094.985416666663</v>
      </c>
      <c r="K2347">
        <v>1424822556</v>
      </c>
      <c r="L2347" s="14">
        <f t="shared" si="109"/>
        <v>42060.001805555556</v>
      </c>
      <c r="M2347" s="6">
        <f t="shared" si="110"/>
        <v>34</v>
      </c>
      <c r="N2347" t="b">
        <v>0</v>
      </c>
      <c r="O2347">
        <v>0</v>
      </c>
      <c r="P2347" t="b">
        <v>0</v>
      </c>
      <c r="Q2347" t="s">
        <v>8272</v>
      </c>
      <c r="R2347" s="6">
        <v>0</v>
      </c>
      <c r="S2347" s="10">
        <v>0</v>
      </c>
      <c r="T2347" t="s">
        <v>8319</v>
      </c>
      <c r="U2347" t="s">
        <v>8320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108"/>
        <v>42660.79896990741</v>
      </c>
      <c r="K2348">
        <v>1472843431</v>
      </c>
      <c r="L2348" s="14">
        <f t="shared" si="109"/>
        <v>42615.79896990741</v>
      </c>
      <c r="M2348" s="6">
        <f t="shared" si="110"/>
        <v>45</v>
      </c>
      <c r="N2348" t="b">
        <v>0</v>
      </c>
      <c r="O2348">
        <v>3</v>
      </c>
      <c r="P2348" t="b">
        <v>0</v>
      </c>
      <c r="Q2348" t="s">
        <v>8272</v>
      </c>
      <c r="R2348" s="6">
        <v>6.5000000000000002E-2</v>
      </c>
      <c r="S2348" s="10">
        <f>AVERAGE(E2348/O2348)</f>
        <v>13</v>
      </c>
      <c r="T2348" t="s">
        <v>8319</v>
      </c>
      <c r="U2348" t="s">
        <v>8320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108"/>
        <v>42607.607361111113</v>
      </c>
      <c r="K2349">
        <v>1469543676</v>
      </c>
      <c r="L2349" s="14">
        <f t="shared" si="109"/>
        <v>42577.607361111113</v>
      </c>
      <c r="M2349" s="6">
        <f t="shared" si="110"/>
        <v>30</v>
      </c>
      <c r="N2349" t="b">
        <v>0</v>
      </c>
      <c r="O2349">
        <v>1</v>
      </c>
      <c r="P2349" t="b">
        <v>0</v>
      </c>
      <c r="Q2349" t="s">
        <v>8272</v>
      </c>
      <c r="R2349" s="6">
        <v>1.5</v>
      </c>
      <c r="S2349" s="10">
        <f>AVERAGE(E2349/O2349)</f>
        <v>15</v>
      </c>
      <c r="T2349" t="s">
        <v>8319</v>
      </c>
      <c r="U2349" t="s">
        <v>8320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108"/>
        <v>42420.932152777779</v>
      </c>
      <c r="K2350">
        <v>1450822938</v>
      </c>
      <c r="L2350" s="14">
        <f t="shared" si="109"/>
        <v>42360.932152777779</v>
      </c>
      <c r="M2350" s="6">
        <f t="shared" si="110"/>
        <v>60</v>
      </c>
      <c r="N2350" t="b">
        <v>0</v>
      </c>
      <c r="O2350">
        <v>5</v>
      </c>
      <c r="P2350" t="b">
        <v>0</v>
      </c>
      <c r="Q2350" t="s">
        <v>8272</v>
      </c>
      <c r="R2350" s="6">
        <v>0.38571428571428573</v>
      </c>
      <c r="S2350" s="10">
        <f>AVERAGE(E2350/O2350)</f>
        <v>54</v>
      </c>
      <c r="T2350" t="s">
        <v>8319</v>
      </c>
      <c r="U2350" t="s">
        <v>8320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108"/>
        <v>42227.775787037041</v>
      </c>
      <c r="K2351">
        <v>1436812628</v>
      </c>
      <c r="L2351" s="14">
        <f t="shared" si="109"/>
        <v>42198.775787037041</v>
      </c>
      <c r="M2351" s="6">
        <f t="shared" si="110"/>
        <v>29</v>
      </c>
      <c r="N2351" t="b">
        <v>0</v>
      </c>
      <c r="O2351">
        <v>0</v>
      </c>
      <c r="P2351" t="b">
        <v>0</v>
      </c>
      <c r="Q2351" t="s">
        <v>8272</v>
      </c>
      <c r="R2351" s="6">
        <v>0</v>
      </c>
      <c r="S2351" s="10">
        <v>0</v>
      </c>
      <c r="T2351" t="s">
        <v>8319</v>
      </c>
      <c r="U2351" t="s">
        <v>8320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108"/>
        <v>42738.842245370368</v>
      </c>
      <c r="K2352">
        <v>1480882370</v>
      </c>
      <c r="L2352" s="14">
        <f t="shared" si="109"/>
        <v>42708.842245370368</v>
      </c>
      <c r="M2352" s="6">
        <f t="shared" si="110"/>
        <v>30</v>
      </c>
      <c r="N2352" t="b">
        <v>0</v>
      </c>
      <c r="O2352">
        <v>0</v>
      </c>
      <c r="P2352" t="b">
        <v>0</v>
      </c>
      <c r="Q2352" t="s">
        <v>8272</v>
      </c>
      <c r="R2352" s="6">
        <v>0</v>
      </c>
      <c r="S2352" s="10">
        <v>0</v>
      </c>
      <c r="T2352" t="s">
        <v>8319</v>
      </c>
      <c r="U2352" t="s">
        <v>8320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108"/>
        <v>42124.101145833338</v>
      </c>
      <c r="K2353">
        <v>1427768739</v>
      </c>
      <c r="L2353" s="14">
        <f t="shared" si="109"/>
        <v>42094.101145833338</v>
      </c>
      <c r="M2353" s="6">
        <f t="shared" si="110"/>
        <v>30</v>
      </c>
      <c r="N2353" t="b">
        <v>0</v>
      </c>
      <c r="O2353">
        <v>7</v>
      </c>
      <c r="P2353" t="b">
        <v>0</v>
      </c>
      <c r="Q2353" t="s">
        <v>8272</v>
      </c>
      <c r="R2353" s="6">
        <v>0.5714285714285714</v>
      </c>
      <c r="S2353" s="10">
        <f>AVERAGE(E2353/O2353)</f>
        <v>15.428571428571429</v>
      </c>
      <c r="T2353" t="s">
        <v>8319</v>
      </c>
      <c r="U2353" t="s">
        <v>8320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108"/>
        <v>42161.633703703701</v>
      </c>
      <c r="K2354">
        <v>1428419552</v>
      </c>
      <c r="L2354" s="14">
        <f t="shared" si="109"/>
        <v>42101.633703703701</v>
      </c>
      <c r="M2354" s="6">
        <f t="shared" si="110"/>
        <v>60</v>
      </c>
      <c r="N2354" t="b">
        <v>0</v>
      </c>
      <c r="O2354">
        <v>0</v>
      </c>
      <c r="P2354" t="b">
        <v>0</v>
      </c>
      <c r="Q2354" t="s">
        <v>8272</v>
      </c>
      <c r="R2354" s="6">
        <v>0</v>
      </c>
      <c r="S2354" s="10">
        <v>0</v>
      </c>
      <c r="T2354" t="s">
        <v>8319</v>
      </c>
      <c r="U2354" t="s">
        <v>8320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108"/>
        <v>42115.676180555558</v>
      </c>
      <c r="K2355">
        <v>1428596022</v>
      </c>
      <c r="L2355" s="14">
        <f t="shared" si="109"/>
        <v>42103.676180555558</v>
      </c>
      <c r="M2355" s="6">
        <f t="shared" si="110"/>
        <v>12</v>
      </c>
      <c r="N2355" t="b">
        <v>0</v>
      </c>
      <c r="O2355">
        <v>0</v>
      </c>
      <c r="P2355" t="b">
        <v>0</v>
      </c>
      <c r="Q2355" t="s">
        <v>8272</v>
      </c>
      <c r="R2355" s="6">
        <v>0</v>
      </c>
      <c r="S2355" s="10">
        <v>0</v>
      </c>
      <c r="T2355" t="s">
        <v>8319</v>
      </c>
      <c r="U2355" t="s">
        <v>8320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108"/>
        <v>42014.722916666666</v>
      </c>
      <c r="K2356">
        <v>1415726460</v>
      </c>
      <c r="L2356" s="14">
        <f t="shared" si="109"/>
        <v>41954.722916666666</v>
      </c>
      <c r="M2356" s="6">
        <f t="shared" si="110"/>
        <v>60</v>
      </c>
      <c r="N2356" t="b">
        <v>0</v>
      </c>
      <c r="O2356">
        <v>1</v>
      </c>
      <c r="P2356" t="b">
        <v>0</v>
      </c>
      <c r="Q2356" t="s">
        <v>8272</v>
      </c>
      <c r="R2356" s="6">
        <v>7.1428571428571425E-2</v>
      </c>
      <c r="S2356" s="10">
        <f>AVERAGE(E2356/O2356)</f>
        <v>25</v>
      </c>
      <c r="T2356" t="s">
        <v>8319</v>
      </c>
      <c r="U2356" t="s">
        <v>8320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108"/>
        <v>42126.918240740735</v>
      </c>
      <c r="K2357">
        <v>1428012136</v>
      </c>
      <c r="L2357" s="14">
        <f t="shared" si="109"/>
        <v>42096.918240740735</v>
      </c>
      <c r="M2357" s="6">
        <f t="shared" si="110"/>
        <v>30</v>
      </c>
      <c r="N2357" t="b">
        <v>0</v>
      </c>
      <c r="O2357">
        <v>2</v>
      </c>
      <c r="P2357" t="b">
        <v>0</v>
      </c>
      <c r="Q2357" t="s">
        <v>8272</v>
      </c>
      <c r="R2357" s="6">
        <v>0.6875</v>
      </c>
      <c r="S2357" s="10">
        <f>AVERAGE(E2357/O2357)</f>
        <v>27.5</v>
      </c>
      <c r="T2357" t="s">
        <v>8319</v>
      </c>
      <c r="U2357" t="s">
        <v>8320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108"/>
        <v>42160.78361111111</v>
      </c>
      <c r="K2358">
        <v>1430938104</v>
      </c>
      <c r="L2358" s="14">
        <f t="shared" si="109"/>
        <v>42130.78361111111</v>
      </c>
      <c r="M2358" s="6">
        <f t="shared" si="110"/>
        <v>30</v>
      </c>
      <c r="N2358" t="b">
        <v>0</v>
      </c>
      <c r="O2358">
        <v>0</v>
      </c>
      <c r="P2358" t="b">
        <v>0</v>
      </c>
      <c r="Q2358" t="s">
        <v>8272</v>
      </c>
      <c r="R2358" s="6">
        <v>0</v>
      </c>
      <c r="S2358" s="10">
        <v>0</v>
      </c>
      <c r="T2358" t="s">
        <v>8319</v>
      </c>
      <c r="U2358" t="s">
        <v>8320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108"/>
        <v>42294.620115740734</v>
      </c>
      <c r="K2359">
        <v>1442501578</v>
      </c>
      <c r="L2359" s="14">
        <f t="shared" si="109"/>
        <v>42264.620115740734</v>
      </c>
      <c r="M2359" s="6">
        <f t="shared" si="110"/>
        <v>30</v>
      </c>
      <c r="N2359" t="b">
        <v>0</v>
      </c>
      <c r="O2359">
        <v>0</v>
      </c>
      <c r="P2359" t="b">
        <v>0</v>
      </c>
      <c r="Q2359" t="s">
        <v>8272</v>
      </c>
      <c r="R2359" s="6">
        <v>0</v>
      </c>
      <c r="S2359" s="10">
        <v>0</v>
      </c>
      <c r="T2359" t="s">
        <v>8319</v>
      </c>
      <c r="U2359" t="s">
        <v>8320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108"/>
        <v>42035.027083333334</v>
      </c>
      <c r="K2360">
        <v>1417818036</v>
      </c>
      <c r="L2360" s="14">
        <f t="shared" si="109"/>
        <v>41978.930972222224</v>
      </c>
      <c r="M2360" s="6">
        <f t="shared" si="110"/>
        <v>57</v>
      </c>
      <c r="N2360" t="b">
        <v>0</v>
      </c>
      <c r="O2360">
        <v>0</v>
      </c>
      <c r="P2360" t="b">
        <v>0</v>
      </c>
      <c r="Q2360" t="s">
        <v>8272</v>
      </c>
      <c r="R2360" s="6">
        <v>0</v>
      </c>
      <c r="S2360" s="10">
        <v>0</v>
      </c>
      <c r="T2360" t="s">
        <v>8319</v>
      </c>
      <c r="U2360" t="s">
        <v>8320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108"/>
        <v>42219.649583333332</v>
      </c>
      <c r="K2361">
        <v>1433432124</v>
      </c>
      <c r="L2361" s="14">
        <f t="shared" si="109"/>
        <v>42159.649583333332</v>
      </c>
      <c r="M2361" s="6">
        <f t="shared" si="110"/>
        <v>60</v>
      </c>
      <c r="N2361" t="b">
        <v>0</v>
      </c>
      <c r="O2361">
        <v>3</v>
      </c>
      <c r="P2361" t="b">
        <v>0</v>
      </c>
      <c r="Q2361" t="s">
        <v>8272</v>
      </c>
      <c r="R2361" s="6">
        <v>14.680000000000001</v>
      </c>
      <c r="S2361" s="10">
        <f>AVERAGE(E2361/O2361)</f>
        <v>367</v>
      </c>
      <c r="T2361" t="s">
        <v>8319</v>
      </c>
      <c r="U2361" t="s">
        <v>8320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108"/>
        <v>42407.70694444445</v>
      </c>
      <c r="K2362">
        <v>1452272280</v>
      </c>
      <c r="L2362" s="14">
        <f t="shared" si="109"/>
        <v>42377.70694444445</v>
      </c>
      <c r="M2362" s="6">
        <f t="shared" si="110"/>
        <v>30</v>
      </c>
      <c r="N2362" t="b">
        <v>0</v>
      </c>
      <c r="O2362">
        <v>1</v>
      </c>
      <c r="P2362" t="b">
        <v>0</v>
      </c>
      <c r="Q2362" t="s">
        <v>8272</v>
      </c>
      <c r="R2362" s="6">
        <v>0.04</v>
      </c>
      <c r="S2362" s="10">
        <f>AVERAGE(E2362/O2362)</f>
        <v>2</v>
      </c>
      <c r="T2362" t="s">
        <v>8319</v>
      </c>
      <c r="U2362" t="s">
        <v>8320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108"/>
        <v>42490.916666666672</v>
      </c>
      <c r="K2363">
        <v>1459975008</v>
      </c>
      <c r="L2363" s="14">
        <f t="shared" si="109"/>
        <v>42466.858888888892</v>
      </c>
      <c r="M2363" s="6">
        <f t="shared" si="110"/>
        <v>24</v>
      </c>
      <c r="N2363" t="b">
        <v>0</v>
      </c>
      <c r="O2363">
        <v>0</v>
      </c>
      <c r="P2363" t="b">
        <v>0</v>
      </c>
      <c r="Q2363" t="s">
        <v>8272</v>
      </c>
      <c r="R2363" s="6">
        <v>0</v>
      </c>
      <c r="S2363" s="10">
        <v>0</v>
      </c>
      <c r="T2363" t="s">
        <v>8319</v>
      </c>
      <c r="U2363" t="s">
        <v>8320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108"/>
        <v>41984.688310185185</v>
      </c>
      <c r="K2364">
        <v>1415723470</v>
      </c>
      <c r="L2364" s="14">
        <f t="shared" si="109"/>
        <v>41954.688310185185</v>
      </c>
      <c r="M2364" s="6">
        <f t="shared" si="110"/>
        <v>30</v>
      </c>
      <c r="N2364" t="b">
        <v>0</v>
      </c>
      <c r="O2364">
        <v>2</v>
      </c>
      <c r="P2364" t="b">
        <v>0</v>
      </c>
      <c r="Q2364" t="s">
        <v>8272</v>
      </c>
      <c r="R2364" s="6">
        <v>28.571428571428569</v>
      </c>
      <c r="S2364" s="10">
        <f>AVERAGE(E2364/O2364)</f>
        <v>60</v>
      </c>
      <c r="T2364" t="s">
        <v>8319</v>
      </c>
      <c r="U2364" t="s">
        <v>8320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108"/>
        <v>42367.011574074073</v>
      </c>
      <c r="K2365">
        <v>1447460200</v>
      </c>
      <c r="L2365" s="14">
        <f t="shared" si="109"/>
        <v>42322.011574074073</v>
      </c>
      <c r="M2365" s="6">
        <f t="shared" si="110"/>
        <v>45</v>
      </c>
      <c r="N2365" t="b">
        <v>0</v>
      </c>
      <c r="O2365">
        <v>0</v>
      </c>
      <c r="P2365" t="b">
        <v>0</v>
      </c>
      <c r="Q2365" t="s">
        <v>8272</v>
      </c>
      <c r="R2365" s="6">
        <v>0</v>
      </c>
      <c r="S2365" s="10">
        <v>0</v>
      </c>
      <c r="T2365" t="s">
        <v>8319</v>
      </c>
      <c r="U2365" t="s">
        <v>8320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108"/>
        <v>42303.934675925921</v>
      </c>
      <c r="K2366">
        <v>1441146356</v>
      </c>
      <c r="L2366" s="14">
        <f t="shared" si="109"/>
        <v>42248.934675925921</v>
      </c>
      <c r="M2366" s="6">
        <f t="shared" si="110"/>
        <v>55</v>
      </c>
      <c r="N2366" t="b">
        <v>0</v>
      </c>
      <c r="O2366">
        <v>0</v>
      </c>
      <c r="P2366" t="b">
        <v>0</v>
      </c>
      <c r="Q2366" t="s">
        <v>8272</v>
      </c>
      <c r="R2366" s="6">
        <v>0</v>
      </c>
      <c r="S2366" s="10">
        <v>0</v>
      </c>
      <c r="T2366" t="s">
        <v>8319</v>
      </c>
      <c r="U2366" t="s">
        <v>8320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108"/>
        <v>42386.958333333328</v>
      </c>
      <c r="K2367">
        <v>1449596425</v>
      </c>
      <c r="L2367" s="14">
        <f t="shared" si="109"/>
        <v>42346.736400462964</v>
      </c>
      <c r="M2367" s="6">
        <f t="shared" si="110"/>
        <v>40</v>
      </c>
      <c r="N2367" t="b">
        <v>0</v>
      </c>
      <c r="O2367">
        <v>0</v>
      </c>
      <c r="P2367" t="b">
        <v>0</v>
      </c>
      <c r="Q2367" t="s">
        <v>8272</v>
      </c>
      <c r="R2367" s="6">
        <v>0</v>
      </c>
      <c r="S2367" s="10">
        <v>0</v>
      </c>
      <c r="T2367" t="s">
        <v>8319</v>
      </c>
      <c r="U2367" t="s">
        <v>8320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108"/>
        <v>42298.531631944439</v>
      </c>
      <c r="K2368">
        <v>1442839533</v>
      </c>
      <c r="L2368" s="14">
        <f t="shared" si="109"/>
        <v>42268.531631944439</v>
      </c>
      <c r="M2368" s="6">
        <f t="shared" si="110"/>
        <v>30</v>
      </c>
      <c r="N2368" t="b">
        <v>0</v>
      </c>
      <c r="O2368">
        <v>27</v>
      </c>
      <c r="P2368" t="b">
        <v>0</v>
      </c>
      <c r="Q2368" t="s">
        <v>8272</v>
      </c>
      <c r="R2368" s="6">
        <v>10.52</v>
      </c>
      <c r="S2368" s="10">
        <f>AVERAGE(E2368/O2368)</f>
        <v>97.407407407407405</v>
      </c>
      <c r="T2368" t="s">
        <v>8319</v>
      </c>
      <c r="U2368" t="s">
        <v>8320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108"/>
        <v>42485.928425925929</v>
      </c>
      <c r="K2369">
        <v>1456442216</v>
      </c>
      <c r="L2369" s="14">
        <f t="shared" si="109"/>
        <v>42425.970092592594</v>
      </c>
      <c r="M2369" s="6">
        <f t="shared" si="110"/>
        <v>60</v>
      </c>
      <c r="N2369" t="b">
        <v>0</v>
      </c>
      <c r="O2369">
        <v>14</v>
      </c>
      <c r="P2369" t="b">
        <v>0</v>
      </c>
      <c r="Q2369" t="s">
        <v>8272</v>
      </c>
      <c r="R2369" s="6">
        <v>1.34</v>
      </c>
      <c r="S2369" s="10">
        <f>AVERAGE(E2369/O2369)</f>
        <v>47.857142857142854</v>
      </c>
      <c r="T2369" t="s">
        <v>8319</v>
      </c>
      <c r="U2369" t="s">
        <v>8320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108"/>
        <v>42108.680150462969</v>
      </c>
      <c r="K2370">
        <v>1425143965</v>
      </c>
      <c r="L2370" s="14">
        <f t="shared" si="109"/>
        <v>42063.721817129626</v>
      </c>
      <c r="M2370" s="6">
        <f t="shared" si="110"/>
        <v>45</v>
      </c>
      <c r="N2370" t="b">
        <v>0</v>
      </c>
      <c r="O2370">
        <v>2</v>
      </c>
      <c r="P2370" t="b">
        <v>0</v>
      </c>
      <c r="Q2370" t="s">
        <v>8272</v>
      </c>
      <c r="R2370" s="6">
        <v>0.25</v>
      </c>
      <c r="S2370" s="10">
        <f>AVERAGE(E2370/O2370)</f>
        <v>50</v>
      </c>
      <c r="T2370" t="s">
        <v>8319</v>
      </c>
      <c r="U2370" t="s">
        <v>8320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11">(((I2371/60)/60)/24)+DATE(1970,1,1)</f>
        <v>42410.812627314815</v>
      </c>
      <c r="K2371">
        <v>1452540611</v>
      </c>
      <c r="L2371" s="14">
        <f t="shared" ref="L2371:L2434" si="112">(((K2371/60)/60)/24)+DATE(1970,1,1)</f>
        <v>42380.812627314815</v>
      </c>
      <c r="M2371" s="6">
        <f t="shared" ref="M2371:M2434" si="113">_xlfn.DAYS(J:J,L:L)</f>
        <v>30</v>
      </c>
      <c r="N2371" t="b">
        <v>0</v>
      </c>
      <c r="O2371">
        <v>0</v>
      </c>
      <c r="P2371" t="b">
        <v>0</v>
      </c>
      <c r="Q2371" t="s">
        <v>8272</v>
      </c>
      <c r="R2371" s="6">
        <v>0</v>
      </c>
      <c r="S2371" s="10">
        <v>0</v>
      </c>
      <c r="T2371" t="s">
        <v>8319</v>
      </c>
      <c r="U2371" t="s">
        <v>8320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111"/>
        <v>41991.18913194444</v>
      </c>
      <c r="K2372">
        <v>1416285141</v>
      </c>
      <c r="L2372" s="14">
        <f t="shared" si="112"/>
        <v>41961.18913194444</v>
      </c>
      <c r="M2372" s="6">
        <f t="shared" si="113"/>
        <v>30</v>
      </c>
      <c r="N2372" t="b">
        <v>0</v>
      </c>
      <c r="O2372">
        <v>4</v>
      </c>
      <c r="P2372" t="b">
        <v>0</v>
      </c>
      <c r="Q2372" t="s">
        <v>8272</v>
      </c>
      <c r="R2372" s="6">
        <v>0.32800000000000001</v>
      </c>
      <c r="S2372" s="10">
        <f>AVERAGE(E2372/O2372)</f>
        <v>20.5</v>
      </c>
      <c r="T2372" t="s">
        <v>8319</v>
      </c>
      <c r="U2372" t="s">
        <v>8320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111"/>
        <v>42180.777731481481</v>
      </c>
      <c r="K2373">
        <v>1432665596</v>
      </c>
      <c r="L2373" s="14">
        <f t="shared" si="112"/>
        <v>42150.777731481481</v>
      </c>
      <c r="M2373" s="6">
        <f t="shared" si="113"/>
        <v>30</v>
      </c>
      <c r="N2373" t="b">
        <v>0</v>
      </c>
      <c r="O2373">
        <v>0</v>
      </c>
      <c r="P2373" t="b">
        <v>0</v>
      </c>
      <c r="Q2373" t="s">
        <v>8272</v>
      </c>
      <c r="R2373" s="6">
        <v>0</v>
      </c>
      <c r="S2373" s="10">
        <v>0</v>
      </c>
      <c r="T2373" t="s">
        <v>8319</v>
      </c>
      <c r="U2373" t="s">
        <v>8320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111"/>
        <v>42118.069108796291</v>
      </c>
      <c r="K2374">
        <v>1427247571</v>
      </c>
      <c r="L2374" s="14">
        <f t="shared" si="112"/>
        <v>42088.069108796291</v>
      </c>
      <c r="M2374" s="6">
        <f t="shared" si="113"/>
        <v>30</v>
      </c>
      <c r="N2374" t="b">
        <v>0</v>
      </c>
      <c r="O2374">
        <v>6</v>
      </c>
      <c r="P2374" t="b">
        <v>0</v>
      </c>
      <c r="Q2374" t="s">
        <v>8272</v>
      </c>
      <c r="R2374" s="6">
        <v>3.2727272727272729</v>
      </c>
      <c r="S2374" s="10">
        <f>AVERAGE(E2374/O2374)</f>
        <v>30</v>
      </c>
      <c r="T2374" t="s">
        <v>8319</v>
      </c>
      <c r="U2374" t="s">
        <v>8320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111"/>
        <v>42245.662314814821</v>
      </c>
      <c r="K2375">
        <v>1438271624</v>
      </c>
      <c r="L2375" s="14">
        <f t="shared" si="112"/>
        <v>42215.662314814821</v>
      </c>
      <c r="M2375" s="6">
        <f t="shared" si="113"/>
        <v>30</v>
      </c>
      <c r="N2375" t="b">
        <v>0</v>
      </c>
      <c r="O2375">
        <v>1</v>
      </c>
      <c r="P2375" t="b">
        <v>0</v>
      </c>
      <c r="Q2375" t="s">
        <v>8272</v>
      </c>
      <c r="R2375" s="6">
        <v>5.8823529411764705E-3</v>
      </c>
      <c r="S2375" s="10">
        <f>AVERAGE(E2375/O2375)</f>
        <v>50</v>
      </c>
      <c r="T2375" t="s">
        <v>8319</v>
      </c>
      <c r="U2375" t="s">
        <v>8320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111"/>
        <v>42047.843287037031</v>
      </c>
      <c r="K2376">
        <v>1421180060</v>
      </c>
      <c r="L2376" s="14">
        <f t="shared" si="112"/>
        <v>42017.843287037031</v>
      </c>
      <c r="M2376" s="6">
        <f t="shared" si="113"/>
        <v>30</v>
      </c>
      <c r="N2376" t="b">
        <v>0</v>
      </c>
      <c r="O2376">
        <v>1</v>
      </c>
      <c r="P2376" t="b">
        <v>0</v>
      </c>
      <c r="Q2376" t="s">
        <v>8272</v>
      </c>
      <c r="R2376" s="6">
        <v>4.5454545454545456E-2</v>
      </c>
      <c r="S2376" s="10">
        <f>AVERAGE(E2376/O2376)</f>
        <v>10</v>
      </c>
      <c r="T2376" t="s">
        <v>8319</v>
      </c>
      <c r="U2376" t="s">
        <v>8320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111"/>
        <v>42622.836076388892</v>
      </c>
      <c r="K2377">
        <v>1470859437</v>
      </c>
      <c r="L2377" s="14">
        <f t="shared" si="112"/>
        <v>42592.836076388892</v>
      </c>
      <c r="M2377" s="6">
        <f t="shared" si="113"/>
        <v>30</v>
      </c>
      <c r="N2377" t="b">
        <v>0</v>
      </c>
      <c r="O2377">
        <v>0</v>
      </c>
      <c r="P2377" t="b">
        <v>0</v>
      </c>
      <c r="Q2377" t="s">
        <v>8272</v>
      </c>
      <c r="R2377" s="6">
        <v>0</v>
      </c>
      <c r="S2377" s="10">
        <v>0</v>
      </c>
      <c r="T2377" t="s">
        <v>8319</v>
      </c>
      <c r="U2377" t="s">
        <v>8320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111"/>
        <v>42348.925532407404</v>
      </c>
      <c r="K2378">
        <v>1447193566</v>
      </c>
      <c r="L2378" s="14">
        <f t="shared" si="112"/>
        <v>42318.925532407404</v>
      </c>
      <c r="M2378" s="6">
        <f t="shared" si="113"/>
        <v>30</v>
      </c>
      <c r="N2378" t="b">
        <v>0</v>
      </c>
      <c r="O2378">
        <v>4</v>
      </c>
      <c r="P2378" t="b">
        <v>0</v>
      </c>
      <c r="Q2378" t="s">
        <v>8272</v>
      </c>
      <c r="R2378" s="6">
        <v>10.877666666666666</v>
      </c>
      <c r="S2378" s="10">
        <f>AVERAGE(E2378/O2378)</f>
        <v>81.582499999999996</v>
      </c>
      <c r="T2378" t="s">
        <v>8319</v>
      </c>
      <c r="U2378" t="s">
        <v>8320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111"/>
        <v>42699.911840277782</v>
      </c>
      <c r="K2379">
        <v>1477515183</v>
      </c>
      <c r="L2379" s="14">
        <f t="shared" si="112"/>
        <v>42669.870173611111</v>
      </c>
      <c r="M2379" s="6">
        <f t="shared" si="113"/>
        <v>30</v>
      </c>
      <c r="N2379" t="b">
        <v>0</v>
      </c>
      <c r="O2379">
        <v>0</v>
      </c>
      <c r="P2379" t="b">
        <v>0</v>
      </c>
      <c r="Q2379" t="s">
        <v>8272</v>
      </c>
      <c r="R2379" s="6">
        <v>0</v>
      </c>
      <c r="S2379" s="10">
        <v>0</v>
      </c>
      <c r="T2379" t="s">
        <v>8319</v>
      </c>
      <c r="U2379" t="s">
        <v>8320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111"/>
        <v>42242.013078703705</v>
      </c>
      <c r="K2380">
        <v>1438042730</v>
      </c>
      <c r="L2380" s="14">
        <f t="shared" si="112"/>
        <v>42213.013078703705</v>
      </c>
      <c r="M2380" s="6">
        <f t="shared" si="113"/>
        <v>29</v>
      </c>
      <c r="N2380" t="b">
        <v>0</v>
      </c>
      <c r="O2380">
        <v>0</v>
      </c>
      <c r="P2380" t="b">
        <v>0</v>
      </c>
      <c r="Q2380" t="s">
        <v>8272</v>
      </c>
      <c r="R2380" s="6">
        <v>0</v>
      </c>
      <c r="S2380" s="10">
        <v>0</v>
      </c>
      <c r="T2380" t="s">
        <v>8319</v>
      </c>
      <c r="U2380" t="s">
        <v>8320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111"/>
        <v>42282.016388888893</v>
      </c>
      <c r="K2381">
        <v>1440116616</v>
      </c>
      <c r="L2381" s="14">
        <f t="shared" si="112"/>
        <v>42237.016388888893</v>
      </c>
      <c r="M2381" s="6">
        <f t="shared" si="113"/>
        <v>45</v>
      </c>
      <c r="N2381" t="b">
        <v>0</v>
      </c>
      <c r="O2381">
        <v>0</v>
      </c>
      <c r="P2381" t="b">
        <v>0</v>
      </c>
      <c r="Q2381" t="s">
        <v>8272</v>
      </c>
      <c r="R2381" s="6">
        <v>0</v>
      </c>
      <c r="S2381" s="10">
        <v>0</v>
      </c>
      <c r="T2381" t="s">
        <v>8319</v>
      </c>
      <c r="U2381" t="s">
        <v>8320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111"/>
        <v>42278.793310185181</v>
      </c>
      <c r="K2382">
        <v>1441134142</v>
      </c>
      <c r="L2382" s="14">
        <f t="shared" si="112"/>
        <v>42248.793310185181</v>
      </c>
      <c r="M2382" s="6">
        <f t="shared" si="113"/>
        <v>30</v>
      </c>
      <c r="N2382" t="b">
        <v>0</v>
      </c>
      <c r="O2382">
        <v>3</v>
      </c>
      <c r="P2382" t="b">
        <v>0</v>
      </c>
      <c r="Q2382" t="s">
        <v>8272</v>
      </c>
      <c r="R2382" s="6">
        <v>0.36666666666666664</v>
      </c>
      <c r="S2382" s="10">
        <f>AVERAGE(E2382/O2382)</f>
        <v>18.333333333333332</v>
      </c>
      <c r="T2382" t="s">
        <v>8319</v>
      </c>
      <c r="U2382" t="s">
        <v>8320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111"/>
        <v>42104.935740740737</v>
      </c>
      <c r="K2383">
        <v>1426112848</v>
      </c>
      <c r="L2383" s="14">
        <f t="shared" si="112"/>
        <v>42074.935740740737</v>
      </c>
      <c r="M2383" s="6">
        <f t="shared" si="113"/>
        <v>30</v>
      </c>
      <c r="N2383" t="b">
        <v>0</v>
      </c>
      <c r="O2383">
        <v>7</v>
      </c>
      <c r="P2383" t="b">
        <v>0</v>
      </c>
      <c r="Q2383" t="s">
        <v>8272</v>
      </c>
      <c r="R2383" s="6">
        <v>1.8193398957730169</v>
      </c>
      <c r="S2383" s="10">
        <f>AVERAGE(E2383/O2383)</f>
        <v>224.42857142857142</v>
      </c>
      <c r="T2383" t="s">
        <v>8319</v>
      </c>
      <c r="U2383" t="s">
        <v>8320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111"/>
        <v>42220.187534722223</v>
      </c>
      <c r="K2384">
        <v>1436502603</v>
      </c>
      <c r="L2384" s="14">
        <f t="shared" si="112"/>
        <v>42195.187534722223</v>
      </c>
      <c r="M2384" s="6">
        <f t="shared" si="113"/>
        <v>25</v>
      </c>
      <c r="N2384" t="b">
        <v>0</v>
      </c>
      <c r="O2384">
        <v>2</v>
      </c>
      <c r="P2384" t="b">
        <v>0</v>
      </c>
      <c r="Q2384" t="s">
        <v>8272</v>
      </c>
      <c r="R2384" s="6">
        <v>2.5</v>
      </c>
      <c r="S2384" s="10">
        <f>AVERAGE(E2384/O2384)</f>
        <v>37.5</v>
      </c>
      <c r="T2384" t="s">
        <v>8319</v>
      </c>
      <c r="U2384" t="s">
        <v>8320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111"/>
        <v>42057.056793981479</v>
      </c>
      <c r="K2385">
        <v>1421976107</v>
      </c>
      <c r="L2385" s="14">
        <f t="shared" si="112"/>
        <v>42027.056793981479</v>
      </c>
      <c r="M2385" s="6">
        <f t="shared" si="113"/>
        <v>30</v>
      </c>
      <c r="N2385" t="b">
        <v>0</v>
      </c>
      <c r="O2385">
        <v>3</v>
      </c>
      <c r="P2385" t="b">
        <v>0</v>
      </c>
      <c r="Q2385" t="s">
        <v>8272</v>
      </c>
      <c r="R2385" s="6">
        <v>4.3499999999999996</v>
      </c>
      <c r="S2385" s="10">
        <f>AVERAGE(E2385/O2385)</f>
        <v>145</v>
      </c>
      <c r="T2385" t="s">
        <v>8319</v>
      </c>
      <c r="U2385" t="s">
        <v>8320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111"/>
        <v>41957.109293981484</v>
      </c>
      <c r="K2386">
        <v>1413337043</v>
      </c>
      <c r="L2386" s="14">
        <f t="shared" si="112"/>
        <v>41927.067627314813</v>
      </c>
      <c r="M2386" s="6">
        <f t="shared" si="113"/>
        <v>30</v>
      </c>
      <c r="N2386" t="b">
        <v>0</v>
      </c>
      <c r="O2386">
        <v>8</v>
      </c>
      <c r="P2386" t="b">
        <v>0</v>
      </c>
      <c r="Q2386" t="s">
        <v>8272</v>
      </c>
      <c r="R2386" s="6">
        <v>0.8</v>
      </c>
      <c r="S2386" s="10">
        <f>AVERAGE(E2386/O2386)</f>
        <v>1</v>
      </c>
      <c r="T2386" t="s">
        <v>8319</v>
      </c>
      <c r="U2386" t="s">
        <v>8320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111"/>
        <v>42221.70175925926</v>
      </c>
      <c r="K2387">
        <v>1436201432</v>
      </c>
      <c r="L2387" s="14">
        <f t="shared" si="112"/>
        <v>42191.70175925926</v>
      </c>
      <c r="M2387" s="6">
        <f t="shared" si="113"/>
        <v>30</v>
      </c>
      <c r="N2387" t="b">
        <v>0</v>
      </c>
      <c r="O2387">
        <v>7</v>
      </c>
      <c r="P2387" t="b">
        <v>0</v>
      </c>
      <c r="Q2387" t="s">
        <v>8272</v>
      </c>
      <c r="R2387" s="6">
        <v>1.2123076923076923</v>
      </c>
      <c r="S2387" s="10">
        <f>AVERAGE(E2387/O2387)</f>
        <v>112.57142857142857</v>
      </c>
      <c r="T2387" t="s">
        <v>8319</v>
      </c>
      <c r="U2387" t="s">
        <v>8320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111"/>
        <v>42014.838240740741</v>
      </c>
      <c r="K2388">
        <v>1415736424</v>
      </c>
      <c r="L2388" s="14">
        <f t="shared" si="112"/>
        <v>41954.838240740741</v>
      </c>
      <c r="M2388" s="6">
        <f t="shared" si="113"/>
        <v>60</v>
      </c>
      <c r="N2388" t="b">
        <v>0</v>
      </c>
      <c r="O2388">
        <v>0</v>
      </c>
      <c r="P2388" t="b">
        <v>0</v>
      </c>
      <c r="Q2388" t="s">
        <v>8272</v>
      </c>
      <c r="R2388" s="6">
        <v>0</v>
      </c>
      <c r="S2388" s="10">
        <v>0</v>
      </c>
      <c r="T2388" t="s">
        <v>8319</v>
      </c>
      <c r="U2388" t="s">
        <v>8320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111"/>
        <v>42573.626620370371</v>
      </c>
      <c r="K2389">
        <v>1465311740</v>
      </c>
      <c r="L2389" s="14">
        <f t="shared" si="112"/>
        <v>42528.626620370371</v>
      </c>
      <c r="M2389" s="6">
        <f t="shared" si="113"/>
        <v>45</v>
      </c>
      <c r="N2389" t="b">
        <v>0</v>
      </c>
      <c r="O2389">
        <v>3</v>
      </c>
      <c r="P2389" t="b">
        <v>0</v>
      </c>
      <c r="Q2389" t="s">
        <v>8272</v>
      </c>
      <c r="R2389" s="6">
        <v>0.68399999999999994</v>
      </c>
      <c r="S2389" s="10">
        <f>AVERAGE(E2389/O2389)</f>
        <v>342</v>
      </c>
      <c r="T2389" t="s">
        <v>8319</v>
      </c>
      <c r="U2389" t="s">
        <v>8320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111"/>
        <v>42019.811805555553</v>
      </c>
      <c r="K2390">
        <v>1418761759</v>
      </c>
      <c r="L2390" s="14">
        <f t="shared" si="112"/>
        <v>41989.853692129633</v>
      </c>
      <c r="M2390" s="6">
        <f t="shared" si="113"/>
        <v>30</v>
      </c>
      <c r="N2390" t="b">
        <v>0</v>
      </c>
      <c r="O2390">
        <v>8</v>
      </c>
      <c r="P2390" t="b">
        <v>0</v>
      </c>
      <c r="Q2390" t="s">
        <v>8272</v>
      </c>
      <c r="R2390" s="6">
        <v>1.2513513513513512</v>
      </c>
      <c r="S2390" s="10">
        <f>AVERAGE(E2390/O2390)</f>
        <v>57.875</v>
      </c>
      <c r="T2390" t="s">
        <v>8319</v>
      </c>
      <c r="U2390" t="s">
        <v>8320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111"/>
        <v>42210.915972222225</v>
      </c>
      <c r="K2391">
        <v>1435160452</v>
      </c>
      <c r="L2391" s="14">
        <f t="shared" si="112"/>
        <v>42179.653379629628</v>
      </c>
      <c r="M2391" s="6">
        <f t="shared" si="113"/>
        <v>31</v>
      </c>
      <c r="N2391" t="b">
        <v>0</v>
      </c>
      <c r="O2391">
        <v>1</v>
      </c>
      <c r="P2391" t="b">
        <v>0</v>
      </c>
      <c r="Q2391" t="s">
        <v>8272</v>
      </c>
      <c r="R2391" s="6">
        <v>0.1875</v>
      </c>
      <c r="S2391" s="10">
        <f>AVERAGE(E2391/O2391)</f>
        <v>30</v>
      </c>
      <c r="T2391" t="s">
        <v>8319</v>
      </c>
      <c r="U2391" t="s">
        <v>8320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111"/>
        <v>42008.262314814812</v>
      </c>
      <c r="K2392">
        <v>1416896264</v>
      </c>
      <c r="L2392" s="14">
        <f t="shared" si="112"/>
        <v>41968.262314814812</v>
      </c>
      <c r="M2392" s="6">
        <f t="shared" si="113"/>
        <v>40</v>
      </c>
      <c r="N2392" t="b">
        <v>0</v>
      </c>
      <c r="O2392">
        <v>0</v>
      </c>
      <c r="P2392" t="b">
        <v>0</v>
      </c>
      <c r="Q2392" t="s">
        <v>8272</v>
      </c>
      <c r="R2392" s="6">
        <v>0</v>
      </c>
      <c r="S2392" s="10">
        <v>0</v>
      </c>
      <c r="T2392" t="s">
        <v>8319</v>
      </c>
      <c r="U2392" t="s">
        <v>8320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111"/>
        <v>42094.752824074079</v>
      </c>
      <c r="K2393">
        <v>1425236644</v>
      </c>
      <c r="L2393" s="14">
        <f t="shared" si="112"/>
        <v>42064.794490740736</v>
      </c>
      <c r="M2393" s="6">
        <f t="shared" si="113"/>
        <v>30</v>
      </c>
      <c r="N2393" t="b">
        <v>0</v>
      </c>
      <c r="O2393">
        <v>1</v>
      </c>
      <c r="P2393" t="b">
        <v>0</v>
      </c>
      <c r="Q2393" t="s">
        <v>8272</v>
      </c>
      <c r="R2393" s="6">
        <v>0.125</v>
      </c>
      <c r="S2393" s="10">
        <f>AVERAGE(E2393/O2393)</f>
        <v>25</v>
      </c>
      <c r="T2393" t="s">
        <v>8319</v>
      </c>
      <c r="U2393" t="s">
        <v>8320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111"/>
        <v>42306.120636574073</v>
      </c>
      <c r="K2394">
        <v>1443495223</v>
      </c>
      <c r="L2394" s="14">
        <f t="shared" si="112"/>
        <v>42276.120636574073</v>
      </c>
      <c r="M2394" s="6">
        <f t="shared" si="113"/>
        <v>30</v>
      </c>
      <c r="N2394" t="b">
        <v>0</v>
      </c>
      <c r="O2394">
        <v>0</v>
      </c>
      <c r="P2394" t="b">
        <v>0</v>
      </c>
      <c r="Q2394" t="s">
        <v>8272</v>
      </c>
      <c r="R2394" s="6">
        <v>0</v>
      </c>
      <c r="S2394" s="10">
        <v>0</v>
      </c>
      <c r="T2394" t="s">
        <v>8319</v>
      </c>
      <c r="U2394" t="s">
        <v>8320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111"/>
        <v>42224.648344907408</v>
      </c>
      <c r="K2395">
        <v>1436456017</v>
      </c>
      <c r="L2395" s="14">
        <f t="shared" si="112"/>
        <v>42194.648344907408</v>
      </c>
      <c r="M2395" s="6">
        <f t="shared" si="113"/>
        <v>30</v>
      </c>
      <c r="N2395" t="b">
        <v>0</v>
      </c>
      <c r="O2395">
        <v>1</v>
      </c>
      <c r="P2395" t="b">
        <v>0</v>
      </c>
      <c r="Q2395" t="s">
        <v>8272</v>
      </c>
      <c r="R2395" s="6">
        <v>0.05</v>
      </c>
      <c r="S2395" s="10">
        <f>AVERAGE(E2395/O2395)</f>
        <v>50</v>
      </c>
      <c r="T2395" t="s">
        <v>8319</v>
      </c>
      <c r="U2395" t="s">
        <v>8320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111"/>
        <v>42061.362187499995</v>
      </c>
      <c r="K2396">
        <v>1422348093</v>
      </c>
      <c r="L2396" s="14">
        <f t="shared" si="112"/>
        <v>42031.362187499995</v>
      </c>
      <c r="M2396" s="6">
        <f t="shared" si="113"/>
        <v>30</v>
      </c>
      <c r="N2396" t="b">
        <v>0</v>
      </c>
      <c r="O2396">
        <v>2</v>
      </c>
      <c r="P2396" t="b">
        <v>0</v>
      </c>
      <c r="Q2396" t="s">
        <v>8272</v>
      </c>
      <c r="R2396" s="6">
        <v>0.06</v>
      </c>
      <c r="S2396" s="10">
        <f>AVERAGE(E2396/O2396)</f>
        <v>1.5</v>
      </c>
      <c r="T2396" t="s">
        <v>8319</v>
      </c>
      <c r="U2396" t="s">
        <v>8320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111"/>
        <v>42745.372916666667</v>
      </c>
      <c r="K2397">
        <v>1481597687</v>
      </c>
      <c r="L2397" s="14">
        <f t="shared" si="112"/>
        <v>42717.121377314819</v>
      </c>
      <c r="M2397" s="6">
        <f t="shared" si="113"/>
        <v>28</v>
      </c>
      <c r="N2397" t="b">
        <v>0</v>
      </c>
      <c r="O2397">
        <v>0</v>
      </c>
      <c r="P2397" t="b">
        <v>0</v>
      </c>
      <c r="Q2397" t="s">
        <v>8272</v>
      </c>
      <c r="R2397" s="6">
        <v>0</v>
      </c>
      <c r="S2397" s="10">
        <v>0</v>
      </c>
      <c r="T2397" t="s">
        <v>8319</v>
      </c>
      <c r="U2397" t="s">
        <v>8320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111"/>
        <v>42292.849050925928</v>
      </c>
      <c r="K2398">
        <v>1442348558</v>
      </c>
      <c r="L2398" s="14">
        <f t="shared" si="112"/>
        <v>42262.849050925928</v>
      </c>
      <c r="M2398" s="6">
        <f t="shared" si="113"/>
        <v>30</v>
      </c>
      <c r="N2398" t="b">
        <v>0</v>
      </c>
      <c r="O2398">
        <v>1</v>
      </c>
      <c r="P2398" t="b">
        <v>0</v>
      </c>
      <c r="Q2398" t="s">
        <v>8272</v>
      </c>
      <c r="R2398" s="6">
        <v>0.2</v>
      </c>
      <c r="S2398" s="10">
        <f>AVERAGE(E2398/O2398)</f>
        <v>10</v>
      </c>
      <c r="T2398" t="s">
        <v>8319</v>
      </c>
      <c r="U2398" t="s">
        <v>8320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111"/>
        <v>42006.88490740741</v>
      </c>
      <c r="K2399">
        <v>1417641256</v>
      </c>
      <c r="L2399" s="14">
        <f t="shared" si="112"/>
        <v>41976.88490740741</v>
      </c>
      <c r="M2399" s="6">
        <f t="shared" si="113"/>
        <v>30</v>
      </c>
      <c r="N2399" t="b">
        <v>0</v>
      </c>
      <c r="O2399">
        <v>0</v>
      </c>
      <c r="P2399" t="b">
        <v>0</v>
      </c>
      <c r="Q2399" t="s">
        <v>8272</v>
      </c>
      <c r="R2399" s="6">
        <v>0</v>
      </c>
      <c r="S2399" s="10">
        <v>0</v>
      </c>
      <c r="T2399" t="s">
        <v>8319</v>
      </c>
      <c r="U2399" t="s">
        <v>8320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111"/>
        <v>42187.916481481487</v>
      </c>
      <c r="K2400">
        <v>1433282384</v>
      </c>
      <c r="L2400" s="14">
        <f t="shared" si="112"/>
        <v>42157.916481481487</v>
      </c>
      <c r="M2400" s="6">
        <f t="shared" si="113"/>
        <v>30</v>
      </c>
      <c r="N2400" t="b">
        <v>0</v>
      </c>
      <c r="O2400">
        <v>0</v>
      </c>
      <c r="P2400" t="b">
        <v>0</v>
      </c>
      <c r="Q2400" t="s">
        <v>8272</v>
      </c>
      <c r="R2400" s="6">
        <v>0</v>
      </c>
      <c r="S2400" s="10">
        <v>0</v>
      </c>
      <c r="T2400" t="s">
        <v>8319</v>
      </c>
      <c r="U2400" t="s">
        <v>8320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111"/>
        <v>41991.853078703702</v>
      </c>
      <c r="K2401">
        <v>1415910506</v>
      </c>
      <c r="L2401" s="14">
        <f t="shared" si="112"/>
        <v>41956.853078703702</v>
      </c>
      <c r="M2401" s="6">
        <f t="shared" si="113"/>
        <v>35</v>
      </c>
      <c r="N2401" t="b">
        <v>0</v>
      </c>
      <c r="O2401">
        <v>0</v>
      </c>
      <c r="P2401" t="b">
        <v>0</v>
      </c>
      <c r="Q2401" t="s">
        <v>8272</v>
      </c>
      <c r="R2401" s="6">
        <v>0</v>
      </c>
      <c r="S2401" s="10">
        <v>0</v>
      </c>
      <c r="T2401" t="s">
        <v>8319</v>
      </c>
      <c r="U2401" t="s">
        <v>8320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111"/>
        <v>42474.268101851849</v>
      </c>
      <c r="K2402">
        <v>1458023164</v>
      </c>
      <c r="L2402" s="14">
        <f t="shared" si="112"/>
        <v>42444.268101851849</v>
      </c>
      <c r="M2402" s="6">
        <f t="shared" si="113"/>
        <v>30</v>
      </c>
      <c r="N2402" t="b">
        <v>0</v>
      </c>
      <c r="O2402">
        <v>0</v>
      </c>
      <c r="P2402" t="b">
        <v>0</v>
      </c>
      <c r="Q2402" t="s">
        <v>8272</v>
      </c>
      <c r="R2402" s="6">
        <v>0</v>
      </c>
      <c r="S2402" s="10">
        <v>0</v>
      </c>
      <c r="T2402" t="s">
        <v>8319</v>
      </c>
      <c r="U2402" t="s">
        <v>8320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111"/>
        <v>42434.822870370372</v>
      </c>
      <c r="K2403">
        <v>1452023096</v>
      </c>
      <c r="L2403" s="14">
        <f t="shared" si="112"/>
        <v>42374.822870370372</v>
      </c>
      <c r="M2403" s="6">
        <f t="shared" si="113"/>
        <v>60</v>
      </c>
      <c r="N2403" t="b">
        <v>0</v>
      </c>
      <c r="O2403">
        <v>9</v>
      </c>
      <c r="P2403" t="b">
        <v>0</v>
      </c>
      <c r="Q2403" t="s">
        <v>8284</v>
      </c>
      <c r="R2403" s="6">
        <v>0.71785714285714286</v>
      </c>
      <c r="S2403" s="10">
        <f>AVERAGE(E2403/O2403)</f>
        <v>22.333333333333332</v>
      </c>
      <c r="T2403" t="s">
        <v>8336</v>
      </c>
      <c r="U2403" t="s">
        <v>8337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111"/>
        <v>42137.679756944446</v>
      </c>
      <c r="K2404">
        <v>1428941931</v>
      </c>
      <c r="L2404" s="14">
        <f t="shared" si="112"/>
        <v>42107.679756944446</v>
      </c>
      <c r="M2404" s="6">
        <f t="shared" si="113"/>
        <v>30</v>
      </c>
      <c r="N2404" t="b">
        <v>0</v>
      </c>
      <c r="O2404">
        <v>1</v>
      </c>
      <c r="P2404" t="b">
        <v>0</v>
      </c>
      <c r="Q2404" t="s">
        <v>8284</v>
      </c>
      <c r="R2404" s="6">
        <v>0.43333333333333329</v>
      </c>
      <c r="S2404" s="10">
        <f>AVERAGE(E2404/O2404)</f>
        <v>52</v>
      </c>
      <c r="T2404" t="s">
        <v>8336</v>
      </c>
      <c r="U2404" t="s">
        <v>8337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111"/>
        <v>42459.840949074074</v>
      </c>
      <c r="K2405">
        <v>1454188258</v>
      </c>
      <c r="L2405" s="14">
        <f t="shared" si="112"/>
        <v>42399.882615740738</v>
      </c>
      <c r="M2405" s="6">
        <f t="shared" si="113"/>
        <v>60</v>
      </c>
      <c r="N2405" t="b">
        <v>0</v>
      </c>
      <c r="O2405">
        <v>12</v>
      </c>
      <c r="P2405" t="b">
        <v>0</v>
      </c>
      <c r="Q2405" t="s">
        <v>8284</v>
      </c>
      <c r="R2405" s="6">
        <v>16.833333333333332</v>
      </c>
      <c r="S2405" s="10">
        <f>AVERAGE(E2405/O2405)</f>
        <v>16.833333333333332</v>
      </c>
      <c r="T2405" t="s">
        <v>8336</v>
      </c>
      <c r="U2405" t="s">
        <v>8337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111"/>
        <v>42372.03943287037</v>
      </c>
      <c r="K2406">
        <v>1449190607</v>
      </c>
      <c r="L2406" s="14">
        <f t="shared" si="112"/>
        <v>42342.03943287037</v>
      </c>
      <c r="M2406" s="6">
        <f t="shared" si="113"/>
        <v>30</v>
      </c>
      <c r="N2406" t="b">
        <v>0</v>
      </c>
      <c r="O2406">
        <v>0</v>
      </c>
      <c r="P2406" t="b">
        <v>0</v>
      </c>
      <c r="Q2406" t="s">
        <v>8284</v>
      </c>
      <c r="R2406" s="6">
        <v>0</v>
      </c>
      <c r="S2406" s="10">
        <v>0</v>
      </c>
      <c r="T2406" t="s">
        <v>8336</v>
      </c>
      <c r="U2406" t="s">
        <v>8337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111"/>
        <v>42616.585358796292</v>
      </c>
      <c r="K2407">
        <v>1471096975</v>
      </c>
      <c r="L2407" s="14">
        <f t="shared" si="112"/>
        <v>42595.585358796292</v>
      </c>
      <c r="M2407" s="6">
        <f t="shared" si="113"/>
        <v>21</v>
      </c>
      <c r="N2407" t="b">
        <v>0</v>
      </c>
      <c r="O2407">
        <v>20</v>
      </c>
      <c r="P2407" t="b">
        <v>0</v>
      </c>
      <c r="Q2407" t="s">
        <v>8284</v>
      </c>
      <c r="R2407" s="6">
        <v>22.52</v>
      </c>
      <c r="S2407" s="10">
        <f>AVERAGE(E2407/O2407)</f>
        <v>56.3</v>
      </c>
      <c r="T2407" t="s">
        <v>8336</v>
      </c>
      <c r="U2407" t="s">
        <v>8337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111"/>
        <v>42023.110995370371</v>
      </c>
      <c r="K2408">
        <v>1418179190</v>
      </c>
      <c r="L2408" s="14">
        <f t="shared" si="112"/>
        <v>41983.110995370371</v>
      </c>
      <c r="M2408" s="6">
        <f t="shared" si="113"/>
        <v>40</v>
      </c>
      <c r="N2408" t="b">
        <v>0</v>
      </c>
      <c r="O2408">
        <v>16</v>
      </c>
      <c r="P2408" t="b">
        <v>0</v>
      </c>
      <c r="Q2408" t="s">
        <v>8284</v>
      </c>
      <c r="R2408" s="6">
        <v>41.384615384615387</v>
      </c>
      <c r="S2408" s="10">
        <f>AVERAGE(E2408/O2408)</f>
        <v>84.0625</v>
      </c>
      <c r="T2408" t="s">
        <v>8336</v>
      </c>
      <c r="U2408" t="s">
        <v>8337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111"/>
        <v>42105.25</v>
      </c>
      <c r="K2409">
        <v>1426772928</v>
      </c>
      <c r="L2409" s="14">
        <f t="shared" si="112"/>
        <v>42082.575555555552</v>
      </c>
      <c r="M2409" s="6">
        <f t="shared" si="113"/>
        <v>23</v>
      </c>
      <c r="N2409" t="b">
        <v>0</v>
      </c>
      <c r="O2409">
        <v>33</v>
      </c>
      <c r="P2409" t="b">
        <v>0</v>
      </c>
      <c r="Q2409" t="s">
        <v>8284</v>
      </c>
      <c r="R2409" s="6">
        <v>25.259090909090908</v>
      </c>
      <c r="S2409" s="10">
        <f>AVERAGE(E2409/O2409)</f>
        <v>168.39393939393941</v>
      </c>
      <c r="T2409" t="s">
        <v>8336</v>
      </c>
      <c r="U2409" t="s">
        <v>8337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111"/>
        <v>41949.182372685187</v>
      </c>
      <c r="K2410">
        <v>1412652157</v>
      </c>
      <c r="L2410" s="14">
        <f t="shared" si="112"/>
        <v>41919.140706018516</v>
      </c>
      <c r="M2410" s="6">
        <f t="shared" si="113"/>
        <v>30</v>
      </c>
      <c r="N2410" t="b">
        <v>0</v>
      </c>
      <c r="O2410">
        <v>2</v>
      </c>
      <c r="P2410" t="b">
        <v>0</v>
      </c>
      <c r="Q2410" t="s">
        <v>8284</v>
      </c>
      <c r="R2410" s="6">
        <v>0.2</v>
      </c>
      <c r="S2410" s="10">
        <f>AVERAGE(E2410/O2410)</f>
        <v>15</v>
      </c>
      <c r="T2410" t="s">
        <v>8336</v>
      </c>
      <c r="U2410" t="s">
        <v>8337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111"/>
        <v>42234.875868055555</v>
      </c>
      <c r="K2411">
        <v>1437339675</v>
      </c>
      <c r="L2411" s="14">
        <f t="shared" si="112"/>
        <v>42204.875868055555</v>
      </c>
      <c r="M2411" s="6">
        <f t="shared" si="113"/>
        <v>30</v>
      </c>
      <c r="N2411" t="b">
        <v>0</v>
      </c>
      <c r="O2411">
        <v>6</v>
      </c>
      <c r="P2411" t="b">
        <v>0</v>
      </c>
      <c r="Q2411" t="s">
        <v>8284</v>
      </c>
      <c r="R2411" s="6">
        <v>1.8399999999999999</v>
      </c>
      <c r="S2411" s="10">
        <f>AVERAGE(E2411/O2411)</f>
        <v>76.666666666666671</v>
      </c>
      <c r="T2411" t="s">
        <v>8336</v>
      </c>
      <c r="U2411" t="s">
        <v>8337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111"/>
        <v>42254.408275462964</v>
      </c>
      <c r="K2412">
        <v>1439027275</v>
      </c>
      <c r="L2412" s="14">
        <f t="shared" si="112"/>
        <v>42224.408275462964</v>
      </c>
      <c r="M2412" s="6">
        <f t="shared" si="113"/>
        <v>30</v>
      </c>
      <c r="N2412" t="b">
        <v>0</v>
      </c>
      <c r="O2412">
        <v>0</v>
      </c>
      <c r="P2412" t="b">
        <v>0</v>
      </c>
      <c r="Q2412" t="s">
        <v>8284</v>
      </c>
      <c r="R2412" s="6">
        <v>0</v>
      </c>
      <c r="S2412" s="10">
        <v>0</v>
      </c>
      <c r="T2412" t="s">
        <v>8336</v>
      </c>
      <c r="U2412" t="s">
        <v>8337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111"/>
        <v>42241.732430555552</v>
      </c>
      <c r="K2413">
        <v>1437932082</v>
      </c>
      <c r="L2413" s="14">
        <f t="shared" si="112"/>
        <v>42211.732430555552</v>
      </c>
      <c r="M2413" s="6">
        <f t="shared" si="113"/>
        <v>30</v>
      </c>
      <c r="N2413" t="b">
        <v>0</v>
      </c>
      <c r="O2413">
        <v>3</v>
      </c>
      <c r="P2413" t="b">
        <v>0</v>
      </c>
      <c r="Q2413" t="s">
        <v>8284</v>
      </c>
      <c r="R2413" s="6">
        <v>0.60399999999999998</v>
      </c>
      <c r="S2413" s="10">
        <f>AVERAGE(E2413/O2413)</f>
        <v>50.333333333333336</v>
      </c>
      <c r="T2413" t="s">
        <v>8336</v>
      </c>
      <c r="U2413" t="s">
        <v>8337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111"/>
        <v>42700.778622685189</v>
      </c>
      <c r="K2414">
        <v>1476294073</v>
      </c>
      <c r="L2414" s="14">
        <f t="shared" si="112"/>
        <v>42655.736956018518</v>
      </c>
      <c r="M2414" s="6">
        <f t="shared" si="113"/>
        <v>45</v>
      </c>
      <c r="N2414" t="b">
        <v>0</v>
      </c>
      <c r="O2414">
        <v>0</v>
      </c>
      <c r="P2414" t="b">
        <v>0</v>
      </c>
      <c r="Q2414" t="s">
        <v>8284</v>
      </c>
      <c r="R2414" s="6">
        <v>0</v>
      </c>
      <c r="S2414" s="10">
        <v>0</v>
      </c>
      <c r="T2414" t="s">
        <v>8336</v>
      </c>
      <c r="U2414" t="s">
        <v>8337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111"/>
        <v>41790.979166666664</v>
      </c>
      <c r="K2415">
        <v>1398911882</v>
      </c>
      <c r="L2415" s="14">
        <f t="shared" si="112"/>
        <v>41760.10974537037</v>
      </c>
      <c r="M2415" s="6">
        <f t="shared" si="113"/>
        <v>30</v>
      </c>
      <c r="N2415" t="b">
        <v>0</v>
      </c>
      <c r="O2415">
        <v>3</v>
      </c>
      <c r="P2415" t="b">
        <v>0</v>
      </c>
      <c r="Q2415" t="s">
        <v>8284</v>
      </c>
      <c r="R2415" s="6">
        <v>0.83333333333333337</v>
      </c>
      <c r="S2415" s="10">
        <f>AVERAGE(E2415/O2415)</f>
        <v>8.3333333333333339</v>
      </c>
      <c r="T2415" t="s">
        <v>8336</v>
      </c>
      <c r="U2415" t="s">
        <v>8337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111"/>
        <v>42238.165972222225</v>
      </c>
      <c r="K2416">
        <v>1436805660</v>
      </c>
      <c r="L2416" s="14">
        <f t="shared" si="112"/>
        <v>42198.695138888885</v>
      </c>
      <c r="M2416" s="6">
        <f t="shared" si="113"/>
        <v>40</v>
      </c>
      <c r="N2416" t="b">
        <v>0</v>
      </c>
      <c r="O2416">
        <v>13</v>
      </c>
      <c r="P2416" t="b">
        <v>0</v>
      </c>
      <c r="Q2416" t="s">
        <v>8284</v>
      </c>
      <c r="R2416" s="6">
        <v>3.0666666666666664</v>
      </c>
      <c r="S2416" s="10">
        <f>AVERAGE(E2416/O2416)</f>
        <v>35.384615384615387</v>
      </c>
      <c r="T2416" t="s">
        <v>8336</v>
      </c>
      <c r="U2416" t="s">
        <v>8337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111"/>
        <v>42566.862800925926</v>
      </c>
      <c r="K2417">
        <v>1466023346</v>
      </c>
      <c r="L2417" s="14">
        <f t="shared" si="112"/>
        <v>42536.862800925926</v>
      </c>
      <c r="M2417" s="6">
        <f t="shared" si="113"/>
        <v>30</v>
      </c>
      <c r="N2417" t="b">
        <v>0</v>
      </c>
      <c r="O2417">
        <v>6</v>
      </c>
      <c r="P2417" t="b">
        <v>0</v>
      </c>
      <c r="Q2417" t="s">
        <v>8284</v>
      </c>
      <c r="R2417" s="6">
        <v>0.55833333333333335</v>
      </c>
      <c r="S2417" s="10">
        <f>AVERAGE(E2417/O2417)</f>
        <v>55.833333333333336</v>
      </c>
      <c r="T2417" t="s">
        <v>8336</v>
      </c>
      <c r="U2417" t="s">
        <v>8337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111"/>
        <v>42077.625</v>
      </c>
      <c r="K2418">
        <v>1421343743</v>
      </c>
      <c r="L2418" s="14">
        <f t="shared" si="112"/>
        <v>42019.737766203703</v>
      </c>
      <c r="M2418" s="6">
        <f t="shared" si="113"/>
        <v>58</v>
      </c>
      <c r="N2418" t="b">
        <v>0</v>
      </c>
      <c r="O2418">
        <v>1</v>
      </c>
      <c r="P2418" t="b">
        <v>0</v>
      </c>
      <c r="Q2418" t="s">
        <v>8284</v>
      </c>
      <c r="R2418" s="6">
        <v>2.5000000000000001E-2</v>
      </c>
      <c r="S2418" s="10">
        <f>AVERAGE(E2418/O2418)</f>
        <v>5</v>
      </c>
      <c r="T2418" t="s">
        <v>8336</v>
      </c>
      <c r="U2418" t="s">
        <v>8337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111"/>
        <v>41861.884108796294</v>
      </c>
      <c r="K2419">
        <v>1405113187</v>
      </c>
      <c r="L2419" s="14">
        <f t="shared" si="112"/>
        <v>41831.884108796294</v>
      </c>
      <c r="M2419" s="6">
        <f t="shared" si="113"/>
        <v>30</v>
      </c>
      <c r="N2419" t="b">
        <v>0</v>
      </c>
      <c r="O2419">
        <v>0</v>
      </c>
      <c r="P2419" t="b">
        <v>0</v>
      </c>
      <c r="Q2419" t="s">
        <v>8284</v>
      </c>
      <c r="R2419" s="6">
        <v>0</v>
      </c>
      <c r="S2419" s="10">
        <v>0</v>
      </c>
      <c r="T2419" t="s">
        <v>8336</v>
      </c>
      <c r="U2419" t="s">
        <v>8337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111"/>
        <v>42087.815324074079</v>
      </c>
      <c r="K2420">
        <v>1422045244</v>
      </c>
      <c r="L2420" s="14">
        <f t="shared" si="112"/>
        <v>42027.856990740736</v>
      </c>
      <c r="M2420" s="6">
        <f t="shared" si="113"/>
        <v>60</v>
      </c>
      <c r="N2420" t="b">
        <v>0</v>
      </c>
      <c r="O2420">
        <v>5</v>
      </c>
      <c r="P2420" t="b">
        <v>0</v>
      </c>
      <c r="Q2420" t="s">
        <v>8284</v>
      </c>
      <c r="R2420" s="6">
        <v>0.02</v>
      </c>
      <c r="S2420" s="10">
        <f>AVERAGE(E2420/O2420)</f>
        <v>1</v>
      </c>
      <c r="T2420" t="s">
        <v>8336</v>
      </c>
      <c r="U2420" t="s">
        <v>8337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111"/>
        <v>42053.738298611104</v>
      </c>
      <c r="K2421">
        <v>1419097389</v>
      </c>
      <c r="L2421" s="14">
        <f t="shared" si="112"/>
        <v>41993.738298611104</v>
      </c>
      <c r="M2421" s="6">
        <f t="shared" si="113"/>
        <v>60</v>
      </c>
      <c r="N2421" t="b">
        <v>0</v>
      </c>
      <c r="O2421">
        <v>0</v>
      </c>
      <c r="P2421" t="b">
        <v>0</v>
      </c>
      <c r="Q2421" t="s">
        <v>8284</v>
      </c>
      <c r="R2421" s="6">
        <v>0</v>
      </c>
      <c r="S2421" s="10">
        <v>0</v>
      </c>
      <c r="T2421" t="s">
        <v>8336</v>
      </c>
      <c r="U2421" t="s">
        <v>8337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111"/>
        <v>41953.070543981477</v>
      </c>
      <c r="K2422">
        <v>1410396095</v>
      </c>
      <c r="L2422" s="14">
        <f t="shared" si="112"/>
        <v>41893.028877314813</v>
      </c>
      <c r="M2422" s="6">
        <f t="shared" si="113"/>
        <v>60</v>
      </c>
      <c r="N2422" t="b">
        <v>0</v>
      </c>
      <c r="O2422">
        <v>36</v>
      </c>
      <c r="P2422" t="b">
        <v>0</v>
      </c>
      <c r="Q2422" t="s">
        <v>8284</v>
      </c>
      <c r="R2422" s="6">
        <v>14.825133372851216</v>
      </c>
      <c r="S2422" s="10">
        <f>AVERAGE(E2422/O2422)</f>
        <v>69.472222222222229</v>
      </c>
      <c r="T2422" t="s">
        <v>8336</v>
      </c>
      <c r="U2422" t="s">
        <v>8337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111"/>
        <v>42056.687453703707</v>
      </c>
      <c r="K2423">
        <v>1421944196</v>
      </c>
      <c r="L2423" s="14">
        <f t="shared" si="112"/>
        <v>42026.687453703707</v>
      </c>
      <c r="M2423" s="6">
        <f t="shared" si="113"/>
        <v>30</v>
      </c>
      <c r="N2423" t="b">
        <v>0</v>
      </c>
      <c r="O2423">
        <v>1</v>
      </c>
      <c r="P2423" t="b">
        <v>0</v>
      </c>
      <c r="Q2423" t="s">
        <v>8284</v>
      </c>
      <c r="R2423" s="6">
        <v>1.6666666666666666E-2</v>
      </c>
      <c r="S2423" s="10">
        <f>AVERAGE(E2423/O2423)</f>
        <v>1</v>
      </c>
      <c r="T2423" t="s">
        <v>8336</v>
      </c>
      <c r="U2423" t="s">
        <v>8337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111"/>
        <v>42074.683287037042</v>
      </c>
      <c r="K2424">
        <v>1423502636</v>
      </c>
      <c r="L2424" s="14">
        <f t="shared" si="112"/>
        <v>42044.724953703699</v>
      </c>
      <c r="M2424" s="6">
        <f t="shared" si="113"/>
        <v>30</v>
      </c>
      <c r="N2424" t="b">
        <v>0</v>
      </c>
      <c r="O2424">
        <v>1</v>
      </c>
      <c r="P2424" t="b">
        <v>0</v>
      </c>
      <c r="Q2424" t="s">
        <v>8284</v>
      </c>
      <c r="R2424" s="6">
        <v>0.2</v>
      </c>
      <c r="S2424" s="10">
        <f>AVERAGE(E2424/O2424)</f>
        <v>1</v>
      </c>
      <c r="T2424" t="s">
        <v>8336</v>
      </c>
      <c r="U2424" t="s">
        <v>8337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111"/>
        <v>42004.704745370371</v>
      </c>
      <c r="K2425">
        <v>1417452890</v>
      </c>
      <c r="L2425" s="14">
        <f t="shared" si="112"/>
        <v>41974.704745370371</v>
      </c>
      <c r="M2425" s="6">
        <f t="shared" si="113"/>
        <v>30</v>
      </c>
      <c r="N2425" t="b">
        <v>0</v>
      </c>
      <c r="O2425">
        <v>1</v>
      </c>
      <c r="P2425" t="b">
        <v>0</v>
      </c>
      <c r="Q2425" t="s">
        <v>8284</v>
      </c>
      <c r="R2425" s="6">
        <v>1.3333333333333334E-2</v>
      </c>
      <c r="S2425" s="10">
        <f>AVERAGE(E2425/O2425)</f>
        <v>8</v>
      </c>
      <c r="T2425" t="s">
        <v>8336</v>
      </c>
      <c r="U2425" t="s">
        <v>8337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111"/>
        <v>41939.892453703702</v>
      </c>
      <c r="K2426">
        <v>1411853108</v>
      </c>
      <c r="L2426" s="14">
        <f t="shared" si="112"/>
        <v>41909.892453703702</v>
      </c>
      <c r="M2426" s="6">
        <f t="shared" si="113"/>
        <v>30</v>
      </c>
      <c r="N2426" t="b">
        <v>0</v>
      </c>
      <c r="O2426">
        <v>9</v>
      </c>
      <c r="P2426" t="b">
        <v>0</v>
      </c>
      <c r="Q2426" t="s">
        <v>8284</v>
      </c>
      <c r="R2426" s="6">
        <v>1.24</v>
      </c>
      <c r="S2426" s="10">
        <f>AVERAGE(E2426/O2426)</f>
        <v>34.444444444444443</v>
      </c>
      <c r="T2426" t="s">
        <v>8336</v>
      </c>
      <c r="U2426" t="s">
        <v>8337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111"/>
        <v>42517.919444444444</v>
      </c>
      <c r="K2427">
        <v>1463090149</v>
      </c>
      <c r="L2427" s="14">
        <f t="shared" si="112"/>
        <v>42502.913761574076</v>
      </c>
      <c r="M2427" s="6">
        <f t="shared" si="113"/>
        <v>15</v>
      </c>
      <c r="N2427" t="b">
        <v>0</v>
      </c>
      <c r="O2427">
        <v>1</v>
      </c>
      <c r="P2427" t="b">
        <v>0</v>
      </c>
      <c r="Q2427" t="s">
        <v>8284</v>
      </c>
      <c r="R2427" s="6">
        <v>2.8571428571428574E-2</v>
      </c>
      <c r="S2427" s="10">
        <f>AVERAGE(E2427/O2427)</f>
        <v>1</v>
      </c>
      <c r="T2427" t="s">
        <v>8336</v>
      </c>
      <c r="U2427" t="s">
        <v>8337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111"/>
        <v>42224.170046296291</v>
      </c>
      <c r="K2428">
        <v>1433822692</v>
      </c>
      <c r="L2428" s="14">
        <f t="shared" si="112"/>
        <v>42164.170046296291</v>
      </c>
      <c r="M2428" s="6">
        <f t="shared" si="113"/>
        <v>60</v>
      </c>
      <c r="N2428" t="b">
        <v>0</v>
      </c>
      <c r="O2428">
        <v>0</v>
      </c>
      <c r="P2428" t="b">
        <v>0</v>
      </c>
      <c r="Q2428" t="s">
        <v>8284</v>
      </c>
      <c r="R2428" s="6">
        <v>0</v>
      </c>
      <c r="S2428" s="10">
        <v>0</v>
      </c>
      <c r="T2428" t="s">
        <v>8336</v>
      </c>
      <c r="U2428" t="s">
        <v>8337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111"/>
        <v>42452.277002314819</v>
      </c>
      <c r="K2429">
        <v>1455262733</v>
      </c>
      <c r="L2429" s="14">
        <f t="shared" si="112"/>
        <v>42412.318668981476</v>
      </c>
      <c r="M2429" s="6">
        <f t="shared" si="113"/>
        <v>40</v>
      </c>
      <c r="N2429" t="b">
        <v>0</v>
      </c>
      <c r="O2429">
        <v>1</v>
      </c>
      <c r="P2429" t="b">
        <v>0</v>
      </c>
      <c r="Q2429" t="s">
        <v>8284</v>
      </c>
      <c r="R2429" s="6">
        <v>2E-3</v>
      </c>
      <c r="S2429" s="10">
        <f>AVERAGE(E2429/O2429)</f>
        <v>1</v>
      </c>
      <c r="T2429" t="s">
        <v>8336</v>
      </c>
      <c r="U2429" t="s">
        <v>8337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111"/>
        <v>42075.742488425924</v>
      </c>
      <c r="K2430">
        <v>1423594151</v>
      </c>
      <c r="L2430" s="14">
        <f t="shared" si="112"/>
        <v>42045.784155092595</v>
      </c>
      <c r="M2430" s="6">
        <f t="shared" si="113"/>
        <v>30</v>
      </c>
      <c r="N2430" t="b">
        <v>0</v>
      </c>
      <c r="O2430">
        <v>1</v>
      </c>
      <c r="P2430" t="b">
        <v>0</v>
      </c>
      <c r="Q2430" t="s">
        <v>8284</v>
      </c>
      <c r="R2430" s="6">
        <v>2.8571428571428571E-3</v>
      </c>
      <c r="S2430" s="10">
        <f>AVERAGE(E2430/O2430)</f>
        <v>1</v>
      </c>
      <c r="T2430" t="s">
        <v>8336</v>
      </c>
      <c r="U2430" t="s">
        <v>8337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111"/>
        <v>42771.697222222225</v>
      </c>
      <c r="K2431">
        <v>1483131966</v>
      </c>
      <c r="L2431" s="14">
        <f t="shared" si="112"/>
        <v>42734.879236111112</v>
      </c>
      <c r="M2431" s="6">
        <f t="shared" si="113"/>
        <v>37</v>
      </c>
      <c r="N2431" t="b">
        <v>0</v>
      </c>
      <c r="O2431">
        <v>4</v>
      </c>
      <c r="P2431" t="b">
        <v>0</v>
      </c>
      <c r="Q2431" t="s">
        <v>8284</v>
      </c>
      <c r="R2431" s="6">
        <v>1.4321428571428572</v>
      </c>
      <c r="S2431" s="10">
        <f>AVERAGE(E2431/O2431)</f>
        <v>501.25</v>
      </c>
      <c r="T2431" t="s">
        <v>8336</v>
      </c>
      <c r="U2431" t="s">
        <v>8337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111"/>
        <v>42412.130833333329</v>
      </c>
      <c r="K2432">
        <v>1452654504</v>
      </c>
      <c r="L2432" s="14">
        <f t="shared" si="112"/>
        <v>42382.130833333329</v>
      </c>
      <c r="M2432" s="6">
        <f t="shared" si="113"/>
        <v>30</v>
      </c>
      <c r="N2432" t="b">
        <v>0</v>
      </c>
      <c r="O2432">
        <v>2</v>
      </c>
      <c r="P2432" t="b">
        <v>0</v>
      </c>
      <c r="Q2432" t="s">
        <v>8284</v>
      </c>
      <c r="R2432" s="6">
        <v>0.70000000000000007</v>
      </c>
      <c r="S2432" s="10">
        <f>AVERAGE(E2432/O2432)</f>
        <v>10.5</v>
      </c>
      <c r="T2432" t="s">
        <v>8336</v>
      </c>
      <c r="U2432" t="s">
        <v>8337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111"/>
        <v>42549.099687499998</v>
      </c>
      <c r="K2433">
        <v>1461896613</v>
      </c>
      <c r="L2433" s="14">
        <f t="shared" si="112"/>
        <v>42489.099687499998</v>
      </c>
      <c r="M2433" s="6">
        <f t="shared" si="113"/>
        <v>60</v>
      </c>
      <c r="N2433" t="b">
        <v>0</v>
      </c>
      <c r="O2433">
        <v>2</v>
      </c>
      <c r="P2433" t="b">
        <v>0</v>
      </c>
      <c r="Q2433" t="s">
        <v>8284</v>
      </c>
      <c r="R2433" s="6">
        <v>2E-3</v>
      </c>
      <c r="S2433" s="10">
        <f>AVERAGE(E2433/O2433)</f>
        <v>1</v>
      </c>
      <c r="T2433" t="s">
        <v>8336</v>
      </c>
      <c r="U2433" t="s">
        <v>8337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111"/>
        <v>42071.218715277777</v>
      </c>
      <c r="K2434">
        <v>1423199697</v>
      </c>
      <c r="L2434" s="14">
        <f t="shared" si="112"/>
        <v>42041.218715277777</v>
      </c>
      <c r="M2434" s="6">
        <f t="shared" si="113"/>
        <v>30</v>
      </c>
      <c r="N2434" t="b">
        <v>0</v>
      </c>
      <c r="O2434">
        <v>2</v>
      </c>
      <c r="P2434" t="b">
        <v>0</v>
      </c>
      <c r="Q2434" t="s">
        <v>8284</v>
      </c>
      <c r="R2434" s="6">
        <v>1.4285714285714287E-2</v>
      </c>
      <c r="S2434" s="10">
        <f>AVERAGE(E2434/O2434)</f>
        <v>1</v>
      </c>
      <c r="T2434" t="s">
        <v>8336</v>
      </c>
      <c r="U2434" t="s">
        <v>8337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14">(((I2435/60)/60)/24)+DATE(1970,1,1)</f>
        <v>42427.89980324074</v>
      </c>
      <c r="K2435">
        <v>1454016943</v>
      </c>
      <c r="L2435" s="14">
        <f t="shared" ref="L2435:L2498" si="115">(((K2435/60)/60)/24)+DATE(1970,1,1)</f>
        <v>42397.89980324074</v>
      </c>
      <c r="M2435" s="6">
        <f t="shared" ref="M2435:M2498" si="116">_xlfn.DAYS(J:J,L:L)</f>
        <v>30</v>
      </c>
      <c r="N2435" t="b">
        <v>0</v>
      </c>
      <c r="O2435">
        <v>0</v>
      </c>
      <c r="P2435" t="b">
        <v>0</v>
      </c>
      <c r="Q2435" t="s">
        <v>8284</v>
      </c>
      <c r="R2435" s="6">
        <v>0</v>
      </c>
      <c r="S2435" s="10">
        <v>0</v>
      </c>
      <c r="T2435" t="s">
        <v>8336</v>
      </c>
      <c r="U2435" t="s">
        <v>8337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114"/>
        <v>42220.18604166666</v>
      </c>
      <c r="K2436">
        <v>1435206474</v>
      </c>
      <c r="L2436" s="14">
        <f t="shared" si="115"/>
        <v>42180.18604166666</v>
      </c>
      <c r="M2436" s="6">
        <f t="shared" si="116"/>
        <v>40</v>
      </c>
      <c r="N2436" t="b">
        <v>0</v>
      </c>
      <c r="O2436">
        <v>2</v>
      </c>
      <c r="P2436" t="b">
        <v>0</v>
      </c>
      <c r="Q2436" t="s">
        <v>8284</v>
      </c>
      <c r="R2436" s="6">
        <v>0.13</v>
      </c>
      <c r="S2436" s="10">
        <f>AVERAGE(E2436/O2436)</f>
        <v>13</v>
      </c>
      <c r="T2436" t="s">
        <v>8336</v>
      </c>
      <c r="U2436" t="s">
        <v>8337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114"/>
        <v>42282.277615740735</v>
      </c>
      <c r="K2437">
        <v>1441435186</v>
      </c>
      <c r="L2437" s="14">
        <f t="shared" si="115"/>
        <v>42252.277615740735</v>
      </c>
      <c r="M2437" s="6">
        <f t="shared" si="116"/>
        <v>30</v>
      </c>
      <c r="N2437" t="b">
        <v>0</v>
      </c>
      <c r="O2437">
        <v>4</v>
      </c>
      <c r="P2437" t="b">
        <v>0</v>
      </c>
      <c r="Q2437" t="s">
        <v>8284</v>
      </c>
      <c r="R2437" s="6">
        <v>0.48960000000000004</v>
      </c>
      <c r="S2437" s="10">
        <f>AVERAGE(E2437/O2437)</f>
        <v>306</v>
      </c>
      <c r="T2437" t="s">
        <v>8336</v>
      </c>
      <c r="U2437" t="s">
        <v>8337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114"/>
        <v>42398.615393518514</v>
      </c>
      <c r="K2438">
        <v>1448894770</v>
      </c>
      <c r="L2438" s="14">
        <f t="shared" si="115"/>
        <v>42338.615393518514</v>
      </c>
      <c r="M2438" s="6">
        <f t="shared" si="116"/>
        <v>60</v>
      </c>
      <c r="N2438" t="b">
        <v>0</v>
      </c>
      <c r="O2438">
        <v>2</v>
      </c>
      <c r="P2438" t="b">
        <v>0</v>
      </c>
      <c r="Q2438" t="s">
        <v>8284</v>
      </c>
      <c r="R2438" s="6">
        <v>3.8461538461538464E-2</v>
      </c>
      <c r="S2438" s="10">
        <f>AVERAGE(E2438/O2438)</f>
        <v>22.5</v>
      </c>
      <c r="T2438" t="s">
        <v>8336</v>
      </c>
      <c r="U2438" t="s">
        <v>8337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114"/>
        <v>42080.75</v>
      </c>
      <c r="K2439">
        <v>1422400188</v>
      </c>
      <c r="L2439" s="14">
        <f t="shared" si="115"/>
        <v>42031.965138888889</v>
      </c>
      <c r="M2439" s="6">
        <f t="shared" si="116"/>
        <v>49</v>
      </c>
      <c r="N2439" t="b">
        <v>0</v>
      </c>
      <c r="O2439">
        <v>0</v>
      </c>
      <c r="P2439" t="b">
        <v>0</v>
      </c>
      <c r="Q2439" t="s">
        <v>8284</v>
      </c>
      <c r="R2439" s="6">
        <v>0</v>
      </c>
      <c r="S2439" s="10">
        <v>0</v>
      </c>
      <c r="T2439" t="s">
        <v>8336</v>
      </c>
      <c r="U2439" t="s">
        <v>8337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114"/>
        <v>42345.956736111111</v>
      </c>
      <c r="K2440">
        <v>1444341462</v>
      </c>
      <c r="L2440" s="14">
        <f t="shared" si="115"/>
        <v>42285.91506944444</v>
      </c>
      <c r="M2440" s="6">
        <f t="shared" si="116"/>
        <v>60</v>
      </c>
      <c r="N2440" t="b">
        <v>0</v>
      </c>
      <c r="O2440">
        <v>1</v>
      </c>
      <c r="P2440" t="b">
        <v>0</v>
      </c>
      <c r="Q2440" t="s">
        <v>8284</v>
      </c>
      <c r="R2440" s="6">
        <v>0.33333333333333337</v>
      </c>
      <c r="S2440" s="10">
        <f>AVERAGE(E2440/O2440)</f>
        <v>50</v>
      </c>
      <c r="T2440" t="s">
        <v>8336</v>
      </c>
      <c r="U2440" t="s">
        <v>8337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114"/>
        <v>42295.818622685183</v>
      </c>
      <c r="K2441">
        <v>1442605129</v>
      </c>
      <c r="L2441" s="14">
        <f t="shared" si="115"/>
        <v>42265.818622685183</v>
      </c>
      <c r="M2441" s="6">
        <f t="shared" si="116"/>
        <v>30</v>
      </c>
      <c r="N2441" t="b">
        <v>0</v>
      </c>
      <c r="O2441">
        <v>0</v>
      </c>
      <c r="P2441" t="b">
        <v>0</v>
      </c>
      <c r="Q2441" t="s">
        <v>8284</v>
      </c>
      <c r="R2441" s="6">
        <v>0</v>
      </c>
      <c r="S2441" s="10">
        <v>0</v>
      </c>
      <c r="T2441" t="s">
        <v>8336</v>
      </c>
      <c r="U2441" t="s">
        <v>8337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114"/>
        <v>42413.899456018517</v>
      </c>
      <c r="K2442">
        <v>1452807313</v>
      </c>
      <c r="L2442" s="14">
        <f t="shared" si="115"/>
        <v>42383.899456018517</v>
      </c>
      <c r="M2442" s="6">
        <f t="shared" si="116"/>
        <v>30</v>
      </c>
      <c r="N2442" t="b">
        <v>0</v>
      </c>
      <c r="O2442">
        <v>2</v>
      </c>
      <c r="P2442" t="b">
        <v>0</v>
      </c>
      <c r="Q2442" t="s">
        <v>8284</v>
      </c>
      <c r="R2442" s="6">
        <v>0.2</v>
      </c>
      <c r="S2442" s="10">
        <f>AVERAGE(E2442/O2442)</f>
        <v>5</v>
      </c>
      <c r="T2442" t="s">
        <v>8336</v>
      </c>
      <c r="U2442" t="s">
        <v>8337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114"/>
        <v>42208.207638888889</v>
      </c>
      <c r="K2443">
        <v>1435806054</v>
      </c>
      <c r="L2443" s="14">
        <f t="shared" si="115"/>
        <v>42187.125625000001</v>
      </c>
      <c r="M2443" s="6">
        <f t="shared" si="116"/>
        <v>21</v>
      </c>
      <c r="N2443" t="b">
        <v>0</v>
      </c>
      <c r="O2443">
        <v>109</v>
      </c>
      <c r="P2443" t="b">
        <v>1</v>
      </c>
      <c r="Q2443" t="s">
        <v>8298</v>
      </c>
      <c r="R2443" s="6">
        <v>107.88</v>
      </c>
      <c r="S2443" s="10">
        <f>AVERAGE(E2443/O2443)</f>
        <v>74.22935779816514</v>
      </c>
      <c r="T2443" t="s">
        <v>8336</v>
      </c>
      <c r="U2443" t="s">
        <v>8352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114"/>
        <v>42082.625324074077</v>
      </c>
      <c r="K2444">
        <v>1424188828</v>
      </c>
      <c r="L2444" s="14">
        <f t="shared" si="115"/>
        <v>42052.666990740734</v>
      </c>
      <c r="M2444" s="6">
        <f t="shared" si="116"/>
        <v>30</v>
      </c>
      <c r="N2444" t="b">
        <v>0</v>
      </c>
      <c r="O2444">
        <v>372</v>
      </c>
      <c r="P2444" t="b">
        <v>1</v>
      </c>
      <c r="Q2444" t="s">
        <v>8298</v>
      </c>
      <c r="R2444" s="6">
        <v>125.94166666666666</v>
      </c>
      <c r="S2444" s="10">
        <f>AVERAGE(E2444/O2444)</f>
        <v>81.252688172043008</v>
      </c>
      <c r="T2444" t="s">
        <v>8336</v>
      </c>
      <c r="U2444" t="s">
        <v>8352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114"/>
        <v>41866.625254629631</v>
      </c>
      <c r="K2445">
        <v>1405522822</v>
      </c>
      <c r="L2445" s="14">
        <f t="shared" si="115"/>
        <v>41836.625254629631</v>
      </c>
      <c r="M2445" s="6">
        <f t="shared" si="116"/>
        <v>30</v>
      </c>
      <c r="N2445" t="b">
        <v>0</v>
      </c>
      <c r="O2445">
        <v>311</v>
      </c>
      <c r="P2445" t="b">
        <v>1</v>
      </c>
      <c r="Q2445" t="s">
        <v>8298</v>
      </c>
      <c r="R2445" s="6">
        <v>202.51495</v>
      </c>
      <c r="S2445" s="10">
        <f>AVERAGE(E2445/O2445)</f>
        <v>130.23469453376205</v>
      </c>
      <c r="T2445" t="s">
        <v>8336</v>
      </c>
      <c r="U2445" t="s">
        <v>8352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114"/>
        <v>42515.754525462966</v>
      </c>
      <c r="K2446">
        <v>1461607591</v>
      </c>
      <c r="L2446" s="14">
        <f t="shared" si="115"/>
        <v>42485.754525462966</v>
      </c>
      <c r="M2446" s="6">
        <f t="shared" si="116"/>
        <v>30</v>
      </c>
      <c r="N2446" t="b">
        <v>0</v>
      </c>
      <c r="O2446">
        <v>61</v>
      </c>
      <c r="P2446" t="b">
        <v>1</v>
      </c>
      <c r="Q2446" t="s">
        <v>8298</v>
      </c>
      <c r="R2446" s="6">
        <v>108.60000000000001</v>
      </c>
      <c r="S2446" s="10">
        <f>AVERAGE(E2446/O2446)</f>
        <v>53.409836065573771</v>
      </c>
      <c r="T2446" t="s">
        <v>8336</v>
      </c>
      <c r="U2446" t="s">
        <v>8352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114"/>
        <v>42273.190057870372</v>
      </c>
      <c r="K2447">
        <v>1440650021</v>
      </c>
      <c r="L2447" s="14">
        <f t="shared" si="115"/>
        <v>42243.190057870372</v>
      </c>
      <c r="M2447" s="6">
        <f t="shared" si="116"/>
        <v>30</v>
      </c>
      <c r="N2447" t="b">
        <v>0</v>
      </c>
      <c r="O2447">
        <v>115</v>
      </c>
      <c r="P2447" t="b">
        <v>1</v>
      </c>
      <c r="Q2447" t="s">
        <v>8298</v>
      </c>
      <c r="R2447" s="6">
        <v>172.8</v>
      </c>
      <c r="S2447" s="10">
        <f>AVERAGE(E2447/O2447)</f>
        <v>75.130434782608702</v>
      </c>
      <c r="T2447" t="s">
        <v>8336</v>
      </c>
      <c r="U2447" t="s">
        <v>8352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114"/>
        <v>42700.64434027778</v>
      </c>
      <c r="K2448">
        <v>1477578471</v>
      </c>
      <c r="L2448" s="14">
        <f t="shared" si="115"/>
        <v>42670.602673611109</v>
      </c>
      <c r="M2448" s="6">
        <f t="shared" si="116"/>
        <v>30</v>
      </c>
      <c r="N2448" t="b">
        <v>0</v>
      </c>
      <c r="O2448">
        <v>111</v>
      </c>
      <c r="P2448" t="b">
        <v>1</v>
      </c>
      <c r="Q2448" t="s">
        <v>8298</v>
      </c>
      <c r="R2448" s="6">
        <v>167.98</v>
      </c>
      <c r="S2448" s="10">
        <f>AVERAGE(E2448/O2448)</f>
        <v>75.666666666666671</v>
      </c>
      <c r="T2448" t="s">
        <v>8336</v>
      </c>
      <c r="U2448" t="s">
        <v>8352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114"/>
        <v>42686.166666666672</v>
      </c>
      <c r="K2449">
        <v>1476184593</v>
      </c>
      <c r="L2449" s="14">
        <f t="shared" si="115"/>
        <v>42654.469826388886</v>
      </c>
      <c r="M2449" s="6">
        <f t="shared" si="116"/>
        <v>32</v>
      </c>
      <c r="N2449" t="b">
        <v>0</v>
      </c>
      <c r="O2449">
        <v>337</v>
      </c>
      <c r="P2449" t="b">
        <v>1</v>
      </c>
      <c r="Q2449" t="s">
        <v>8298</v>
      </c>
      <c r="R2449" s="6">
        <v>427.20000000000005</v>
      </c>
      <c r="S2449" s="10">
        <f>AVERAGE(E2449/O2449)</f>
        <v>31.691394658753708</v>
      </c>
      <c r="T2449" t="s">
        <v>8336</v>
      </c>
      <c r="U2449" t="s">
        <v>8352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114"/>
        <v>42613.233333333337</v>
      </c>
      <c r="K2450">
        <v>1472110513</v>
      </c>
      <c r="L2450" s="14">
        <f t="shared" si="115"/>
        <v>42607.316122685181</v>
      </c>
      <c r="M2450" s="6">
        <f t="shared" si="116"/>
        <v>6</v>
      </c>
      <c r="N2450" t="b">
        <v>0</v>
      </c>
      <c r="O2450">
        <v>9</v>
      </c>
      <c r="P2450" t="b">
        <v>1</v>
      </c>
      <c r="Q2450" t="s">
        <v>8298</v>
      </c>
      <c r="R2450" s="6">
        <v>107.5</v>
      </c>
      <c r="S2450" s="10">
        <f>AVERAGE(E2450/O2450)</f>
        <v>47.777777777777779</v>
      </c>
      <c r="T2450" t="s">
        <v>8336</v>
      </c>
      <c r="U2450" t="s">
        <v>8352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114"/>
        <v>41973.184201388889</v>
      </c>
      <c r="K2451">
        <v>1414725915</v>
      </c>
      <c r="L2451" s="14">
        <f t="shared" si="115"/>
        <v>41943.142534722225</v>
      </c>
      <c r="M2451" s="6">
        <f t="shared" si="116"/>
        <v>30</v>
      </c>
      <c r="N2451" t="b">
        <v>0</v>
      </c>
      <c r="O2451">
        <v>120</v>
      </c>
      <c r="P2451" t="b">
        <v>1</v>
      </c>
      <c r="Q2451" t="s">
        <v>8298</v>
      </c>
      <c r="R2451" s="6">
        <v>108</v>
      </c>
      <c r="S2451" s="10">
        <f>AVERAGE(E2451/O2451)</f>
        <v>90</v>
      </c>
      <c r="T2451" t="s">
        <v>8336</v>
      </c>
      <c r="U2451" t="s">
        <v>8352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114"/>
        <v>41940.132638888892</v>
      </c>
      <c r="K2452">
        <v>1411177456</v>
      </c>
      <c r="L2452" s="14">
        <f t="shared" si="115"/>
        <v>41902.07240740741</v>
      </c>
      <c r="M2452" s="6">
        <f t="shared" si="116"/>
        <v>38</v>
      </c>
      <c r="N2452" t="b">
        <v>0</v>
      </c>
      <c r="O2452">
        <v>102</v>
      </c>
      <c r="P2452" t="b">
        <v>1</v>
      </c>
      <c r="Q2452" t="s">
        <v>8298</v>
      </c>
      <c r="R2452" s="6">
        <v>101.53353333333335</v>
      </c>
      <c r="S2452" s="10">
        <f>AVERAGE(E2452/O2452)</f>
        <v>149.31401960784314</v>
      </c>
      <c r="T2452" t="s">
        <v>8336</v>
      </c>
      <c r="U2452" t="s">
        <v>8352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114"/>
        <v>42799.908449074079</v>
      </c>
      <c r="K2453">
        <v>1487022490</v>
      </c>
      <c r="L2453" s="14">
        <f t="shared" si="115"/>
        <v>42779.908449074079</v>
      </c>
      <c r="M2453" s="6">
        <f t="shared" si="116"/>
        <v>20</v>
      </c>
      <c r="N2453" t="b">
        <v>0</v>
      </c>
      <c r="O2453">
        <v>186</v>
      </c>
      <c r="P2453" t="b">
        <v>1</v>
      </c>
      <c r="Q2453" t="s">
        <v>8298</v>
      </c>
      <c r="R2453" s="6">
        <v>115.45</v>
      </c>
      <c r="S2453" s="10">
        <f>AVERAGE(E2453/O2453)</f>
        <v>62.06989247311828</v>
      </c>
      <c r="T2453" t="s">
        <v>8336</v>
      </c>
      <c r="U2453" t="s">
        <v>8352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114"/>
        <v>42367.958333333328</v>
      </c>
      <c r="K2454">
        <v>1448914500</v>
      </c>
      <c r="L2454" s="14">
        <f t="shared" si="115"/>
        <v>42338.84375</v>
      </c>
      <c r="M2454" s="6">
        <f t="shared" si="116"/>
        <v>29</v>
      </c>
      <c r="N2454" t="b">
        <v>0</v>
      </c>
      <c r="O2454">
        <v>15</v>
      </c>
      <c r="P2454" t="b">
        <v>1</v>
      </c>
      <c r="Q2454" t="s">
        <v>8298</v>
      </c>
      <c r="R2454" s="6">
        <v>133.5</v>
      </c>
      <c r="S2454" s="10">
        <f>AVERAGE(E2454/O2454)</f>
        <v>53.4</v>
      </c>
      <c r="T2454" t="s">
        <v>8336</v>
      </c>
      <c r="U2454" t="s">
        <v>8352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114"/>
        <v>42768.692233796297</v>
      </c>
      <c r="K2455">
        <v>1483461409</v>
      </c>
      <c r="L2455" s="14">
        <f t="shared" si="115"/>
        <v>42738.692233796297</v>
      </c>
      <c r="M2455" s="6">
        <f t="shared" si="116"/>
        <v>30</v>
      </c>
      <c r="N2455" t="b">
        <v>0</v>
      </c>
      <c r="O2455">
        <v>67</v>
      </c>
      <c r="P2455" t="b">
        <v>1</v>
      </c>
      <c r="Q2455" t="s">
        <v>8298</v>
      </c>
      <c r="R2455" s="6">
        <v>154.69999999999999</v>
      </c>
      <c r="S2455" s="10">
        <f>AVERAGE(E2455/O2455)</f>
        <v>69.268656716417908</v>
      </c>
      <c r="T2455" t="s">
        <v>8336</v>
      </c>
      <c r="U2455" t="s">
        <v>8352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114"/>
        <v>42805.201481481476</v>
      </c>
      <c r="K2456">
        <v>1486183808</v>
      </c>
      <c r="L2456" s="14">
        <f t="shared" si="115"/>
        <v>42770.201481481476</v>
      </c>
      <c r="M2456" s="6">
        <f t="shared" si="116"/>
        <v>35</v>
      </c>
      <c r="N2456" t="b">
        <v>0</v>
      </c>
      <c r="O2456">
        <v>130</v>
      </c>
      <c r="P2456" t="b">
        <v>1</v>
      </c>
      <c r="Q2456" t="s">
        <v>8298</v>
      </c>
      <c r="R2456" s="6">
        <v>100.84571428571429</v>
      </c>
      <c r="S2456" s="10">
        <f>AVERAGE(E2456/O2456)</f>
        <v>271.50769230769231</v>
      </c>
      <c r="T2456" t="s">
        <v>8336</v>
      </c>
      <c r="U2456" t="s">
        <v>8352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114"/>
        <v>42480.781828703708</v>
      </c>
      <c r="K2457">
        <v>1458758750</v>
      </c>
      <c r="L2457" s="14">
        <f t="shared" si="115"/>
        <v>42452.781828703708</v>
      </c>
      <c r="M2457" s="6">
        <f t="shared" si="116"/>
        <v>28</v>
      </c>
      <c r="N2457" t="b">
        <v>0</v>
      </c>
      <c r="O2457">
        <v>16</v>
      </c>
      <c r="P2457" t="b">
        <v>1</v>
      </c>
      <c r="Q2457" t="s">
        <v>8298</v>
      </c>
      <c r="R2457" s="6">
        <v>182</v>
      </c>
      <c r="S2457" s="10">
        <f>AVERAGE(E2457/O2457)</f>
        <v>34.125</v>
      </c>
      <c r="T2457" t="s">
        <v>8336</v>
      </c>
      <c r="U2457" t="s">
        <v>8352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114"/>
        <v>42791.961099537039</v>
      </c>
      <c r="K2458">
        <v>1485471839</v>
      </c>
      <c r="L2458" s="14">
        <f t="shared" si="115"/>
        <v>42761.961099537039</v>
      </c>
      <c r="M2458" s="6">
        <f t="shared" si="116"/>
        <v>30</v>
      </c>
      <c r="N2458" t="b">
        <v>0</v>
      </c>
      <c r="O2458">
        <v>67</v>
      </c>
      <c r="P2458" t="b">
        <v>1</v>
      </c>
      <c r="Q2458" t="s">
        <v>8298</v>
      </c>
      <c r="R2458" s="6">
        <v>180.86666666666667</v>
      </c>
      <c r="S2458" s="10">
        <f>AVERAGE(E2458/O2458)</f>
        <v>40.492537313432834</v>
      </c>
      <c r="T2458" t="s">
        <v>8336</v>
      </c>
      <c r="U2458" t="s">
        <v>8352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114"/>
        <v>42453.560833333337</v>
      </c>
      <c r="K2459">
        <v>1456237656</v>
      </c>
      <c r="L2459" s="14">
        <f t="shared" si="115"/>
        <v>42423.602500000001</v>
      </c>
      <c r="M2459" s="6">
        <f t="shared" si="116"/>
        <v>30</v>
      </c>
      <c r="N2459" t="b">
        <v>0</v>
      </c>
      <c r="O2459">
        <v>124</v>
      </c>
      <c r="P2459" t="b">
        <v>1</v>
      </c>
      <c r="Q2459" t="s">
        <v>8298</v>
      </c>
      <c r="R2459" s="6">
        <v>102.30434782608695</v>
      </c>
      <c r="S2459" s="10">
        <f>AVERAGE(E2459/O2459)</f>
        <v>189.75806451612902</v>
      </c>
      <c r="T2459" t="s">
        <v>8336</v>
      </c>
      <c r="U2459" t="s">
        <v>8352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114"/>
        <v>42530.791666666672</v>
      </c>
      <c r="K2460">
        <v>1462481718</v>
      </c>
      <c r="L2460" s="14">
        <f t="shared" si="115"/>
        <v>42495.871736111112</v>
      </c>
      <c r="M2460" s="6">
        <f t="shared" si="116"/>
        <v>35</v>
      </c>
      <c r="N2460" t="b">
        <v>0</v>
      </c>
      <c r="O2460">
        <v>80</v>
      </c>
      <c r="P2460" t="b">
        <v>1</v>
      </c>
      <c r="Q2460" t="s">
        <v>8298</v>
      </c>
      <c r="R2460" s="6">
        <v>110.17999999999999</v>
      </c>
      <c r="S2460" s="10">
        <f>AVERAGE(E2460/O2460)</f>
        <v>68.862499999999997</v>
      </c>
      <c r="T2460" t="s">
        <v>8336</v>
      </c>
      <c r="U2460" t="s">
        <v>8352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114"/>
        <v>42452.595891203702</v>
      </c>
      <c r="K2461">
        <v>1454858285</v>
      </c>
      <c r="L2461" s="14">
        <f t="shared" si="115"/>
        <v>42407.637557870374</v>
      </c>
      <c r="M2461" s="6">
        <f t="shared" si="116"/>
        <v>45</v>
      </c>
      <c r="N2461" t="b">
        <v>0</v>
      </c>
      <c r="O2461">
        <v>282</v>
      </c>
      <c r="P2461" t="b">
        <v>1</v>
      </c>
      <c r="Q2461" t="s">
        <v>8298</v>
      </c>
      <c r="R2461" s="6">
        <v>102.25</v>
      </c>
      <c r="S2461" s="10">
        <f>AVERAGE(E2461/O2461)</f>
        <v>108.77659574468085</v>
      </c>
      <c r="T2461" t="s">
        <v>8336</v>
      </c>
      <c r="U2461" t="s">
        <v>8352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114"/>
        <v>42738.178472222222</v>
      </c>
      <c r="K2462">
        <v>1480480167</v>
      </c>
      <c r="L2462" s="14">
        <f t="shared" si="115"/>
        <v>42704.187118055561</v>
      </c>
      <c r="M2462" s="6">
        <f t="shared" si="116"/>
        <v>34</v>
      </c>
      <c r="N2462" t="b">
        <v>0</v>
      </c>
      <c r="O2462">
        <v>68</v>
      </c>
      <c r="P2462" t="b">
        <v>1</v>
      </c>
      <c r="Q2462" t="s">
        <v>8298</v>
      </c>
      <c r="R2462" s="6">
        <v>100.78823529411764</v>
      </c>
      <c r="S2462" s="10">
        <f>AVERAGE(E2462/O2462)</f>
        <v>125.98529411764706</v>
      </c>
      <c r="T2462" t="s">
        <v>8336</v>
      </c>
      <c r="U2462" t="s">
        <v>8352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114"/>
        <v>40817.125</v>
      </c>
      <c r="K2463">
        <v>1314577097</v>
      </c>
      <c r="L2463" s="14">
        <f t="shared" si="115"/>
        <v>40784.012696759259</v>
      </c>
      <c r="M2463" s="6">
        <f t="shared" si="116"/>
        <v>33</v>
      </c>
      <c r="N2463" t="b">
        <v>0</v>
      </c>
      <c r="O2463">
        <v>86</v>
      </c>
      <c r="P2463" t="b">
        <v>1</v>
      </c>
      <c r="Q2463" t="s">
        <v>8279</v>
      </c>
      <c r="R2463" s="6">
        <v>103.8</v>
      </c>
      <c r="S2463" s="10">
        <f>AVERAGE(E2463/O2463)</f>
        <v>90.523255813953483</v>
      </c>
      <c r="T2463" t="s">
        <v>8325</v>
      </c>
      <c r="U2463" t="s">
        <v>8329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114"/>
        <v>41109.186296296299</v>
      </c>
      <c r="K2464">
        <v>1340944096</v>
      </c>
      <c r="L2464" s="14">
        <f t="shared" si="115"/>
        <v>41089.186296296299</v>
      </c>
      <c r="M2464" s="6">
        <f t="shared" si="116"/>
        <v>20</v>
      </c>
      <c r="N2464" t="b">
        <v>0</v>
      </c>
      <c r="O2464">
        <v>115</v>
      </c>
      <c r="P2464" t="b">
        <v>1</v>
      </c>
      <c r="Q2464" t="s">
        <v>8279</v>
      </c>
      <c r="R2464" s="6">
        <v>110.70833333333334</v>
      </c>
      <c r="S2464" s="10">
        <f>AVERAGE(E2464/O2464)</f>
        <v>28.880434782608695</v>
      </c>
      <c r="T2464" t="s">
        <v>8325</v>
      </c>
      <c r="U2464" t="s">
        <v>8329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114"/>
        <v>41380.791666666664</v>
      </c>
      <c r="K2465">
        <v>1362710425</v>
      </c>
      <c r="L2465" s="14">
        <f t="shared" si="115"/>
        <v>41341.111400462964</v>
      </c>
      <c r="M2465" s="6">
        <f t="shared" si="116"/>
        <v>39</v>
      </c>
      <c r="N2465" t="b">
        <v>0</v>
      </c>
      <c r="O2465">
        <v>75</v>
      </c>
      <c r="P2465" t="b">
        <v>1</v>
      </c>
      <c r="Q2465" t="s">
        <v>8279</v>
      </c>
      <c r="R2465" s="6">
        <v>116.25000000000001</v>
      </c>
      <c r="S2465" s="10">
        <f>AVERAGE(E2465/O2465)</f>
        <v>31</v>
      </c>
      <c r="T2465" t="s">
        <v>8325</v>
      </c>
      <c r="U2465" t="s">
        <v>8329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114"/>
        <v>42277.811805555553</v>
      </c>
      <c r="K2466">
        <v>1441143397</v>
      </c>
      <c r="L2466" s="14">
        <f t="shared" si="115"/>
        <v>42248.90042824074</v>
      </c>
      <c r="M2466" s="6">
        <f t="shared" si="116"/>
        <v>29</v>
      </c>
      <c r="N2466" t="b">
        <v>0</v>
      </c>
      <c r="O2466">
        <v>43</v>
      </c>
      <c r="P2466" t="b">
        <v>1</v>
      </c>
      <c r="Q2466" t="s">
        <v>8279</v>
      </c>
      <c r="R2466" s="6">
        <v>111.1</v>
      </c>
      <c r="S2466" s="10">
        <f>AVERAGE(E2466/O2466)</f>
        <v>51.674418604651166</v>
      </c>
      <c r="T2466" t="s">
        <v>8325</v>
      </c>
      <c r="U2466" t="s">
        <v>8329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114"/>
        <v>41175.719305555554</v>
      </c>
      <c r="K2467">
        <v>1345828548</v>
      </c>
      <c r="L2467" s="14">
        <f t="shared" si="115"/>
        <v>41145.719305555554</v>
      </c>
      <c r="M2467" s="6">
        <f t="shared" si="116"/>
        <v>30</v>
      </c>
      <c r="N2467" t="b">
        <v>0</v>
      </c>
      <c r="O2467">
        <v>48</v>
      </c>
      <c r="P2467" t="b">
        <v>1</v>
      </c>
      <c r="Q2467" t="s">
        <v>8279</v>
      </c>
      <c r="R2467" s="6">
        <v>180.14285714285714</v>
      </c>
      <c r="S2467" s="10">
        <f>AVERAGE(E2467/O2467)</f>
        <v>26.270833333333332</v>
      </c>
      <c r="T2467" t="s">
        <v>8325</v>
      </c>
      <c r="U2467" t="s">
        <v>8329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114"/>
        <v>41403.102465277778</v>
      </c>
      <c r="K2468">
        <v>1365474453</v>
      </c>
      <c r="L2468" s="14">
        <f t="shared" si="115"/>
        <v>41373.102465277778</v>
      </c>
      <c r="M2468" s="6">
        <f t="shared" si="116"/>
        <v>30</v>
      </c>
      <c r="N2468" t="b">
        <v>0</v>
      </c>
      <c r="O2468">
        <v>52</v>
      </c>
      <c r="P2468" t="b">
        <v>1</v>
      </c>
      <c r="Q2468" t="s">
        <v>8279</v>
      </c>
      <c r="R2468" s="6">
        <v>100</v>
      </c>
      <c r="S2468" s="10">
        <f>AVERAGE(E2468/O2468)</f>
        <v>48.07692307692308</v>
      </c>
      <c r="T2468" t="s">
        <v>8325</v>
      </c>
      <c r="U2468" t="s">
        <v>8329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114"/>
        <v>41039.708333333336</v>
      </c>
      <c r="K2469">
        <v>1335473931</v>
      </c>
      <c r="L2469" s="14">
        <f t="shared" si="115"/>
        <v>41025.874201388891</v>
      </c>
      <c r="M2469" s="6">
        <f t="shared" si="116"/>
        <v>14</v>
      </c>
      <c r="N2469" t="b">
        <v>0</v>
      </c>
      <c r="O2469">
        <v>43</v>
      </c>
      <c r="P2469" t="b">
        <v>1</v>
      </c>
      <c r="Q2469" t="s">
        <v>8279</v>
      </c>
      <c r="R2469" s="6">
        <v>118.5</v>
      </c>
      <c r="S2469" s="10">
        <f>AVERAGE(E2469/O2469)</f>
        <v>27.558139534883722</v>
      </c>
      <c r="T2469" t="s">
        <v>8325</v>
      </c>
      <c r="U2469" t="s">
        <v>8329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114"/>
        <v>41210.208333333336</v>
      </c>
      <c r="K2470">
        <v>1348285321</v>
      </c>
      <c r="L2470" s="14">
        <f t="shared" si="115"/>
        <v>41174.154178240737</v>
      </c>
      <c r="M2470" s="6">
        <f t="shared" si="116"/>
        <v>36</v>
      </c>
      <c r="N2470" t="b">
        <v>0</v>
      </c>
      <c r="O2470">
        <v>58</v>
      </c>
      <c r="P2470" t="b">
        <v>1</v>
      </c>
      <c r="Q2470" t="s">
        <v>8279</v>
      </c>
      <c r="R2470" s="6">
        <v>107.21700000000001</v>
      </c>
      <c r="S2470" s="10">
        <f>AVERAGE(E2470/O2470)</f>
        <v>36.97137931034483</v>
      </c>
      <c r="T2470" t="s">
        <v>8325</v>
      </c>
      <c r="U2470" t="s">
        <v>8329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114"/>
        <v>40582.429733796293</v>
      </c>
      <c r="K2471">
        <v>1295000329</v>
      </c>
      <c r="L2471" s="14">
        <f t="shared" si="115"/>
        <v>40557.429733796293</v>
      </c>
      <c r="M2471" s="6">
        <f t="shared" si="116"/>
        <v>25</v>
      </c>
      <c r="N2471" t="b">
        <v>0</v>
      </c>
      <c r="O2471">
        <v>47</v>
      </c>
      <c r="P2471" t="b">
        <v>1</v>
      </c>
      <c r="Q2471" t="s">
        <v>8279</v>
      </c>
      <c r="R2471" s="6">
        <v>113.66666666666667</v>
      </c>
      <c r="S2471" s="10">
        <f>AVERAGE(E2471/O2471)</f>
        <v>29.021276595744681</v>
      </c>
      <c r="T2471" t="s">
        <v>8325</v>
      </c>
      <c r="U2471" t="s">
        <v>8329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114"/>
        <v>41053.07471064815</v>
      </c>
      <c r="K2472">
        <v>1335232055</v>
      </c>
      <c r="L2472" s="14">
        <f t="shared" si="115"/>
        <v>41023.07471064815</v>
      </c>
      <c r="M2472" s="6">
        <f t="shared" si="116"/>
        <v>30</v>
      </c>
      <c r="N2472" t="b">
        <v>0</v>
      </c>
      <c r="O2472">
        <v>36</v>
      </c>
      <c r="P2472" t="b">
        <v>1</v>
      </c>
      <c r="Q2472" t="s">
        <v>8279</v>
      </c>
      <c r="R2472" s="6">
        <v>103.16400000000002</v>
      </c>
      <c r="S2472" s="10">
        <f>AVERAGE(E2472/O2472)</f>
        <v>28.65666666666667</v>
      </c>
      <c r="T2472" t="s">
        <v>8325</v>
      </c>
      <c r="U2472" t="s">
        <v>8329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114"/>
        <v>40933.992962962962</v>
      </c>
      <c r="K2473">
        <v>1324079392</v>
      </c>
      <c r="L2473" s="14">
        <f t="shared" si="115"/>
        <v>40893.992962962962</v>
      </c>
      <c r="M2473" s="6">
        <f t="shared" si="116"/>
        <v>40</v>
      </c>
      <c r="N2473" t="b">
        <v>0</v>
      </c>
      <c r="O2473">
        <v>17</v>
      </c>
      <c r="P2473" t="b">
        <v>1</v>
      </c>
      <c r="Q2473" t="s">
        <v>8279</v>
      </c>
      <c r="R2473" s="6">
        <v>128</v>
      </c>
      <c r="S2473" s="10">
        <f>AVERAGE(E2473/O2473)</f>
        <v>37.647058823529413</v>
      </c>
      <c r="T2473" t="s">
        <v>8325</v>
      </c>
      <c r="U2473" t="s">
        <v>8329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114"/>
        <v>40425.043749999997</v>
      </c>
      <c r="K2474">
        <v>1277433980</v>
      </c>
      <c r="L2474" s="14">
        <f t="shared" si="115"/>
        <v>40354.11550925926</v>
      </c>
      <c r="M2474" s="6">
        <f t="shared" si="116"/>
        <v>71</v>
      </c>
      <c r="N2474" t="b">
        <v>0</v>
      </c>
      <c r="O2474">
        <v>104</v>
      </c>
      <c r="P2474" t="b">
        <v>1</v>
      </c>
      <c r="Q2474" t="s">
        <v>8279</v>
      </c>
      <c r="R2474" s="6">
        <v>135.76026666666667</v>
      </c>
      <c r="S2474" s="10">
        <f>AVERAGE(E2474/O2474)</f>
        <v>97.904038461538462</v>
      </c>
      <c r="T2474" t="s">
        <v>8325</v>
      </c>
      <c r="U2474" t="s">
        <v>8329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114"/>
        <v>41223.790150462963</v>
      </c>
      <c r="K2475">
        <v>1349978269</v>
      </c>
      <c r="L2475" s="14">
        <f t="shared" si="115"/>
        <v>41193.748483796298</v>
      </c>
      <c r="M2475" s="6">
        <f t="shared" si="116"/>
        <v>30</v>
      </c>
      <c r="N2475" t="b">
        <v>0</v>
      </c>
      <c r="O2475">
        <v>47</v>
      </c>
      <c r="P2475" t="b">
        <v>1</v>
      </c>
      <c r="Q2475" t="s">
        <v>8279</v>
      </c>
      <c r="R2475" s="6">
        <v>100</v>
      </c>
      <c r="S2475" s="10">
        <f>AVERAGE(E2475/O2475)</f>
        <v>42.553191489361701</v>
      </c>
      <c r="T2475" t="s">
        <v>8325</v>
      </c>
      <c r="U2475" t="s">
        <v>8329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114"/>
        <v>40462.011296296296</v>
      </c>
      <c r="K2476">
        <v>1282868176</v>
      </c>
      <c r="L2476" s="14">
        <f t="shared" si="115"/>
        <v>40417.011296296296</v>
      </c>
      <c r="M2476" s="6">
        <f t="shared" si="116"/>
        <v>45</v>
      </c>
      <c r="N2476" t="b">
        <v>0</v>
      </c>
      <c r="O2476">
        <v>38</v>
      </c>
      <c r="P2476" t="b">
        <v>1</v>
      </c>
      <c r="Q2476" t="s">
        <v>8279</v>
      </c>
      <c r="R2476" s="6">
        <v>100.00360000000002</v>
      </c>
      <c r="S2476" s="10">
        <f>AVERAGE(E2476/O2476)</f>
        <v>131.58368421052631</v>
      </c>
      <c r="T2476" t="s">
        <v>8325</v>
      </c>
      <c r="U2476" t="s">
        <v>8329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114"/>
        <v>40369.916666666664</v>
      </c>
      <c r="K2477">
        <v>1273647255</v>
      </c>
      <c r="L2477" s="14">
        <f t="shared" si="115"/>
        <v>40310.287673611114</v>
      </c>
      <c r="M2477" s="6">
        <f t="shared" si="116"/>
        <v>59</v>
      </c>
      <c r="N2477" t="b">
        <v>0</v>
      </c>
      <c r="O2477">
        <v>81</v>
      </c>
      <c r="P2477" t="b">
        <v>1</v>
      </c>
      <c r="Q2477" t="s">
        <v>8279</v>
      </c>
      <c r="R2477" s="6">
        <v>104.71999999999998</v>
      </c>
      <c r="S2477" s="10">
        <f>AVERAGE(E2477/O2477)</f>
        <v>32.320987654320987</v>
      </c>
      <c r="T2477" t="s">
        <v>8325</v>
      </c>
      <c r="U2477" t="s">
        <v>8329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114"/>
        <v>41946.370023148149</v>
      </c>
      <c r="K2478">
        <v>1412149970</v>
      </c>
      <c r="L2478" s="14">
        <f t="shared" si="115"/>
        <v>41913.328356481477</v>
      </c>
      <c r="M2478" s="6">
        <f t="shared" si="116"/>
        <v>33</v>
      </c>
      <c r="N2478" t="b">
        <v>0</v>
      </c>
      <c r="O2478">
        <v>55</v>
      </c>
      <c r="P2478" t="b">
        <v>1</v>
      </c>
      <c r="Q2478" t="s">
        <v>8279</v>
      </c>
      <c r="R2478" s="6">
        <v>105.02249999999999</v>
      </c>
      <c r="S2478" s="10">
        <f>AVERAGE(E2478/O2478)</f>
        <v>61.103999999999999</v>
      </c>
      <c r="T2478" t="s">
        <v>8325</v>
      </c>
      <c r="U2478" t="s">
        <v>8329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114"/>
        <v>41133.691493055558</v>
      </c>
      <c r="K2479">
        <v>1340901345</v>
      </c>
      <c r="L2479" s="14">
        <f t="shared" si="115"/>
        <v>41088.691493055558</v>
      </c>
      <c r="M2479" s="6">
        <f t="shared" si="116"/>
        <v>45</v>
      </c>
      <c r="N2479" t="b">
        <v>0</v>
      </c>
      <c r="O2479">
        <v>41</v>
      </c>
      <c r="P2479" t="b">
        <v>1</v>
      </c>
      <c r="Q2479" t="s">
        <v>8279</v>
      </c>
      <c r="R2479" s="6">
        <v>171.33333333333334</v>
      </c>
      <c r="S2479" s="10">
        <f>AVERAGE(E2479/O2479)</f>
        <v>31.341463414634145</v>
      </c>
      <c r="T2479" t="s">
        <v>8325</v>
      </c>
      <c r="U2479" t="s">
        <v>8329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114"/>
        <v>41287.950381944444</v>
      </c>
      <c r="K2480">
        <v>1355525313</v>
      </c>
      <c r="L2480" s="14">
        <f t="shared" si="115"/>
        <v>41257.950381944444</v>
      </c>
      <c r="M2480" s="6">
        <f t="shared" si="116"/>
        <v>30</v>
      </c>
      <c r="N2480" t="b">
        <v>0</v>
      </c>
      <c r="O2480">
        <v>79</v>
      </c>
      <c r="P2480" t="b">
        <v>1</v>
      </c>
      <c r="Q2480" t="s">
        <v>8279</v>
      </c>
      <c r="R2480" s="6">
        <v>127.49999999999999</v>
      </c>
      <c r="S2480" s="10">
        <f>AVERAGE(E2480/O2480)</f>
        <v>129.1139240506329</v>
      </c>
      <c r="T2480" t="s">
        <v>8325</v>
      </c>
      <c r="U2480" t="s">
        <v>8329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114"/>
        <v>41118.083333333336</v>
      </c>
      <c r="K2481">
        <v>1342545994</v>
      </c>
      <c r="L2481" s="14">
        <f t="shared" si="115"/>
        <v>41107.726782407408</v>
      </c>
      <c r="M2481" s="6">
        <f t="shared" si="116"/>
        <v>11</v>
      </c>
      <c r="N2481" t="b">
        <v>0</v>
      </c>
      <c r="O2481">
        <v>16</v>
      </c>
      <c r="P2481" t="b">
        <v>1</v>
      </c>
      <c r="Q2481" t="s">
        <v>8279</v>
      </c>
      <c r="R2481" s="6">
        <v>133.44333333333333</v>
      </c>
      <c r="S2481" s="10">
        <f>AVERAGE(E2481/O2481)</f>
        <v>25.020624999999999</v>
      </c>
      <c r="T2481" t="s">
        <v>8325</v>
      </c>
      <c r="U2481" t="s">
        <v>8329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114"/>
        <v>42287.936157407406</v>
      </c>
      <c r="K2482">
        <v>1439332084</v>
      </c>
      <c r="L2482" s="14">
        <f t="shared" si="115"/>
        <v>42227.936157407406</v>
      </c>
      <c r="M2482" s="6">
        <f t="shared" si="116"/>
        <v>60</v>
      </c>
      <c r="N2482" t="b">
        <v>0</v>
      </c>
      <c r="O2482">
        <v>8</v>
      </c>
      <c r="P2482" t="b">
        <v>1</v>
      </c>
      <c r="Q2482" t="s">
        <v>8279</v>
      </c>
      <c r="R2482" s="6">
        <v>100</v>
      </c>
      <c r="S2482" s="10">
        <f>AVERAGE(E2482/O2482)</f>
        <v>250</v>
      </c>
      <c r="T2482" t="s">
        <v>8325</v>
      </c>
      <c r="U2482" t="s">
        <v>8329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114"/>
        <v>41029.645925925928</v>
      </c>
      <c r="K2483">
        <v>1333207808</v>
      </c>
      <c r="L2483" s="14">
        <f t="shared" si="115"/>
        <v>40999.645925925928</v>
      </c>
      <c r="M2483" s="6">
        <f t="shared" si="116"/>
        <v>30</v>
      </c>
      <c r="N2483" t="b">
        <v>0</v>
      </c>
      <c r="O2483">
        <v>95</v>
      </c>
      <c r="P2483" t="b">
        <v>1</v>
      </c>
      <c r="Q2483" t="s">
        <v>8279</v>
      </c>
      <c r="R2483" s="6">
        <v>112.91099999999999</v>
      </c>
      <c r="S2483" s="10">
        <f>AVERAGE(E2483/O2483)</f>
        <v>47.541473684210523</v>
      </c>
      <c r="T2483" t="s">
        <v>8325</v>
      </c>
      <c r="U2483" t="s">
        <v>8329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114"/>
        <v>40756.782210648147</v>
      </c>
      <c r="K2484">
        <v>1308336383</v>
      </c>
      <c r="L2484" s="14">
        <f t="shared" si="115"/>
        <v>40711.782210648147</v>
      </c>
      <c r="M2484" s="6">
        <f t="shared" si="116"/>
        <v>45</v>
      </c>
      <c r="N2484" t="b">
        <v>0</v>
      </c>
      <c r="O2484">
        <v>25</v>
      </c>
      <c r="P2484" t="b">
        <v>1</v>
      </c>
      <c r="Q2484" t="s">
        <v>8279</v>
      </c>
      <c r="R2484" s="6">
        <v>100.1</v>
      </c>
      <c r="S2484" s="10">
        <f>AVERAGE(E2484/O2484)</f>
        <v>40.04</v>
      </c>
      <c r="T2484" t="s">
        <v>8325</v>
      </c>
      <c r="U2484" t="s">
        <v>8329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114"/>
        <v>41030.708368055559</v>
      </c>
      <c r="K2485">
        <v>1330711203</v>
      </c>
      <c r="L2485" s="14">
        <f t="shared" si="115"/>
        <v>40970.750034722223</v>
      </c>
      <c r="M2485" s="6">
        <f t="shared" si="116"/>
        <v>60</v>
      </c>
      <c r="N2485" t="b">
        <v>0</v>
      </c>
      <c r="O2485">
        <v>19</v>
      </c>
      <c r="P2485" t="b">
        <v>1</v>
      </c>
      <c r="Q2485" t="s">
        <v>8279</v>
      </c>
      <c r="R2485" s="6">
        <v>113.72727272727272</v>
      </c>
      <c r="S2485" s="10">
        <f>AVERAGE(E2485/O2485)</f>
        <v>65.84210526315789</v>
      </c>
      <c r="T2485" t="s">
        <v>8325</v>
      </c>
      <c r="U2485" t="s">
        <v>8329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114"/>
        <v>40801.916701388887</v>
      </c>
      <c r="K2486">
        <v>1313532003</v>
      </c>
      <c r="L2486" s="14">
        <f t="shared" si="115"/>
        <v>40771.916701388887</v>
      </c>
      <c r="M2486" s="6">
        <f t="shared" si="116"/>
        <v>30</v>
      </c>
      <c r="N2486" t="b">
        <v>0</v>
      </c>
      <c r="O2486">
        <v>90</v>
      </c>
      <c r="P2486" t="b">
        <v>1</v>
      </c>
      <c r="Q2486" t="s">
        <v>8279</v>
      </c>
      <c r="R2486" s="6">
        <v>119.31742857142855</v>
      </c>
      <c r="S2486" s="10">
        <f>AVERAGE(E2486/O2486)</f>
        <v>46.401222222222216</v>
      </c>
      <c r="T2486" t="s">
        <v>8325</v>
      </c>
      <c r="U2486" t="s">
        <v>8329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114"/>
        <v>40828.998599537037</v>
      </c>
      <c r="K2487">
        <v>1315439879</v>
      </c>
      <c r="L2487" s="14">
        <f t="shared" si="115"/>
        <v>40793.998599537037</v>
      </c>
      <c r="M2487" s="6">
        <f t="shared" si="116"/>
        <v>35</v>
      </c>
      <c r="N2487" t="b">
        <v>0</v>
      </c>
      <c r="O2487">
        <v>41</v>
      </c>
      <c r="P2487" t="b">
        <v>1</v>
      </c>
      <c r="Q2487" t="s">
        <v>8279</v>
      </c>
      <c r="R2487" s="6">
        <v>103.25</v>
      </c>
      <c r="S2487" s="10">
        <f>AVERAGE(E2487/O2487)</f>
        <v>50.365853658536587</v>
      </c>
      <c r="T2487" t="s">
        <v>8325</v>
      </c>
      <c r="U2487" t="s">
        <v>8329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114"/>
        <v>41021.708055555559</v>
      </c>
      <c r="K2488">
        <v>1332521976</v>
      </c>
      <c r="L2488" s="14">
        <f t="shared" si="115"/>
        <v>40991.708055555559</v>
      </c>
      <c r="M2488" s="6">
        <f t="shared" si="116"/>
        <v>30</v>
      </c>
      <c r="N2488" t="b">
        <v>0</v>
      </c>
      <c r="O2488">
        <v>30</v>
      </c>
      <c r="P2488" t="b">
        <v>1</v>
      </c>
      <c r="Q2488" t="s">
        <v>8279</v>
      </c>
      <c r="R2488" s="6">
        <v>265.66666666666669</v>
      </c>
      <c r="S2488" s="10">
        <f>AVERAGE(E2488/O2488)</f>
        <v>26.566666666666666</v>
      </c>
      <c r="T2488" t="s">
        <v>8325</v>
      </c>
      <c r="U2488" t="s">
        <v>8329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114"/>
        <v>41056.083298611113</v>
      </c>
      <c r="K2489">
        <v>1335491997</v>
      </c>
      <c r="L2489" s="14">
        <f t="shared" si="115"/>
        <v>41026.083298611113</v>
      </c>
      <c r="M2489" s="6">
        <f t="shared" si="116"/>
        <v>30</v>
      </c>
      <c r="N2489" t="b">
        <v>0</v>
      </c>
      <c r="O2489">
        <v>38</v>
      </c>
      <c r="P2489" t="b">
        <v>1</v>
      </c>
      <c r="Q2489" t="s">
        <v>8279</v>
      </c>
      <c r="R2489" s="6">
        <v>100.05066666666667</v>
      </c>
      <c r="S2489" s="10">
        <f>AVERAGE(E2489/O2489)</f>
        <v>39.493684210526318</v>
      </c>
      <c r="T2489" t="s">
        <v>8325</v>
      </c>
      <c r="U2489" t="s">
        <v>8329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114"/>
        <v>40863.674861111111</v>
      </c>
      <c r="K2490">
        <v>1318864308</v>
      </c>
      <c r="L2490" s="14">
        <f t="shared" si="115"/>
        <v>40833.633194444446</v>
      </c>
      <c r="M2490" s="6">
        <f t="shared" si="116"/>
        <v>30</v>
      </c>
      <c r="N2490" t="b">
        <v>0</v>
      </c>
      <c r="O2490">
        <v>65</v>
      </c>
      <c r="P2490" t="b">
        <v>1</v>
      </c>
      <c r="Q2490" t="s">
        <v>8279</v>
      </c>
      <c r="R2490" s="6">
        <v>106.69999999999999</v>
      </c>
      <c r="S2490" s="10">
        <f>AVERAGE(E2490/O2490)</f>
        <v>49.246153846153845</v>
      </c>
      <c r="T2490" t="s">
        <v>8325</v>
      </c>
      <c r="U2490" t="s">
        <v>8329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114"/>
        <v>41403.690266203703</v>
      </c>
      <c r="K2491">
        <v>1365525239</v>
      </c>
      <c r="L2491" s="14">
        <f t="shared" si="115"/>
        <v>41373.690266203703</v>
      </c>
      <c r="M2491" s="6">
        <f t="shared" si="116"/>
        <v>30</v>
      </c>
      <c r="N2491" t="b">
        <v>0</v>
      </c>
      <c r="O2491">
        <v>75</v>
      </c>
      <c r="P2491" t="b">
        <v>1</v>
      </c>
      <c r="Q2491" t="s">
        <v>8279</v>
      </c>
      <c r="R2491" s="6">
        <v>133.67142857142858</v>
      </c>
      <c r="S2491" s="10">
        <f>AVERAGE(E2491/O2491)</f>
        <v>62.38</v>
      </c>
      <c r="T2491" t="s">
        <v>8325</v>
      </c>
      <c r="U2491" t="s">
        <v>8329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114"/>
        <v>41083.227731481478</v>
      </c>
      <c r="K2492">
        <v>1335245276</v>
      </c>
      <c r="L2492" s="14">
        <f t="shared" si="115"/>
        <v>41023.227731481478</v>
      </c>
      <c r="M2492" s="6">
        <f t="shared" si="116"/>
        <v>60</v>
      </c>
      <c r="N2492" t="b">
        <v>0</v>
      </c>
      <c r="O2492">
        <v>16</v>
      </c>
      <c r="P2492" t="b">
        <v>1</v>
      </c>
      <c r="Q2492" t="s">
        <v>8279</v>
      </c>
      <c r="R2492" s="6">
        <v>121.39999999999999</v>
      </c>
      <c r="S2492" s="10">
        <f>AVERAGE(E2492/O2492)</f>
        <v>37.9375</v>
      </c>
      <c r="T2492" t="s">
        <v>8325</v>
      </c>
      <c r="U2492" t="s">
        <v>8329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114"/>
        <v>40559.07708333333</v>
      </c>
      <c r="K2493">
        <v>1293739714</v>
      </c>
      <c r="L2493" s="14">
        <f t="shared" si="115"/>
        <v>40542.839282407411</v>
      </c>
      <c r="M2493" s="6">
        <f t="shared" si="116"/>
        <v>17</v>
      </c>
      <c r="N2493" t="b">
        <v>0</v>
      </c>
      <c r="O2493">
        <v>10</v>
      </c>
      <c r="P2493" t="b">
        <v>1</v>
      </c>
      <c r="Q2493" t="s">
        <v>8279</v>
      </c>
      <c r="R2493" s="6">
        <v>103.2</v>
      </c>
      <c r="S2493" s="10">
        <f>AVERAGE(E2493/O2493)</f>
        <v>51.6</v>
      </c>
      <c r="T2493" t="s">
        <v>8325</v>
      </c>
      <c r="U2493" t="s">
        <v>8329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114"/>
        <v>41076.415972222225</v>
      </c>
      <c r="K2494">
        <v>1335397188</v>
      </c>
      <c r="L2494" s="14">
        <f t="shared" si="115"/>
        <v>41024.985972222225</v>
      </c>
      <c r="M2494" s="6">
        <f t="shared" si="116"/>
        <v>52</v>
      </c>
      <c r="N2494" t="b">
        <v>0</v>
      </c>
      <c r="O2494">
        <v>27</v>
      </c>
      <c r="P2494" t="b">
        <v>1</v>
      </c>
      <c r="Q2494" t="s">
        <v>8279</v>
      </c>
      <c r="R2494" s="6">
        <v>125</v>
      </c>
      <c r="S2494" s="10">
        <f>AVERAGE(E2494/O2494)</f>
        <v>27.777777777777779</v>
      </c>
      <c r="T2494" t="s">
        <v>8325</v>
      </c>
      <c r="U2494" t="s">
        <v>8329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114"/>
        <v>41393.168287037035</v>
      </c>
      <c r="K2495">
        <v>1363320140</v>
      </c>
      <c r="L2495" s="14">
        <f t="shared" si="115"/>
        <v>41348.168287037035</v>
      </c>
      <c r="M2495" s="6">
        <f t="shared" si="116"/>
        <v>45</v>
      </c>
      <c r="N2495" t="b">
        <v>0</v>
      </c>
      <c r="O2495">
        <v>259</v>
      </c>
      <c r="P2495" t="b">
        <v>1</v>
      </c>
      <c r="Q2495" t="s">
        <v>8279</v>
      </c>
      <c r="R2495" s="6">
        <v>128.69999999999999</v>
      </c>
      <c r="S2495" s="10">
        <f>AVERAGE(E2495/O2495)</f>
        <v>99.382239382239376</v>
      </c>
      <c r="T2495" t="s">
        <v>8325</v>
      </c>
      <c r="U2495" t="s">
        <v>8329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114"/>
        <v>41052.645185185182</v>
      </c>
      <c r="K2496">
        <v>1335194944</v>
      </c>
      <c r="L2496" s="14">
        <f t="shared" si="115"/>
        <v>41022.645185185182</v>
      </c>
      <c r="M2496" s="6">
        <f t="shared" si="116"/>
        <v>30</v>
      </c>
      <c r="N2496" t="b">
        <v>0</v>
      </c>
      <c r="O2496">
        <v>39</v>
      </c>
      <c r="P2496" t="b">
        <v>1</v>
      </c>
      <c r="Q2496" t="s">
        <v>8279</v>
      </c>
      <c r="R2496" s="6">
        <v>101.00533333333333</v>
      </c>
      <c r="S2496" s="10">
        <f>AVERAGE(E2496/O2496)</f>
        <v>38.848205128205123</v>
      </c>
      <c r="T2496" t="s">
        <v>8325</v>
      </c>
      <c r="U2496" t="s">
        <v>8329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114"/>
        <v>41066.946469907409</v>
      </c>
      <c r="K2497">
        <v>1336430575</v>
      </c>
      <c r="L2497" s="14">
        <f t="shared" si="115"/>
        <v>41036.946469907409</v>
      </c>
      <c r="M2497" s="6">
        <f t="shared" si="116"/>
        <v>30</v>
      </c>
      <c r="N2497" t="b">
        <v>0</v>
      </c>
      <c r="O2497">
        <v>42</v>
      </c>
      <c r="P2497" t="b">
        <v>1</v>
      </c>
      <c r="Q2497" t="s">
        <v>8279</v>
      </c>
      <c r="R2497" s="6">
        <v>127.53666666666665</v>
      </c>
      <c r="S2497" s="10">
        <f>AVERAGE(E2497/O2497)</f>
        <v>45.548809523809524</v>
      </c>
      <c r="T2497" t="s">
        <v>8325</v>
      </c>
      <c r="U2497" t="s">
        <v>8329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114"/>
        <v>41362.954768518517</v>
      </c>
      <c r="K2498">
        <v>1361577292</v>
      </c>
      <c r="L2498" s="14">
        <f t="shared" si="115"/>
        <v>41327.996435185189</v>
      </c>
      <c r="M2498" s="6">
        <f t="shared" si="116"/>
        <v>35</v>
      </c>
      <c r="N2498" t="b">
        <v>0</v>
      </c>
      <c r="O2498">
        <v>10</v>
      </c>
      <c r="P2498" t="b">
        <v>1</v>
      </c>
      <c r="Q2498" t="s">
        <v>8279</v>
      </c>
      <c r="R2498" s="6">
        <v>100</v>
      </c>
      <c r="S2498" s="10">
        <f>AVERAGE(E2498/O2498)</f>
        <v>600</v>
      </c>
      <c r="T2498" t="s">
        <v>8325</v>
      </c>
      <c r="U2498" t="s">
        <v>8329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17">(((I2499/60)/60)/24)+DATE(1970,1,1)</f>
        <v>40760.878912037035</v>
      </c>
      <c r="K2499">
        <v>1309986338</v>
      </c>
      <c r="L2499" s="14">
        <f t="shared" ref="L2499:L2562" si="118">(((K2499/60)/60)/24)+DATE(1970,1,1)</f>
        <v>40730.878912037035</v>
      </c>
      <c r="M2499" s="6">
        <f t="shared" ref="M2499:M2562" si="119">_xlfn.DAYS(J:J,L:L)</f>
        <v>30</v>
      </c>
      <c r="N2499" t="b">
        <v>0</v>
      </c>
      <c r="O2499">
        <v>56</v>
      </c>
      <c r="P2499" t="b">
        <v>1</v>
      </c>
      <c r="Q2499" t="s">
        <v>8279</v>
      </c>
      <c r="R2499" s="6">
        <v>112.7715</v>
      </c>
      <c r="S2499" s="10">
        <f>AVERAGE(E2499/O2499)</f>
        <v>80.551071428571419</v>
      </c>
      <c r="T2499" t="s">
        <v>8325</v>
      </c>
      <c r="U2499" t="s">
        <v>8329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117"/>
        <v>42031.967442129629</v>
      </c>
      <c r="K2500">
        <v>1421190787</v>
      </c>
      <c r="L2500" s="14">
        <f t="shared" si="118"/>
        <v>42017.967442129629</v>
      </c>
      <c r="M2500" s="6">
        <f t="shared" si="119"/>
        <v>14</v>
      </c>
      <c r="N2500" t="b">
        <v>0</v>
      </c>
      <c r="O2500">
        <v>20</v>
      </c>
      <c r="P2500" t="b">
        <v>1</v>
      </c>
      <c r="Q2500" t="s">
        <v>8279</v>
      </c>
      <c r="R2500" s="6">
        <v>105.60000000000001</v>
      </c>
      <c r="S2500" s="10">
        <f>AVERAGE(E2500/O2500)</f>
        <v>52.8</v>
      </c>
      <c r="T2500" t="s">
        <v>8325</v>
      </c>
      <c r="U2500" t="s">
        <v>8329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117"/>
        <v>41274.75</v>
      </c>
      <c r="K2501">
        <v>1352820837</v>
      </c>
      <c r="L2501" s="14">
        <f t="shared" si="118"/>
        <v>41226.648576388885</v>
      </c>
      <c r="M2501" s="6">
        <f t="shared" si="119"/>
        <v>48</v>
      </c>
      <c r="N2501" t="b">
        <v>0</v>
      </c>
      <c r="O2501">
        <v>170</v>
      </c>
      <c r="P2501" t="b">
        <v>1</v>
      </c>
      <c r="Q2501" t="s">
        <v>8279</v>
      </c>
      <c r="R2501" s="6">
        <v>202.625</v>
      </c>
      <c r="S2501" s="10">
        <f>AVERAGE(E2501/O2501)</f>
        <v>47.676470588235297</v>
      </c>
      <c r="T2501" t="s">
        <v>8325</v>
      </c>
      <c r="U2501" t="s">
        <v>8329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117"/>
        <v>41083.772858796299</v>
      </c>
      <c r="K2502">
        <v>1337884375</v>
      </c>
      <c r="L2502" s="14">
        <f t="shared" si="118"/>
        <v>41053.772858796299</v>
      </c>
      <c r="M2502" s="6">
        <f t="shared" si="119"/>
        <v>30</v>
      </c>
      <c r="N2502" t="b">
        <v>0</v>
      </c>
      <c r="O2502">
        <v>29</v>
      </c>
      <c r="P2502" t="b">
        <v>1</v>
      </c>
      <c r="Q2502" t="s">
        <v>8279</v>
      </c>
      <c r="R2502" s="6">
        <v>113.33333333333333</v>
      </c>
      <c r="S2502" s="10">
        <f>AVERAGE(E2502/O2502)</f>
        <v>23.448275862068964</v>
      </c>
      <c r="T2502" t="s">
        <v>8325</v>
      </c>
      <c r="U2502" t="s">
        <v>8329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117"/>
        <v>42274.776666666665</v>
      </c>
      <c r="K2503">
        <v>1440787104</v>
      </c>
      <c r="L2503" s="14">
        <f t="shared" si="118"/>
        <v>42244.776666666665</v>
      </c>
      <c r="M2503" s="6">
        <f t="shared" si="119"/>
        <v>30</v>
      </c>
      <c r="N2503" t="b">
        <v>0</v>
      </c>
      <c r="O2503">
        <v>7</v>
      </c>
      <c r="P2503" t="b">
        <v>0</v>
      </c>
      <c r="Q2503" t="s">
        <v>8299</v>
      </c>
      <c r="R2503" s="6">
        <v>2.5545454545454547</v>
      </c>
      <c r="S2503" s="10">
        <f>AVERAGE(E2503/O2503)</f>
        <v>40.142857142857146</v>
      </c>
      <c r="T2503" t="s">
        <v>8336</v>
      </c>
      <c r="U2503" t="s">
        <v>8353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117"/>
        <v>41903.825439814813</v>
      </c>
      <c r="K2504">
        <v>1407440918</v>
      </c>
      <c r="L2504" s="14">
        <f t="shared" si="118"/>
        <v>41858.825439814813</v>
      </c>
      <c r="M2504" s="6">
        <f t="shared" si="119"/>
        <v>45</v>
      </c>
      <c r="N2504" t="b">
        <v>0</v>
      </c>
      <c r="O2504">
        <v>5</v>
      </c>
      <c r="P2504" t="b">
        <v>0</v>
      </c>
      <c r="Q2504" t="s">
        <v>8299</v>
      </c>
      <c r="R2504" s="6">
        <v>7.8181818181818186E-2</v>
      </c>
      <c r="S2504" s="10">
        <f>AVERAGE(E2504/O2504)</f>
        <v>17.2</v>
      </c>
      <c r="T2504" t="s">
        <v>8336</v>
      </c>
      <c r="U2504" t="s">
        <v>8353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117"/>
        <v>42528.879166666666</v>
      </c>
      <c r="K2505">
        <v>1462743308</v>
      </c>
      <c r="L2505" s="14">
        <f t="shared" si="118"/>
        <v>42498.899398148147</v>
      </c>
      <c r="M2505" s="6">
        <f t="shared" si="119"/>
        <v>30</v>
      </c>
      <c r="N2505" t="b">
        <v>0</v>
      </c>
      <c r="O2505">
        <v>0</v>
      </c>
      <c r="P2505" t="b">
        <v>0</v>
      </c>
      <c r="Q2505" t="s">
        <v>8299</v>
      </c>
      <c r="R2505" s="6">
        <v>0</v>
      </c>
      <c r="S2505" s="10">
        <v>0</v>
      </c>
      <c r="T2505" t="s">
        <v>8336</v>
      </c>
      <c r="U2505" t="s">
        <v>8353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117"/>
        <v>41958.057106481487</v>
      </c>
      <c r="K2506">
        <v>1413418934</v>
      </c>
      <c r="L2506" s="14">
        <f t="shared" si="118"/>
        <v>41928.015439814815</v>
      </c>
      <c r="M2506" s="6">
        <f t="shared" si="119"/>
        <v>30</v>
      </c>
      <c r="N2506" t="b">
        <v>0</v>
      </c>
      <c r="O2506">
        <v>0</v>
      </c>
      <c r="P2506" t="b">
        <v>0</v>
      </c>
      <c r="Q2506" t="s">
        <v>8299</v>
      </c>
      <c r="R2506" s="6">
        <v>0</v>
      </c>
      <c r="S2506" s="10">
        <v>0</v>
      </c>
      <c r="T2506" t="s">
        <v>8336</v>
      </c>
      <c r="U2506" t="s">
        <v>8353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117"/>
        <v>42077.014074074075</v>
      </c>
      <c r="K2507">
        <v>1423704016</v>
      </c>
      <c r="L2507" s="14">
        <f t="shared" si="118"/>
        <v>42047.05574074074</v>
      </c>
      <c r="M2507" s="6">
        <f t="shared" si="119"/>
        <v>30</v>
      </c>
      <c r="N2507" t="b">
        <v>0</v>
      </c>
      <c r="O2507">
        <v>0</v>
      </c>
      <c r="P2507" t="b">
        <v>0</v>
      </c>
      <c r="Q2507" t="s">
        <v>8299</v>
      </c>
      <c r="R2507" s="6">
        <v>0</v>
      </c>
      <c r="S2507" s="10">
        <v>0</v>
      </c>
      <c r="T2507" t="s">
        <v>8336</v>
      </c>
      <c r="U2507" t="s">
        <v>8353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117"/>
        <v>42280.875</v>
      </c>
      <c r="K2508">
        <v>1441955269</v>
      </c>
      <c r="L2508" s="14">
        <f t="shared" si="118"/>
        <v>42258.297094907408</v>
      </c>
      <c r="M2508" s="6">
        <f t="shared" si="119"/>
        <v>22</v>
      </c>
      <c r="N2508" t="b">
        <v>0</v>
      </c>
      <c r="O2508">
        <v>2</v>
      </c>
      <c r="P2508" t="b">
        <v>0</v>
      </c>
      <c r="Q2508" t="s">
        <v>8299</v>
      </c>
      <c r="R2508" s="6">
        <v>0.6</v>
      </c>
      <c r="S2508" s="10">
        <f>AVERAGE(E2508/O2508)</f>
        <v>15</v>
      </c>
      <c r="T2508" t="s">
        <v>8336</v>
      </c>
      <c r="U2508" t="s">
        <v>8353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117"/>
        <v>42135.072962962964</v>
      </c>
      <c r="K2509">
        <v>1428716704</v>
      </c>
      <c r="L2509" s="14">
        <f t="shared" si="118"/>
        <v>42105.072962962964</v>
      </c>
      <c r="M2509" s="6">
        <f t="shared" si="119"/>
        <v>30</v>
      </c>
      <c r="N2509" t="b">
        <v>0</v>
      </c>
      <c r="O2509">
        <v>0</v>
      </c>
      <c r="P2509" t="b">
        <v>0</v>
      </c>
      <c r="Q2509" t="s">
        <v>8299</v>
      </c>
      <c r="R2509" s="6">
        <v>0</v>
      </c>
      <c r="S2509" s="10">
        <v>0</v>
      </c>
      <c r="T2509" t="s">
        <v>8336</v>
      </c>
      <c r="U2509" t="s">
        <v>8353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117"/>
        <v>41865.951782407406</v>
      </c>
      <c r="K2510">
        <v>1405464634</v>
      </c>
      <c r="L2510" s="14">
        <f t="shared" si="118"/>
        <v>41835.951782407406</v>
      </c>
      <c r="M2510" s="6">
        <f t="shared" si="119"/>
        <v>30</v>
      </c>
      <c r="N2510" t="b">
        <v>0</v>
      </c>
      <c r="O2510">
        <v>0</v>
      </c>
      <c r="P2510" t="b">
        <v>0</v>
      </c>
      <c r="Q2510" t="s">
        <v>8299</v>
      </c>
      <c r="R2510" s="6">
        <v>0</v>
      </c>
      <c r="S2510" s="10">
        <v>0</v>
      </c>
      <c r="T2510" t="s">
        <v>8336</v>
      </c>
      <c r="U2510" t="s">
        <v>8353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117"/>
        <v>42114.767928240741</v>
      </c>
      <c r="K2511">
        <v>1424719549</v>
      </c>
      <c r="L2511" s="14">
        <f t="shared" si="118"/>
        <v>42058.809594907405</v>
      </c>
      <c r="M2511" s="6">
        <f t="shared" si="119"/>
        <v>56</v>
      </c>
      <c r="N2511" t="b">
        <v>0</v>
      </c>
      <c r="O2511">
        <v>28</v>
      </c>
      <c r="P2511" t="b">
        <v>0</v>
      </c>
      <c r="Q2511" t="s">
        <v>8299</v>
      </c>
      <c r="R2511" s="6">
        <v>1.0526315789473684</v>
      </c>
      <c r="S2511" s="10">
        <f>AVERAGE(E2511/O2511)</f>
        <v>35.714285714285715</v>
      </c>
      <c r="T2511" t="s">
        <v>8336</v>
      </c>
      <c r="U2511" t="s">
        <v>8353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117"/>
        <v>42138.997361111105</v>
      </c>
      <c r="K2512">
        <v>1426463772</v>
      </c>
      <c r="L2512" s="14">
        <f t="shared" si="118"/>
        <v>42078.997361111105</v>
      </c>
      <c r="M2512" s="6">
        <f t="shared" si="119"/>
        <v>60</v>
      </c>
      <c r="N2512" t="b">
        <v>0</v>
      </c>
      <c r="O2512">
        <v>2</v>
      </c>
      <c r="P2512" t="b">
        <v>0</v>
      </c>
      <c r="Q2512" t="s">
        <v>8299</v>
      </c>
      <c r="R2512" s="6">
        <v>0.15</v>
      </c>
      <c r="S2512" s="10">
        <f>AVERAGE(E2512/O2512)</f>
        <v>37.5</v>
      </c>
      <c r="T2512" t="s">
        <v>8336</v>
      </c>
      <c r="U2512" t="s">
        <v>8353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117"/>
        <v>42401.446909722217</v>
      </c>
      <c r="K2513">
        <v>1451731413</v>
      </c>
      <c r="L2513" s="14">
        <f t="shared" si="118"/>
        <v>42371.446909722217</v>
      </c>
      <c r="M2513" s="6">
        <f t="shared" si="119"/>
        <v>30</v>
      </c>
      <c r="N2513" t="b">
        <v>0</v>
      </c>
      <c r="O2513">
        <v>0</v>
      </c>
      <c r="P2513" t="b">
        <v>0</v>
      </c>
      <c r="Q2513" t="s">
        <v>8299</v>
      </c>
      <c r="R2513" s="6">
        <v>0</v>
      </c>
      <c r="S2513" s="10">
        <v>0</v>
      </c>
      <c r="T2513" t="s">
        <v>8336</v>
      </c>
      <c r="U2513" t="s">
        <v>8353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117"/>
        <v>41986.876863425925</v>
      </c>
      <c r="K2514">
        <v>1417208561</v>
      </c>
      <c r="L2514" s="14">
        <f t="shared" si="118"/>
        <v>41971.876863425925</v>
      </c>
      <c r="M2514" s="6">
        <f t="shared" si="119"/>
        <v>15</v>
      </c>
      <c r="N2514" t="b">
        <v>0</v>
      </c>
      <c r="O2514">
        <v>0</v>
      </c>
      <c r="P2514" t="b">
        <v>0</v>
      </c>
      <c r="Q2514" t="s">
        <v>8299</v>
      </c>
      <c r="R2514" s="6">
        <v>0</v>
      </c>
      <c r="S2514" s="10">
        <v>0</v>
      </c>
      <c r="T2514" t="s">
        <v>8336</v>
      </c>
      <c r="U2514" t="s">
        <v>8353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117"/>
        <v>42792.00681712963</v>
      </c>
      <c r="K2515">
        <v>1482883789</v>
      </c>
      <c r="L2515" s="14">
        <f t="shared" si="118"/>
        <v>42732.00681712963</v>
      </c>
      <c r="M2515" s="6">
        <f t="shared" si="119"/>
        <v>60</v>
      </c>
      <c r="N2515" t="b">
        <v>0</v>
      </c>
      <c r="O2515">
        <v>0</v>
      </c>
      <c r="P2515" t="b">
        <v>0</v>
      </c>
      <c r="Q2515" t="s">
        <v>8299</v>
      </c>
      <c r="R2515" s="6">
        <v>0</v>
      </c>
      <c r="S2515" s="10">
        <v>0</v>
      </c>
      <c r="T2515" t="s">
        <v>8336</v>
      </c>
      <c r="U2515" t="s">
        <v>8353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117"/>
        <v>41871.389780092592</v>
      </c>
      <c r="K2516">
        <v>1407057677</v>
      </c>
      <c r="L2516" s="14">
        <f t="shared" si="118"/>
        <v>41854.389780092592</v>
      </c>
      <c r="M2516" s="6">
        <f t="shared" si="119"/>
        <v>17</v>
      </c>
      <c r="N2516" t="b">
        <v>0</v>
      </c>
      <c r="O2516">
        <v>4</v>
      </c>
      <c r="P2516" t="b">
        <v>0</v>
      </c>
      <c r="Q2516" t="s">
        <v>8299</v>
      </c>
      <c r="R2516" s="6">
        <v>1.7500000000000002</v>
      </c>
      <c r="S2516" s="10">
        <f>AVERAGE(E2516/O2516)</f>
        <v>52.5</v>
      </c>
      <c r="T2516" t="s">
        <v>8336</v>
      </c>
      <c r="U2516" t="s">
        <v>8353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117"/>
        <v>42057.839733796296</v>
      </c>
      <c r="K2517">
        <v>1422043753</v>
      </c>
      <c r="L2517" s="14">
        <f t="shared" si="118"/>
        <v>42027.839733796296</v>
      </c>
      <c r="M2517" s="6">
        <f t="shared" si="119"/>
        <v>30</v>
      </c>
      <c r="N2517" t="b">
        <v>0</v>
      </c>
      <c r="O2517">
        <v>12</v>
      </c>
      <c r="P2517" t="b">
        <v>0</v>
      </c>
      <c r="Q2517" t="s">
        <v>8299</v>
      </c>
      <c r="R2517" s="6">
        <v>18.600000000000001</v>
      </c>
      <c r="S2517" s="10">
        <f>AVERAGE(E2517/O2517)</f>
        <v>77.5</v>
      </c>
      <c r="T2517" t="s">
        <v>8336</v>
      </c>
      <c r="U2517" t="s">
        <v>8353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117"/>
        <v>41972.6950462963</v>
      </c>
      <c r="K2518">
        <v>1414683652</v>
      </c>
      <c r="L2518" s="14">
        <f t="shared" si="118"/>
        <v>41942.653379629628</v>
      </c>
      <c r="M2518" s="6">
        <f t="shared" si="119"/>
        <v>30</v>
      </c>
      <c r="N2518" t="b">
        <v>0</v>
      </c>
      <c r="O2518">
        <v>0</v>
      </c>
      <c r="P2518" t="b">
        <v>0</v>
      </c>
      <c r="Q2518" t="s">
        <v>8299</v>
      </c>
      <c r="R2518" s="6">
        <v>0</v>
      </c>
      <c r="S2518" s="10">
        <v>0</v>
      </c>
      <c r="T2518" t="s">
        <v>8336</v>
      </c>
      <c r="U2518" t="s">
        <v>8353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117"/>
        <v>42082.760763888888</v>
      </c>
      <c r="K2519">
        <v>1424200530</v>
      </c>
      <c r="L2519" s="14">
        <f t="shared" si="118"/>
        <v>42052.802430555559</v>
      </c>
      <c r="M2519" s="6">
        <f t="shared" si="119"/>
        <v>30</v>
      </c>
      <c r="N2519" t="b">
        <v>0</v>
      </c>
      <c r="O2519">
        <v>33</v>
      </c>
      <c r="P2519" t="b">
        <v>0</v>
      </c>
      <c r="Q2519" t="s">
        <v>8299</v>
      </c>
      <c r="R2519" s="6">
        <v>9.8166666666666664</v>
      </c>
      <c r="S2519" s="10">
        <f>AVERAGE(E2519/O2519)</f>
        <v>53.545454545454547</v>
      </c>
      <c r="T2519" t="s">
        <v>8336</v>
      </c>
      <c r="U2519" t="s">
        <v>8353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117"/>
        <v>41956.722546296296</v>
      </c>
      <c r="K2520">
        <v>1413303628</v>
      </c>
      <c r="L2520" s="14">
        <f t="shared" si="118"/>
        <v>41926.680879629632</v>
      </c>
      <c r="M2520" s="6">
        <f t="shared" si="119"/>
        <v>30</v>
      </c>
      <c r="N2520" t="b">
        <v>0</v>
      </c>
      <c r="O2520">
        <v>0</v>
      </c>
      <c r="P2520" t="b">
        <v>0</v>
      </c>
      <c r="Q2520" t="s">
        <v>8299</v>
      </c>
      <c r="R2520" s="6">
        <v>0</v>
      </c>
      <c r="S2520" s="10">
        <v>0</v>
      </c>
      <c r="T2520" t="s">
        <v>8336</v>
      </c>
      <c r="U2520" t="s">
        <v>8353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117"/>
        <v>41839.155138888891</v>
      </c>
      <c r="K2521">
        <v>1403149404</v>
      </c>
      <c r="L2521" s="14">
        <f t="shared" si="118"/>
        <v>41809.155138888891</v>
      </c>
      <c r="M2521" s="6">
        <f t="shared" si="119"/>
        <v>30</v>
      </c>
      <c r="N2521" t="b">
        <v>0</v>
      </c>
      <c r="O2521">
        <v>4</v>
      </c>
      <c r="P2521" t="b">
        <v>0</v>
      </c>
      <c r="Q2521" t="s">
        <v>8299</v>
      </c>
      <c r="R2521" s="6">
        <v>4.3333333333333335E-2</v>
      </c>
      <c r="S2521" s="10">
        <f>AVERAGE(E2521/O2521)</f>
        <v>16.25</v>
      </c>
      <c r="T2521" t="s">
        <v>8336</v>
      </c>
      <c r="U2521" t="s">
        <v>8353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117"/>
        <v>42658.806249999994</v>
      </c>
      <c r="K2522">
        <v>1472567085</v>
      </c>
      <c r="L2522" s="14">
        <f t="shared" si="118"/>
        <v>42612.600520833337</v>
      </c>
      <c r="M2522" s="6">
        <f t="shared" si="119"/>
        <v>46</v>
      </c>
      <c r="N2522" t="b">
        <v>0</v>
      </c>
      <c r="O2522">
        <v>0</v>
      </c>
      <c r="P2522" t="b">
        <v>0</v>
      </c>
      <c r="Q2522" t="s">
        <v>8299</v>
      </c>
      <c r="R2522" s="6">
        <v>0</v>
      </c>
      <c r="S2522" s="10">
        <v>0</v>
      </c>
      <c r="T2522" t="s">
        <v>8336</v>
      </c>
      <c r="U2522" t="s">
        <v>8353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117"/>
        <v>42290.967835648145</v>
      </c>
      <c r="K2523">
        <v>1442963621</v>
      </c>
      <c r="L2523" s="14">
        <f t="shared" si="118"/>
        <v>42269.967835648145</v>
      </c>
      <c r="M2523" s="6">
        <f t="shared" si="119"/>
        <v>21</v>
      </c>
      <c r="N2523" t="b">
        <v>0</v>
      </c>
      <c r="O2523">
        <v>132</v>
      </c>
      <c r="P2523" t="b">
        <v>1</v>
      </c>
      <c r="Q2523" t="s">
        <v>8300</v>
      </c>
      <c r="R2523" s="6">
        <v>109.48792</v>
      </c>
      <c r="S2523" s="10">
        <f>AVERAGE(E2523/O2523)</f>
        <v>103.68174242424243</v>
      </c>
      <c r="T2523" t="s">
        <v>8325</v>
      </c>
      <c r="U2523" t="s">
        <v>8354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117"/>
        <v>42482.619444444441</v>
      </c>
      <c r="K2524">
        <v>1459431960</v>
      </c>
      <c r="L2524" s="14">
        <f t="shared" si="118"/>
        <v>42460.573611111111</v>
      </c>
      <c r="M2524" s="6">
        <f t="shared" si="119"/>
        <v>22</v>
      </c>
      <c r="N2524" t="b">
        <v>0</v>
      </c>
      <c r="O2524">
        <v>27</v>
      </c>
      <c r="P2524" t="b">
        <v>1</v>
      </c>
      <c r="Q2524" t="s">
        <v>8300</v>
      </c>
      <c r="R2524" s="6">
        <v>100</v>
      </c>
      <c r="S2524" s="10">
        <f>AVERAGE(E2524/O2524)</f>
        <v>185.18518518518519</v>
      </c>
      <c r="T2524" t="s">
        <v>8325</v>
      </c>
      <c r="U2524" t="s">
        <v>8354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117"/>
        <v>41961.017268518524</v>
      </c>
      <c r="K2525">
        <v>1413674692</v>
      </c>
      <c r="L2525" s="14">
        <f t="shared" si="118"/>
        <v>41930.975601851853</v>
      </c>
      <c r="M2525" s="6">
        <f t="shared" si="119"/>
        <v>31</v>
      </c>
      <c r="N2525" t="b">
        <v>0</v>
      </c>
      <c r="O2525">
        <v>26</v>
      </c>
      <c r="P2525" t="b">
        <v>1</v>
      </c>
      <c r="Q2525" t="s">
        <v>8300</v>
      </c>
      <c r="R2525" s="6">
        <v>156.44444444444446</v>
      </c>
      <c r="S2525" s="10">
        <f>AVERAGE(E2525/O2525)</f>
        <v>54.153846153846153</v>
      </c>
      <c r="T2525" t="s">
        <v>8325</v>
      </c>
      <c r="U2525" t="s">
        <v>8354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117"/>
        <v>41994.1875</v>
      </c>
      <c r="K2526">
        <v>1416338557</v>
      </c>
      <c r="L2526" s="14">
        <f t="shared" si="118"/>
        <v>41961.807372685187</v>
      </c>
      <c r="M2526" s="6">
        <f t="shared" si="119"/>
        <v>33</v>
      </c>
      <c r="N2526" t="b">
        <v>0</v>
      </c>
      <c r="O2526">
        <v>43</v>
      </c>
      <c r="P2526" t="b">
        <v>1</v>
      </c>
      <c r="Q2526" t="s">
        <v>8300</v>
      </c>
      <c r="R2526" s="6">
        <v>101.6</v>
      </c>
      <c r="S2526" s="10">
        <f>AVERAGE(E2526/O2526)</f>
        <v>177.2093023255814</v>
      </c>
      <c r="T2526" t="s">
        <v>8325</v>
      </c>
      <c r="U2526" t="s">
        <v>8354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117"/>
        <v>41088.844571759262</v>
      </c>
      <c r="K2527">
        <v>1338322571</v>
      </c>
      <c r="L2527" s="14">
        <f t="shared" si="118"/>
        <v>41058.844571759262</v>
      </c>
      <c r="M2527" s="6">
        <f t="shared" si="119"/>
        <v>30</v>
      </c>
      <c r="N2527" t="b">
        <v>0</v>
      </c>
      <c r="O2527">
        <v>80</v>
      </c>
      <c r="P2527" t="b">
        <v>1</v>
      </c>
      <c r="Q2527" t="s">
        <v>8300</v>
      </c>
      <c r="R2527" s="6">
        <v>100.325</v>
      </c>
      <c r="S2527" s="10">
        <f>AVERAGE(E2527/O2527)</f>
        <v>100.325</v>
      </c>
      <c r="T2527" t="s">
        <v>8325</v>
      </c>
      <c r="U2527" t="s">
        <v>8354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117"/>
        <v>41981.207638888889</v>
      </c>
      <c r="K2528">
        <v>1415585474</v>
      </c>
      <c r="L2528" s="14">
        <f t="shared" si="118"/>
        <v>41953.091134259259</v>
      </c>
      <c r="M2528" s="6">
        <f t="shared" si="119"/>
        <v>28</v>
      </c>
      <c r="N2528" t="b">
        <v>0</v>
      </c>
      <c r="O2528">
        <v>33</v>
      </c>
      <c r="P2528" t="b">
        <v>1</v>
      </c>
      <c r="Q2528" t="s">
        <v>8300</v>
      </c>
      <c r="R2528" s="6">
        <v>112.94999999999999</v>
      </c>
      <c r="S2528" s="10">
        <f>AVERAGE(E2528/O2528)</f>
        <v>136.90909090909091</v>
      </c>
      <c r="T2528" t="s">
        <v>8325</v>
      </c>
      <c r="U2528" t="s">
        <v>8354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117"/>
        <v>41565.165972222225</v>
      </c>
      <c r="K2529">
        <v>1380477691</v>
      </c>
      <c r="L2529" s="14">
        <f t="shared" si="118"/>
        <v>41546.75105324074</v>
      </c>
      <c r="M2529" s="6">
        <f t="shared" si="119"/>
        <v>19</v>
      </c>
      <c r="N2529" t="b">
        <v>0</v>
      </c>
      <c r="O2529">
        <v>71</v>
      </c>
      <c r="P2529" t="b">
        <v>1</v>
      </c>
      <c r="Q2529" t="s">
        <v>8300</v>
      </c>
      <c r="R2529" s="6">
        <v>102.125</v>
      </c>
      <c r="S2529" s="10">
        <f>AVERAGE(E2529/O2529)</f>
        <v>57.535211267605632</v>
      </c>
      <c r="T2529" t="s">
        <v>8325</v>
      </c>
      <c r="U2529" t="s">
        <v>8354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117"/>
        <v>42236.458333333328</v>
      </c>
      <c r="K2530">
        <v>1438459303</v>
      </c>
      <c r="L2530" s="14">
        <f t="shared" si="118"/>
        <v>42217.834525462968</v>
      </c>
      <c r="M2530" s="6">
        <f t="shared" si="119"/>
        <v>19</v>
      </c>
      <c r="N2530" t="b">
        <v>0</v>
      </c>
      <c r="O2530">
        <v>81</v>
      </c>
      <c r="P2530" t="b">
        <v>1</v>
      </c>
      <c r="Q2530" t="s">
        <v>8300</v>
      </c>
      <c r="R2530" s="6">
        <v>107.24974999999999</v>
      </c>
      <c r="S2530" s="10">
        <f>AVERAGE(E2530/O2530)</f>
        <v>52.962839506172834</v>
      </c>
      <c r="T2530" t="s">
        <v>8325</v>
      </c>
      <c r="U2530" t="s">
        <v>8354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117"/>
        <v>40993.0390625</v>
      </c>
      <c r="K2531">
        <v>1328752575</v>
      </c>
      <c r="L2531" s="14">
        <f t="shared" si="118"/>
        <v>40948.080729166664</v>
      </c>
      <c r="M2531" s="6">
        <f t="shared" si="119"/>
        <v>45</v>
      </c>
      <c r="N2531" t="b">
        <v>0</v>
      </c>
      <c r="O2531">
        <v>76</v>
      </c>
      <c r="P2531" t="b">
        <v>1</v>
      </c>
      <c r="Q2531" t="s">
        <v>8300</v>
      </c>
      <c r="R2531" s="6">
        <v>104.28333333333333</v>
      </c>
      <c r="S2531" s="10">
        <f>AVERAGE(E2531/O2531)</f>
        <v>82.328947368421055</v>
      </c>
      <c r="T2531" t="s">
        <v>8325</v>
      </c>
      <c r="U2531" t="s">
        <v>8354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117"/>
        <v>42114.201388888891</v>
      </c>
      <c r="K2532">
        <v>1426711505</v>
      </c>
      <c r="L2532" s="14">
        <f t="shared" si="118"/>
        <v>42081.864641203705</v>
      </c>
      <c r="M2532" s="6">
        <f t="shared" si="119"/>
        <v>33</v>
      </c>
      <c r="N2532" t="b">
        <v>0</v>
      </c>
      <c r="O2532">
        <v>48</v>
      </c>
      <c r="P2532" t="b">
        <v>1</v>
      </c>
      <c r="Q2532" t="s">
        <v>8300</v>
      </c>
      <c r="R2532" s="6">
        <v>100</v>
      </c>
      <c r="S2532" s="10">
        <f>AVERAGE(E2532/O2532)</f>
        <v>135.41666666666666</v>
      </c>
      <c r="T2532" t="s">
        <v>8325</v>
      </c>
      <c r="U2532" t="s">
        <v>8354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117"/>
        <v>42231.165972222225</v>
      </c>
      <c r="K2533">
        <v>1437668354</v>
      </c>
      <c r="L2533" s="14">
        <f t="shared" si="118"/>
        <v>42208.680023148147</v>
      </c>
      <c r="M2533" s="6">
        <f t="shared" si="119"/>
        <v>23</v>
      </c>
      <c r="N2533" t="b">
        <v>0</v>
      </c>
      <c r="O2533">
        <v>61</v>
      </c>
      <c r="P2533" t="b">
        <v>1</v>
      </c>
      <c r="Q2533" t="s">
        <v>8300</v>
      </c>
      <c r="R2533" s="6">
        <v>100.4</v>
      </c>
      <c r="S2533" s="10">
        <f>AVERAGE(E2533/O2533)</f>
        <v>74.06557377049181</v>
      </c>
      <c r="T2533" t="s">
        <v>8325</v>
      </c>
      <c r="U2533" t="s">
        <v>8354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117"/>
        <v>41137.849143518521</v>
      </c>
      <c r="K2534">
        <v>1342556566</v>
      </c>
      <c r="L2534" s="14">
        <f t="shared" si="118"/>
        <v>41107.849143518521</v>
      </c>
      <c r="M2534" s="6">
        <f t="shared" si="119"/>
        <v>30</v>
      </c>
      <c r="N2534" t="b">
        <v>0</v>
      </c>
      <c r="O2534">
        <v>60</v>
      </c>
      <c r="P2534" t="b">
        <v>1</v>
      </c>
      <c r="Q2534" t="s">
        <v>8300</v>
      </c>
      <c r="R2534" s="6">
        <v>126.125</v>
      </c>
      <c r="S2534" s="10">
        <f>AVERAGE(E2534/O2534)</f>
        <v>84.083333333333329</v>
      </c>
      <c r="T2534" t="s">
        <v>8325</v>
      </c>
      <c r="U2534" t="s">
        <v>8354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117"/>
        <v>41334.750787037039</v>
      </c>
      <c r="K2535">
        <v>1359568911</v>
      </c>
      <c r="L2535" s="14">
        <f t="shared" si="118"/>
        <v>41304.751284722224</v>
      </c>
      <c r="M2535" s="6">
        <f t="shared" si="119"/>
        <v>30</v>
      </c>
      <c r="N2535" t="b">
        <v>0</v>
      </c>
      <c r="O2535">
        <v>136</v>
      </c>
      <c r="P2535" t="b">
        <v>1</v>
      </c>
      <c r="Q2535" t="s">
        <v>8300</v>
      </c>
      <c r="R2535" s="6">
        <v>110.66666666666667</v>
      </c>
      <c r="S2535" s="10">
        <f>AVERAGE(E2535/O2535)</f>
        <v>61.029411764705884</v>
      </c>
      <c r="T2535" t="s">
        <v>8325</v>
      </c>
      <c r="U2535" t="s">
        <v>8354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117"/>
        <v>40179.25</v>
      </c>
      <c r="K2536">
        <v>1257871712</v>
      </c>
      <c r="L2536" s="14">
        <f t="shared" si="118"/>
        <v>40127.700370370374</v>
      </c>
      <c r="M2536" s="6">
        <f t="shared" si="119"/>
        <v>52</v>
      </c>
      <c r="N2536" t="b">
        <v>0</v>
      </c>
      <c r="O2536">
        <v>14</v>
      </c>
      <c r="P2536" t="b">
        <v>1</v>
      </c>
      <c r="Q2536" t="s">
        <v>8300</v>
      </c>
      <c r="R2536" s="6">
        <v>105</v>
      </c>
      <c r="S2536" s="10">
        <f>AVERAGE(E2536/O2536)</f>
        <v>150</v>
      </c>
      <c r="T2536" t="s">
        <v>8325</v>
      </c>
      <c r="U2536" t="s">
        <v>8354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117"/>
        <v>41974.832696759258</v>
      </c>
      <c r="K2537">
        <v>1414781945</v>
      </c>
      <c r="L2537" s="14">
        <f t="shared" si="118"/>
        <v>41943.791030092594</v>
      </c>
      <c r="M2537" s="6">
        <f t="shared" si="119"/>
        <v>31</v>
      </c>
      <c r="N2537" t="b">
        <v>0</v>
      </c>
      <c r="O2537">
        <v>78</v>
      </c>
      <c r="P2537" t="b">
        <v>1</v>
      </c>
      <c r="Q2537" t="s">
        <v>8300</v>
      </c>
      <c r="R2537" s="6">
        <v>103.77499999999999</v>
      </c>
      <c r="S2537" s="10">
        <f>AVERAGE(E2537/O2537)</f>
        <v>266.08974358974359</v>
      </c>
      <c r="T2537" t="s">
        <v>8325</v>
      </c>
      <c r="U2537" t="s">
        <v>8354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117"/>
        <v>41485.106087962966</v>
      </c>
      <c r="K2538">
        <v>1373337166</v>
      </c>
      <c r="L2538" s="14">
        <f t="shared" si="118"/>
        <v>41464.106087962966</v>
      </c>
      <c r="M2538" s="6">
        <f t="shared" si="119"/>
        <v>21</v>
      </c>
      <c r="N2538" t="b">
        <v>0</v>
      </c>
      <c r="O2538">
        <v>4</v>
      </c>
      <c r="P2538" t="b">
        <v>1</v>
      </c>
      <c r="Q2538" t="s">
        <v>8300</v>
      </c>
      <c r="R2538" s="6">
        <v>115.99999999999999</v>
      </c>
      <c r="S2538" s="10">
        <f>AVERAGE(E2538/O2538)</f>
        <v>7.25</v>
      </c>
      <c r="T2538" t="s">
        <v>8325</v>
      </c>
      <c r="U2538" t="s">
        <v>8354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117"/>
        <v>40756.648784722223</v>
      </c>
      <c r="K2539">
        <v>1307028855</v>
      </c>
      <c r="L2539" s="14">
        <f t="shared" si="118"/>
        <v>40696.648784722223</v>
      </c>
      <c r="M2539" s="6">
        <f t="shared" si="119"/>
        <v>60</v>
      </c>
      <c r="N2539" t="b">
        <v>0</v>
      </c>
      <c r="O2539">
        <v>11</v>
      </c>
      <c r="P2539" t="b">
        <v>1</v>
      </c>
      <c r="Q2539" t="s">
        <v>8300</v>
      </c>
      <c r="R2539" s="6">
        <v>110.00000000000001</v>
      </c>
      <c r="S2539" s="10">
        <f>AVERAGE(E2539/O2539)</f>
        <v>100</v>
      </c>
      <c r="T2539" t="s">
        <v>8325</v>
      </c>
      <c r="U2539" t="s">
        <v>8354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117"/>
        <v>41329.207638888889</v>
      </c>
      <c r="K2540">
        <v>1359029661</v>
      </c>
      <c r="L2540" s="14">
        <f t="shared" si="118"/>
        <v>41298.509965277779</v>
      </c>
      <c r="M2540" s="6">
        <f t="shared" si="119"/>
        <v>31</v>
      </c>
      <c r="N2540" t="b">
        <v>0</v>
      </c>
      <c r="O2540">
        <v>185</v>
      </c>
      <c r="P2540" t="b">
        <v>1</v>
      </c>
      <c r="Q2540" t="s">
        <v>8300</v>
      </c>
      <c r="R2540" s="6">
        <v>113.01761111111111</v>
      </c>
      <c r="S2540" s="10">
        <f>AVERAGE(E2540/O2540)</f>
        <v>109.96308108108107</v>
      </c>
      <c r="T2540" t="s">
        <v>8325</v>
      </c>
      <c r="U2540" t="s">
        <v>8354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117"/>
        <v>42037.902222222227</v>
      </c>
      <c r="K2541">
        <v>1417729152</v>
      </c>
      <c r="L2541" s="14">
        <f t="shared" si="118"/>
        <v>41977.902222222227</v>
      </c>
      <c r="M2541" s="6">
        <f t="shared" si="119"/>
        <v>60</v>
      </c>
      <c r="N2541" t="b">
        <v>0</v>
      </c>
      <c r="O2541">
        <v>59</v>
      </c>
      <c r="P2541" t="b">
        <v>1</v>
      </c>
      <c r="Q2541" t="s">
        <v>8300</v>
      </c>
      <c r="R2541" s="6">
        <v>100.25</v>
      </c>
      <c r="S2541" s="10">
        <f>AVERAGE(E2541/O2541)</f>
        <v>169.91525423728814</v>
      </c>
      <c r="T2541" t="s">
        <v>8325</v>
      </c>
      <c r="U2541" t="s">
        <v>8354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117"/>
        <v>40845.675011574072</v>
      </c>
      <c r="K2542">
        <v>1314720721</v>
      </c>
      <c r="L2542" s="14">
        <f t="shared" si="118"/>
        <v>40785.675011574072</v>
      </c>
      <c r="M2542" s="6">
        <f t="shared" si="119"/>
        <v>60</v>
      </c>
      <c r="N2542" t="b">
        <v>0</v>
      </c>
      <c r="O2542">
        <v>27</v>
      </c>
      <c r="P2542" t="b">
        <v>1</v>
      </c>
      <c r="Q2542" t="s">
        <v>8300</v>
      </c>
      <c r="R2542" s="6">
        <v>103.4</v>
      </c>
      <c r="S2542" s="10">
        <f>AVERAGE(E2542/O2542)</f>
        <v>95.740740740740748</v>
      </c>
      <c r="T2542" t="s">
        <v>8325</v>
      </c>
      <c r="U2542" t="s">
        <v>8354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117"/>
        <v>41543.449282407404</v>
      </c>
      <c r="K2543">
        <v>1375008418</v>
      </c>
      <c r="L2543" s="14">
        <f t="shared" si="118"/>
        <v>41483.449282407404</v>
      </c>
      <c r="M2543" s="6">
        <f t="shared" si="119"/>
        <v>60</v>
      </c>
      <c r="N2543" t="b">
        <v>0</v>
      </c>
      <c r="O2543">
        <v>63</v>
      </c>
      <c r="P2543" t="b">
        <v>1</v>
      </c>
      <c r="Q2543" t="s">
        <v>8300</v>
      </c>
      <c r="R2543" s="6">
        <v>107.02857142857142</v>
      </c>
      <c r="S2543" s="10">
        <f>AVERAGE(E2543/O2543)</f>
        <v>59.460317460317462</v>
      </c>
      <c r="T2543" t="s">
        <v>8325</v>
      </c>
      <c r="U2543" t="s">
        <v>8354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117"/>
        <v>41548.165972222225</v>
      </c>
      <c r="K2544">
        <v>1377252857</v>
      </c>
      <c r="L2544" s="14">
        <f t="shared" si="118"/>
        <v>41509.426585648151</v>
      </c>
      <c r="M2544" s="6">
        <f t="shared" si="119"/>
        <v>39</v>
      </c>
      <c r="N2544" t="b">
        <v>0</v>
      </c>
      <c r="O2544">
        <v>13</v>
      </c>
      <c r="P2544" t="b">
        <v>1</v>
      </c>
      <c r="Q2544" t="s">
        <v>8300</v>
      </c>
      <c r="R2544" s="6">
        <v>103.57142857142858</v>
      </c>
      <c r="S2544" s="10">
        <f>AVERAGE(E2544/O2544)</f>
        <v>55.769230769230766</v>
      </c>
      <c r="T2544" t="s">
        <v>8325</v>
      </c>
      <c r="U2544" t="s">
        <v>8354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117"/>
        <v>40545.125</v>
      </c>
      <c r="K2545">
        <v>1291257298</v>
      </c>
      <c r="L2545" s="14">
        <f t="shared" si="118"/>
        <v>40514.107615740737</v>
      </c>
      <c r="M2545" s="6">
        <f t="shared" si="119"/>
        <v>31</v>
      </c>
      <c r="N2545" t="b">
        <v>0</v>
      </c>
      <c r="O2545">
        <v>13</v>
      </c>
      <c r="P2545" t="b">
        <v>1</v>
      </c>
      <c r="Q2545" t="s">
        <v>8300</v>
      </c>
      <c r="R2545" s="6">
        <v>156.4</v>
      </c>
      <c r="S2545" s="10">
        <f>AVERAGE(E2545/O2545)</f>
        <v>30.076923076923077</v>
      </c>
      <c r="T2545" t="s">
        <v>8325</v>
      </c>
      <c r="U2545" t="s">
        <v>8354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117"/>
        <v>41098.520474537036</v>
      </c>
      <c r="K2546">
        <v>1339158569</v>
      </c>
      <c r="L2546" s="14">
        <f t="shared" si="118"/>
        <v>41068.520474537036</v>
      </c>
      <c r="M2546" s="6">
        <f t="shared" si="119"/>
        <v>30</v>
      </c>
      <c r="N2546" t="b">
        <v>0</v>
      </c>
      <c r="O2546">
        <v>57</v>
      </c>
      <c r="P2546" t="b">
        <v>1</v>
      </c>
      <c r="Q2546" t="s">
        <v>8300</v>
      </c>
      <c r="R2546" s="6">
        <v>100.82</v>
      </c>
      <c r="S2546" s="10">
        <f>AVERAGE(E2546/O2546)</f>
        <v>88.438596491228068</v>
      </c>
      <c r="T2546" t="s">
        <v>8325</v>
      </c>
      <c r="U2546" t="s">
        <v>8354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117"/>
        <v>42062.020833333328</v>
      </c>
      <c r="K2547">
        <v>1421983138</v>
      </c>
      <c r="L2547" s="14">
        <f t="shared" si="118"/>
        <v>42027.13817129629</v>
      </c>
      <c r="M2547" s="6">
        <f t="shared" si="119"/>
        <v>35</v>
      </c>
      <c r="N2547" t="b">
        <v>0</v>
      </c>
      <c r="O2547">
        <v>61</v>
      </c>
      <c r="P2547" t="b">
        <v>1</v>
      </c>
      <c r="Q2547" t="s">
        <v>8300</v>
      </c>
      <c r="R2547" s="6">
        <v>195.3</v>
      </c>
      <c r="S2547" s="10">
        <f>AVERAGE(E2547/O2547)</f>
        <v>64.032786885245898</v>
      </c>
      <c r="T2547" t="s">
        <v>8325</v>
      </c>
      <c r="U2547" t="s">
        <v>8354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117"/>
        <v>41552.208333333336</v>
      </c>
      <c r="K2548">
        <v>1378586179</v>
      </c>
      <c r="L2548" s="14">
        <f t="shared" si="118"/>
        <v>41524.858553240738</v>
      </c>
      <c r="M2548" s="6">
        <f t="shared" si="119"/>
        <v>28</v>
      </c>
      <c r="N2548" t="b">
        <v>0</v>
      </c>
      <c r="O2548">
        <v>65</v>
      </c>
      <c r="P2548" t="b">
        <v>1</v>
      </c>
      <c r="Q2548" t="s">
        <v>8300</v>
      </c>
      <c r="R2548" s="6">
        <v>111.71428571428572</v>
      </c>
      <c r="S2548" s="10">
        <f>AVERAGE(E2548/O2548)</f>
        <v>60.153846153846153</v>
      </c>
      <c r="T2548" t="s">
        <v>8325</v>
      </c>
      <c r="U2548" t="s">
        <v>8354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117"/>
        <v>41003.731516203705</v>
      </c>
      <c r="K2549">
        <v>1330972403</v>
      </c>
      <c r="L2549" s="14">
        <f t="shared" si="118"/>
        <v>40973.773182870369</v>
      </c>
      <c r="M2549" s="6">
        <f t="shared" si="119"/>
        <v>30</v>
      </c>
      <c r="N2549" t="b">
        <v>0</v>
      </c>
      <c r="O2549">
        <v>134</v>
      </c>
      <c r="P2549" t="b">
        <v>1</v>
      </c>
      <c r="Q2549" t="s">
        <v>8300</v>
      </c>
      <c r="R2549" s="6">
        <v>119.85454545454546</v>
      </c>
      <c r="S2549" s="10">
        <f>AVERAGE(E2549/O2549)</f>
        <v>49.194029850746269</v>
      </c>
      <c r="T2549" t="s">
        <v>8325</v>
      </c>
      <c r="U2549" t="s">
        <v>8354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117"/>
        <v>42643.185416666667</v>
      </c>
      <c r="K2550">
        <v>1473087637</v>
      </c>
      <c r="L2550" s="14">
        <f t="shared" si="118"/>
        <v>42618.625428240746</v>
      </c>
      <c r="M2550" s="6">
        <f t="shared" si="119"/>
        <v>25</v>
      </c>
      <c r="N2550" t="b">
        <v>0</v>
      </c>
      <c r="O2550">
        <v>37</v>
      </c>
      <c r="P2550" t="b">
        <v>1</v>
      </c>
      <c r="Q2550" t="s">
        <v>8300</v>
      </c>
      <c r="R2550" s="6">
        <v>101.85</v>
      </c>
      <c r="S2550" s="10">
        <f>AVERAGE(E2550/O2550)</f>
        <v>165.16216216216216</v>
      </c>
      <c r="T2550" t="s">
        <v>8325</v>
      </c>
      <c r="U2550" t="s">
        <v>8354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117"/>
        <v>41425.708333333336</v>
      </c>
      <c r="K2551">
        <v>1366999870</v>
      </c>
      <c r="L2551" s="14">
        <f t="shared" si="118"/>
        <v>41390.757754629631</v>
      </c>
      <c r="M2551" s="6">
        <f t="shared" si="119"/>
        <v>35</v>
      </c>
      <c r="N2551" t="b">
        <v>0</v>
      </c>
      <c r="O2551">
        <v>37</v>
      </c>
      <c r="P2551" t="b">
        <v>1</v>
      </c>
      <c r="Q2551" t="s">
        <v>8300</v>
      </c>
      <c r="R2551" s="6">
        <v>102.80254777070064</v>
      </c>
      <c r="S2551" s="10">
        <f>AVERAGE(E2551/O2551)</f>
        <v>43.621621621621621</v>
      </c>
      <c r="T2551" t="s">
        <v>8325</v>
      </c>
      <c r="U2551" t="s">
        <v>8354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117"/>
        <v>42285.165972222225</v>
      </c>
      <c r="K2552">
        <v>1439392406</v>
      </c>
      <c r="L2552" s="14">
        <f t="shared" si="118"/>
        <v>42228.634328703702</v>
      </c>
      <c r="M2552" s="6">
        <f t="shared" si="119"/>
        <v>57</v>
      </c>
      <c r="N2552" t="b">
        <v>0</v>
      </c>
      <c r="O2552">
        <v>150</v>
      </c>
      <c r="P2552" t="b">
        <v>1</v>
      </c>
      <c r="Q2552" t="s">
        <v>8300</v>
      </c>
      <c r="R2552" s="6">
        <v>100.84615384615385</v>
      </c>
      <c r="S2552" s="10">
        <f>AVERAGE(E2552/O2552)</f>
        <v>43.7</v>
      </c>
      <c r="T2552" t="s">
        <v>8325</v>
      </c>
      <c r="U2552" t="s">
        <v>8354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117"/>
        <v>40989.866666666669</v>
      </c>
      <c r="K2553">
        <v>1329890585</v>
      </c>
      <c r="L2553" s="14">
        <f t="shared" si="118"/>
        <v>40961.252141203702</v>
      </c>
      <c r="M2553" s="6">
        <f t="shared" si="119"/>
        <v>28</v>
      </c>
      <c r="N2553" t="b">
        <v>0</v>
      </c>
      <c r="O2553">
        <v>56</v>
      </c>
      <c r="P2553" t="b">
        <v>1</v>
      </c>
      <c r="Q2553" t="s">
        <v>8300</v>
      </c>
      <c r="R2553" s="6">
        <v>102.73469387755102</v>
      </c>
      <c r="S2553" s="10">
        <f>AVERAGE(E2553/O2553)</f>
        <v>67.419642857142861</v>
      </c>
      <c r="T2553" t="s">
        <v>8325</v>
      </c>
      <c r="U2553" t="s">
        <v>8354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117"/>
        <v>42799.809965277775</v>
      </c>
      <c r="K2554">
        <v>1486149981</v>
      </c>
      <c r="L2554" s="14">
        <f t="shared" si="118"/>
        <v>42769.809965277775</v>
      </c>
      <c r="M2554" s="6">
        <f t="shared" si="119"/>
        <v>30</v>
      </c>
      <c r="N2554" t="b">
        <v>0</v>
      </c>
      <c r="O2554">
        <v>18</v>
      </c>
      <c r="P2554" t="b">
        <v>1</v>
      </c>
      <c r="Q2554" t="s">
        <v>8300</v>
      </c>
      <c r="R2554" s="6">
        <v>106.5</v>
      </c>
      <c r="S2554" s="10">
        <f>AVERAGE(E2554/O2554)</f>
        <v>177.5</v>
      </c>
      <c r="T2554" t="s">
        <v>8325</v>
      </c>
      <c r="U2554" t="s">
        <v>8354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117"/>
        <v>41173.199155092596</v>
      </c>
      <c r="K2555">
        <v>1343018807</v>
      </c>
      <c r="L2555" s="14">
        <f t="shared" si="118"/>
        <v>41113.199155092596</v>
      </c>
      <c r="M2555" s="6">
        <f t="shared" si="119"/>
        <v>60</v>
      </c>
      <c r="N2555" t="b">
        <v>0</v>
      </c>
      <c r="O2555">
        <v>60</v>
      </c>
      <c r="P2555" t="b">
        <v>1</v>
      </c>
      <c r="Q2555" t="s">
        <v>8300</v>
      </c>
      <c r="R2555" s="6">
        <v>155.53333333333333</v>
      </c>
      <c r="S2555" s="10">
        <f>AVERAGE(E2555/O2555)</f>
        <v>38.883333333333333</v>
      </c>
      <c r="T2555" t="s">
        <v>8325</v>
      </c>
      <c r="U2555" t="s">
        <v>8354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117"/>
        <v>42156.165972222225</v>
      </c>
      <c r="K2556">
        <v>1430445163</v>
      </c>
      <c r="L2556" s="14">
        <f t="shared" si="118"/>
        <v>42125.078275462962</v>
      </c>
      <c r="M2556" s="6">
        <f t="shared" si="119"/>
        <v>31</v>
      </c>
      <c r="N2556" t="b">
        <v>0</v>
      </c>
      <c r="O2556">
        <v>67</v>
      </c>
      <c r="P2556" t="b">
        <v>1</v>
      </c>
      <c r="Q2556" t="s">
        <v>8300</v>
      </c>
      <c r="R2556" s="6">
        <v>122.8</v>
      </c>
      <c r="S2556" s="10">
        <f>AVERAGE(E2556/O2556)</f>
        <v>54.985074626865675</v>
      </c>
      <c r="T2556" t="s">
        <v>8325</v>
      </c>
      <c r="U2556" t="s">
        <v>8354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117"/>
        <v>41057.655011574076</v>
      </c>
      <c r="K2557">
        <v>1335541393</v>
      </c>
      <c r="L2557" s="14">
        <f t="shared" si="118"/>
        <v>41026.655011574076</v>
      </c>
      <c r="M2557" s="6">
        <f t="shared" si="119"/>
        <v>31</v>
      </c>
      <c r="N2557" t="b">
        <v>0</v>
      </c>
      <c r="O2557">
        <v>35</v>
      </c>
      <c r="P2557" t="b">
        <v>1</v>
      </c>
      <c r="Q2557" t="s">
        <v>8300</v>
      </c>
      <c r="R2557" s="6">
        <v>107.35</v>
      </c>
      <c r="S2557" s="10">
        <f>AVERAGE(E2557/O2557)</f>
        <v>61.342857142857142</v>
      </c>
      <c r="T2557" t="s">
        <v>8325</v>
      </c>
      <c r="U2557" t="s">
        <v>8354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117"/>
        <v>41267.991400462961</v>
      </c>
      <c r="K2558">
        <v>1352504857</v>
      </c>
      <c r="L2558" s="14">
        <f t="shared" si="118"/>
        <v>41222.991400462961</v>
      </c>
      <c r="M2558" s="6">
        <f t="shared" si="119"/>
        <v>45</v>
      </c>
      <c r="N2558" t="b">
        <v>0</v>
      </c>
      <c r="O2558">
        <v>34</v>
      </c>
      <c r="P2558" t="b">
        <v>1</v>
      </c>
      <c r="Q2558" t="s">
        <v>8300</v>
      </c>
      <c r="R2558" s="6">
        <v>105.50335570469798</v>
      </c>
      <c r="S2558" s="10">
        <f>AVERAGE(E2558/O2558)</f>
        <v>23.117647058823529</v>
      </c>
      <c r="T2558" t="s">
        <v>8325</v>
      </c>
      <c r="U2558" t="s">
        <v>8354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117"/>
        <v>41774.745208333334</v>
      </c>
      <c r="K2559">
        <v>1397584386</v>
      </c>
      <c r="L2559" s="14">
        <f t="shared" si="118"/>
        <v>41744.745208333334</v>
      </c>
      <c r="M2559" s="6">
        <f t="shared" si="119"/>
        <v>30</v>
      </c>
      <c r="N2559" t="b">
        <v>0</v>
      </c>
      <c r="O2559">
        <v>36</v>
      </c>
      <c r="P2559" t="b">
        <v>1</v>
      </c>
      <c r="Q2559" t="s">
        <v>8300</v>
      </c>
      <c r="R2559" s="6">
        <v>118.44444444444444</v>
      </c>
      <c r="S2559" s="10">
        <f>AVERAGE(E2559/O2559)</f>
        <v>29.611111111111111</v>
      </c>
      <c r="T2559" t="s">
        <v>8325</v>
      </c>
      <c r="U2559" t="s">
        <v>8354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117"/>
        <v>42125.582638888889</v>
      </c>
      <c r="K2560">
        <v>1427747906</v>
      </c>
      <c r="L2560" s="14">
        <f t="shared" si="118"/>
        <v>42093.860023148154</v>
      </c>
      <c r="M2560" s="6">
        <f t="shared" si="119"/>
        <v>32</v>
      </c>
      <c r="N2560" t="b">
        <v>0</v>
      </c>
      <c r="O2560">
        <v>18</v>
      </c>
      <c r="P2560" t="b">
        <v>1</v>
      </c>
      <c r="Q2560" t="s">
        <v>8300</v>
      </c>
      <c r="R2560" s="6">
        <v>108.88</v>
      </c>
      <c r="S2560" s="10">
        <f>AVERAGE(E2560/O2560)</f>
        <v>75.611111111111114</v>
      </c>
      <c r="T2560" t="s">
        <v>8325</v>
      </c>
      <c r="U2560" t="s">
        <v>8354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117"/>
        <v>40862.817361111112</v>
      </c>
      <c r="K2561">
        <v>1318539484</v>
      </c>
      <c r="L2561" s="14">
        <f t="shared" si="118"/>
        <v>40829.873657407406</v>
      </c>
      <c r="M2561" s="6">
        <f t="shared" si="119"/>
        <v>33</v>
      </c>
      <c r="N2561" t="b">
        <v>0</v>
      </c>
      <c r="O2561">
        <v>25</v>
      </c>
      <c r="P2561" t="b">
        <v>1</v>
      </c>
      <c r="Q2561" t="s">
        <v>8300</v>
      </c>
      <c r="R2561" s="6">
        <v>111.25</v>
      </c>
      <c r="S2561" s="10">
        <f>AVERAGE(E2561/O2561)</f>
        <v>35.6</v>
      </c>
      <c r="T2561" t="s">
        <v>8325</v>
      </c>
      <c r="U2561" t="s">
        <v>8354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117"/>
        <v>42069.951087962967</v>
      </c>
      <c r="K2562">
        <v>1423090174</v>
      </c>
      <c r="L2562" s="14">
        <f t="shared" si="118"/>
        <v>42039.951087962967</v>
      </c>
      <c r="M2562" s="6">
        <f t="shared" si="119"/>
        <v>30</v>
      </c>
      <c r="N2562" t="b">
        <v>0</v>
      </c>
      <c r="O2562">
        <v>21</v>
      </c>
      <c r="P2562" t="b">
        <v>1</v>
      </c>
      <c r="Q2562" t="s">
        <v>8300</v>
      </c>
      <c r="R2562" s="6">
        <v>100.1</v>
      </c>
      <c r="S2562" s="10">
        <f>AVERAGE(E2562/O2562)</f>
        <v>143</v>
      </c>
      <c r="T2562" t="s">
        <v>8325</v>
      </c>
      <c r="U2562" t="s">
        <v>8354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20">(((I2563/60)/60)/24)+DATE(1970,1,1)</f>
        <v>42290.528807870374</v>
      </c>
      <c r="K2563">
        <v>1442148089</v>
      </c>
      <c r="L2563" s="14">
        <f t="shared" ref="L2563:L2626" si="121">(((K2563/60)/60)/24)+DATE(1970,1,1)</f>
        <v>42260.528807870374</v>
      </c>
      <c r="M2563" s="6">
        <f t="shared" ref="M2563:M2626" si="122">_xlfn.DAYS(J:J,L:L)</f>
        <v>30</v>
      </c>
      <c r="N2563" t="b">
        <v>0</v>
      </c>
      <c r="O2563">
        <v>0</v>
      </c>
      <c r="P2563" t="b">
        <v>0</v>
      </c>
      <c r="Q2563" t="s">
        <v>8284</v>
      </c>
      <c r="R2563" s="6">
        <v>0</v>
      </c>
      <c r="S2563" s="10">
        <v>0</v>
      </c>
      <c r="T2563" t="s">
        <v>8336</v>
      </c>
      <c r="U2563" t="s">
        <v>8337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120"/>
        <v>42654.524756944447</v>
      </c>
      <c r="K2564">
        <v>1471005339</v>
      </c>
      <c r="L2564" s="14">
        <f t="shared" si="121"/>
        <v>42594.524756944447</v>
      </c>
      <c r="M2564" s="6">
        <f t="shared" si="122"/>
        <v>60</v>
      </c>
      <c r="N2564" t="b">
        <v>0</v>
      </c>
      <c r="O2564">
        <v>3</v>
      </c>
      <c r="P2564" t="b">
        <v>0</v>
      </c>
      <c r="Q2564" t="s">
        <v>8284</v>
      </c>
      <c r="R2564" s="6">
        <v>0.75</v>
      </c>
      <c r="S2564" s="10">
        <f>AVERAGE(E2564/O2564)</f>
        <v>25</v>
      </c>
      <c r="T2564" t="s">
        <v>8336</v>
      </c>
      <c r="U2564" t="s">
        <v>8337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120"/>
        <v>42215.139479166668</v>
      </c>
      <c r="K2565">
        <v>1433042451</v>
      </c>
      <c r="L2565" s="14">
        <f t="shared" si="121"/>
        <v>42155.139479166668</v>
      </c>
      <c r="M2565" s="6">
        <f t="shared" si="122"/>
        <v>60</v>
      </c>
      <c r="N2565" t="b">
        <v>0</v>
      </c>
      <c r="O2565">
        <v>0</v>
      </c>
      <c r="P2565" t="b">
        <v>0</v>
      </c>
      <c r="Q2565" t="s">
        <v>8284</v>
      </c>
      <c r="R2565" s="6">
        <v>0</v>
      </c>
      <c r="S2565" s="10">
        <v>0</v>
      </c>
      <c r="T2565" t="s">
        <v>8336</v>
      </c>
      <c r="U2565" t="s">
        <v>8337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120"/>
        <v>41852.040497685186</v>
      </c>
      <c r="K2566">
        <v>1404262699</v>
      </c>
      <c r="L2566" s="14">
        <f t="shared" si="121"/>
        <v>41822.040497685186</v>
      </c>
      <c r="M2566" s="6">
        <f t="shared" si="122"/>
        <v>30</v>
      </c>
      <c r="N2566" t="b">
        <v>0</v>
      </c>
      <c r="O2566">
        <v>0</v>
      </c>
      <c r="P2566" t="b">
        <v>0</v>
      </c>
      <c r="Q2566" t="s">
        <v>8284</v>
      </c>
      <c r="R2566" s="6">
        <v>0</v>
      </c>
      <c r="S2566" s="10">
        <v>0</v>
      </c>
      <c r="T2566" t="s">
        <v>8336</v>
      </c>
      <c r="U2566" t="s">
        <v>8337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120"/>
        <v>42499.868055555555</v>
      </c>
      <c r="K2567">
        <v>1457710589</v>
      </c>
      <c r="L2567" s="14">
        <f t="shared" si="121"/>
        <v>42440.650335648148</v>
      </c>
      <c r="M2567" s="6">
        <f t="shared" si="122"/>
        <v>59</v>
      </c>
      <c r="N2567" t="b">
        <v>0</v>
      </c>
      <c r="O2567">
        <v>1</v>
      </c>
      <c r="P2567" t="b">
        <v>0</v>
      </c>
      <c r="Q2567" t="s">
        <v>8284</v>
      </c>
      <c r="R2567" s="6">
        <v>1</v>
      </c>
      <c r="S2567" s="10">
        <f>AVERAGE(E2567/O2567)</f>
        <v>100</v>
      </c>
      <c r="T2567" t="s">
        <v>8336</v>
      </c>
      <c r="U2567" t="s">
        <v>8337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120"/>
        <v>41872.980879629627</v>
      </c>
      <c r="K2568">
        <v>1406071948</v>
      </c>
      <c r="L2568" s="14">
        <f t="shared" si="121"/>
        <v>41842.980879629627</v>
      </c>
      <c r="M2568" s="6">
        <f t="shared" si="122"/>
        <v>30</v>
      </c>
      <c r="N2568" t="b">
        <v>0</v>
      </c>
      <c r="O2568">
        <v>0</v>
      </c>
      <c r="P2568" t="b">
        <v>0</v>
      </c>
      <c r="Q2568" t="s">
        <v>8284</v>
      </c>
      <c r="R2568" s="6">
        <v>0</v>
      </c>
      <c r="S2568" s="10">
        <v>0</v>
      </c>
      <c r="T2568" t="s">
        <v>8336</v>
      </c>
      <c r="U2568" t="s">
        <v>8337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120"/>
        <v>42117.878912037035</v>
      </c>
      <c r="K2569">
        <v>1427231138</v>
      </c>
      <c r="L2569" s="14">
        <f t="shared" si="121"/>
        <v>42087.878912037035</v>
      </c>
      <c r="M2569" s="6">
        <f t="shared" si="122"/>
        <v>30</v>
      </c>
      <c r="N2569" t="b">
        <v>0</v>
      </c>
      <c r="O2569">
        <v>2</v>
      </c>
      <c r="P2569" t="b">
        <v>0</v>
      </c>
      <c r="Q2569" t="s">
        <v>8284</v>
      </c>
      <c r="R2569" s="6">
        <v>0.26666666666666666</v>
      </c>
      <c r="S2569" s="10">
        <f>AVERAGE(E2569/O2569)</f>
        <v>60</v>
      </c>
      <c r="T2569" t="s">
        <v>8336</v>
      </c>
      <c r="U2569" t="s">
        <v>8337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120"/>
        <v>42614.666597222225</v>
      </c>
      <c r="K2570">
        <v>1470153594</v>
      </c>
      <c r="L2570" s="14">
        <f t="shared" si="121"/>
        <v>42584.666597222225</v>
      </c>
      <c r="M2570" s="6">
        <f t="shared" si="122"/>
        <v>30</v>
      </c>
      <c r="N2570" t="b">
        <v>0</v>
      </c>
      <c r="O2570">
        <v>1</v>
      </c>
      <c r="P2570" t="b">
        <v>0</v>
      </c>
      <c r="Q2570" t="s">
        <v>8284</v>
      </c>
      <c r="R2570" s="6">
        <v>0.5</v>
      </c>
      <c r="S2570" s="10">
        <f>AVERAGE(E2570/O2570)</f>
        <v>50</v>
      </c>
      <c r="T2570" t="s">
        <v>8336</v>
      </c>
      <c r="U2570" t="s">
        <v>8337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120"/>
        <v>42264.105462962965</v>
      </c>
      <c r="K2571">
        <v>1439865112</v>
      </c>
      <c r="L2571" s="14">
        <f t="shared" si="121"/>
        <v>42234.105462962965</v>
      </c>
      <c r="M2571" s="6">
        <f t="shared" si="122"/>
        <v>30</v>
      </c>
      <c r="N2571" t="b">
        <v>0</v>
      </c>
      <c r="O2571">
        <v>2</v>
      </c>
      <c r="P2571" t="b">
        <v>0</v>
      </c>
      <c r="Q2571" t="s">
        <v>8284</v>
      </c>
      <c r="R2571" s="6">
        <v>2.2307692307692308</v>
      </c>
      <c r="S2571" s="10">
        <f>AVERAGE(E2571/O2571)</f>
        <v>72.5</v>
      </c>
      <c r="T2571" t="s">
        <v>8336</v>
      </c>
      <c r="U2571" t="s">
        <v>8337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120"/>
        <v>42774.903182870374</v>
      </c>
      <c r="K2572">
        <v>1483998035</v>
      </c>
      <c r="L2572" s="14">
        <f t="shared" si="121"/>
        <v>42744.903182870374</v>
      </c>
      <c r="M2572" s="6">
        <f t="shared" si="122"/>
        <v>30</v>
      </c>
      <c r="N2572" t="b">
        <v>0</v>
      </c>
      <c r="O2572">
        <v>2</v>
      </c>
      <c r="P2572" t="b">
        <v>0</v>
      </c>
      <c r="Q2572" t="s">
        <v>8284</v>
      </c>
      <c r="R2572" s="6">
        <v>0.84285714285714297</v>
      </c>
      <c r="S2572" s="10">
        <f>AVERAGE(E2572/O2572)</f>
        <v>29.5</v>
      </c>
      <c r="T2572" t="s">
        <v>8336</v>
      </c>
      <c r="U2572" t="s">
        <v>8337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120"/>
        <v>42509.341678240744</v>
      </c>
      <c r="K2573">
        <v>1458461521</v>
      </c>
      <c r="L2573" s="14">
        <f t="shared" si="121"/>
        <v>42449.341678240744</v>
      </c>
      <c r="M2573" s="6">
        <f t="shared" si="122"/>
        <v>60</v>
      </c>
      <c r="N2573" t="b">
        <v>0</v>
      </c>
      <c r="O2573">
        <v>4</v>
      </c>
      <c r="P2573" t="b">
        <v>0</v>
      </c>
      <c r="Q2573" t="s">
        <v>8284</v>
      </c>
      <c r="R2573" s="6">
        <v>0.25</v>
      </c>
      <c r="S2573" s="10">
        <f>AVERAGE(E2573/O2573)</f>
        <v>62.5</v>
      </c>
      <c r="T2573" t="s">
        <v>8336</v>
      </c>
      <c r="U2573" t="s">
        <v>8337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120"/>
        <v>42107.119409722218</v>
      </c>
      <c r="K2574">
        <v>1426301517</v>
      </c>
      <c r="L2574" s="14">
        <f t="shared" si="121"/>
        <v>42077.119409722218</v>
      </c>
      <c r="M2574" s="6">
        <f t="shared" si="122"/>
        <v>30</v>
      </c>
      <c r="N2574" t="b">
        <v>0</v>
      </c>
      <c r="O2574">
        <v>0</v>
      </c>
      <c r="P2574" t="b">
        <v>0</v>
      </c>
      <c r="Q2574" t="s">
        <v>8284</v>
      </c>
      <c r="R2574" s="6">
        <v>0</v>
      </c>
      <c r="S2574" s="10">
        <v>0</v>
      </c>
      <c r="T2574" t="s">
        <v>8336</v>
      </c>
      <c r="U2574" t="s">
        <v>8337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120"/>
        <v>41874.592002314814</v>
      </c>
      <c r="K2575">
        <v>1404915149</v>
      </c>
      <c r="L2575" s="14">
        <f t="shared" si="121"/>
        <v>41829.592002314814</v>
      </c>
      <c r="M2575" s="6">
        <f t="shared" si="122"/>
        <v>45</v>
      </c>
      <c r="N2575" t="b">
        <v>0</v>
      </c>
      <c r="O2575">
        <v>0</v>
      </c>
      <c r="P2575" t="b">
        <v>0</v>
      </c>
      <c r="Q2575" t="s">
        <v>8284</v>
      </c>
      <c r="R2575" s="6">
        <v>0</v>
      </c>
      <c r="S2575" s="10">
        <v>0</v>
      </c>
      <c r="T2575" t="s">
        <v>8336</v>
      </c>
      <c r="U2575" t="s">
        <v>8337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120"/>
        <v>42508.825752314813</v>
      </c>
      <c r="K2576">
        <v>1461786545</v>
      </c>
      <c r="L2576" s="14">
        <f t="shared" si="121"/>
        <v>42487.825752314813</v>
      </c>
      <c r="M2576" s="6">
        <f t="shared" si="122"/>
        <v>21</v>
      </c>
      <c r="N2576" t="b">
        <v>0</v>
      </c>
      <c r="O2576">
        <v>0</v>
      </c>
      <c r="P2576" t="b">
        <v>0</v>
      </c>
      <c r="Q2576" t="s">
        <v>8284</v>
      </c>
      <c r="R2576" s="6">
        <v>0</v>
      </c>
      <c r="S2576" s="10">
        <v>0</v>
      </c>
      <c r="T2576" t="s">
        <v>8336</v>
      </c>
      <c r="U2576" t="s">
        <v>8337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120"/>
        <v>42016.108726851846</v>
      </c>
      <c r="K2577">
        <v>1418438194</v>
      </c>
      <c r="L2577" s="14">
        <f t="shared" si="121"/>
        <v>41986.108726851846</v>
      </c>
      <c r="M2577" s="6">
        <f t="shared" si="122"/>
        <v>30</v>
      </c>
      <c r="N2577" t="b">
        <v>0</v>
      </c>
      <c r="O2577">
        <v>0</v>
      </c>
      <c r="P2577" t="b">
        <v>0</v>
      </c>
      <c r="Q2577" t="s">
        <v>8284</v>
      </c>
      <c r="R2577" s="6">
        <v>0</v>
      </c>
      <c r="S2577" s="10">
        <v>0</v>
      </c>
      <c r="T2577" t="s">
        <v>8336</v>
      </c>
      <c r="U2577" t="s">
        <v>8337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120"/>
        <v>42104.968136574069</v>
      </c>
      <c r="K2578">
        <v>1424823247</v>
      </c>
      <c r="L2578" s="14">
        <f t="shared" si="121"/>
        <v>42060.00980324074</v>
      </c>
      <c r="M2578" s="6">
        <f t="shared" si="122"/>
        <v>44</v>
      </c>
      <c r="N2578" t="b">
        <v>0</v>
      </c>
      <c r="O2578">
        <v>0</v>
      </c>
      <c r="P2578" t="b">
        <v>0</v>
      </c>
      <c r="Q2578" t="s">
        <v>8284</v>
      </c>
      <c r="R2578" s="6">
        <v>0</v>
      </c>
      <c r="S2578" s="10">
        <v>0</v>
      </c>
      <c r="T2578" t="s">
        <v>8336</v>
      </c>
      <c r="U2578" t="s">
        <v>8337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120"/>
        <v>41855.820567129631</v>
      </c>
      <c r="K2579">
        <v>1405021297</v>
      </c>
      <c r="L2579" s="14">
        <f t="shared" si="121"/>
        <v>41830.820567129631</v>
      </c>
      <c r="M2579" s="6">
        <f t="shared" si="122"/>
        <v>25</v>
      </c>
      <c r="N2579" t="b">
        <v>0</v>
      </c>
      <c r="O2579">
        <v>0</v>
      </c>
      <c r="P2579" t="b">
        <v>0</v>
      </c>
      <c r="Q2579" t="s">
        <v>8284</v>
      </c>
      <c r="R2579" s="6">
        <v>0</v>
      </c>
      <c r="S2579" s="10">
        <v>0</v>
      </c>
      <c r="T2579" t="s">
        <v>8336</v>
      </c>
      <c r="U2579" t="s">
        <v>8337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120"/>
        <v>42286.708333333328</v>
      </c>
      <c r="K2580">
        <v>1440203579</v>
      </c>
      <c r="L2580" s="14">
        <f t="shared" si="121"/>
        <v>42238.022905092599</v>
      </c>
      <c r="M2580" s="6">
        <f t="shared" si="122"/>
        <v>48</v>
      </c>
      <c r="N2580" t="b">
        <v>0</v>
      </c>
      <c r="O2580">
        <v>0</v>
      </c>
      <c r="P2580" t="b">
        <v>0</v>
      </c>
      <c r="Q2580" t="s">
        <v>8284</v>
      </c>
      <c r="R2580" s="6">
        <v>0</v>
      </c>
      <c r="S2580" s="10">
        <v>0</v>
      </c>
      <c r="T2580" t="s">
        <v>8336</v>
      </c>
      <c r="U2580" t="s">
        <v>8337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120"/>
        <v>41897.829895833333</v>
      </c>
      <c r="K2581">
        <v>1405626903</v>
      </c>
      <c r="L2581" s="14">
        <f t="shared" si="121"/>
        <v>41837.829895833333</v>
      </c>
      <c r="M2581" s="6">
        <f t="shared" si="122"/>
        <v>60</v>
      </c>
      <c r="N2581" t="b">
        <v>0</v>
      </c>
      <c r="O2581">
        <v>12</v>
      </c>
      <c r="P2581" t="b">
        <v>0</v>
      </c>
      <c r="Q2581" t="s">
        <v>8284</v>
      </c>
      <c r="R2581" s="6">
        <v>0.13849999999999998</v>
      </c>
      <c r="S2581" s="10">
        <f>AVERAGE(E2581/O2581)</f>
        <v>23.083333333333332</v>
      </c>
      <c r="T2581" t="s">
        <v>8336</v>
      </c>
      <c r="U2581" t="s">
        <v>8337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120"/>
        <v>42140.125</v>
      </c>
      <c r="K2582">
        <v>1429170603</v>
      </c>
      <c r="L2582" s="14">
        <f t="shared" si="121"/>
        <v>42110.326423611114</v>
      </c>
      <c r="M2582" s="6">
        <f t="shared" si="122"/>
        <v>30</v>
      </c>
      <c r="N2582" t="b">
        <v>0</v>
      </c>
      <c r="O2582">
        <v>2</v>
      </c>
      <c r="P2582" t="b">
        <v>0</v>
      </c>
      <c r="Q2582" t="s">
        <v>8284</v>
      </c>
      <c r="R2582" s="6">
        <v>0.6</v>
      </c>
      <c r="S2582" s="10">
        <f>AVERAGE(E2582/O2582)</f>
        <v>25.5</v>
      </c>
      <c r="T2582" t="s">
        <v>8336</v>
      </c>
      <c r="U2582" t="s">
        <v>8337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120"/>
        <v>42324.670115740737</v>
      </c>
      <c r="K2583">
        <v>1445094298</v>
      </c>
      <c r="L2583" s="14">
        <f t="shared" si="121"/>
        <v>42294.628449074073</v>
      </c>
      <c r="M2583" s="6">
        <f t="shared" si="122"/>
        <v>30</v>
      </c>
      <c r="N2583" t="b">
        <v>0</v>
      </c>
      <c r="O2583">
        <v>11</v>
      </c>
      <c r="P2583" t="b">
        <v>0</v>
      </c>
      <c r="Q2583" t="s">
        <v>8284</v>
      </c>
      <c r="R2583" s="6">
        <v>10.6</v>
      </c>
      <c r="S2583" s="10">
        <f>AVERAGE(E2583/O2583)</f>
        <v>48.18181818181818</v>
      </c>
      <c r="T2583" t="s">
        <v>8336</v>
      </c>
      <c r="U2583" t="s">
        <v>8337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120"/>
        <v>42672.988819444443</v>
      </c>
      <c r="K2584">
        <v>1475192634</v>
      </c>
      <c r="L2584" s="14">
        <f t="shared" si="121"/>
        <v>42642.988819444443</v>
      </c>
      <c r="M2584" s="6">
        <f t="shared" si="122"/>
        <v>30</v>
      </c>
      <c r="N2584" t="b">
        <v>0</v>
      </c>
      <c r="O2584">
        <v>1</v>
      </c>
      <c r="P2584" t="b">
        <v>0</v>
      </c>
      <c r="Q2584" t="s">
        <v>8284</v>
      </c>
      <c r="R2584" s="6">
        <v>1.1111111111111111E-3</v>
      </c>
      <c r="S2584" s="10">
        <f>AVERAGE(E2584/O2584)</f>
        <v>1</v>
      </c>
      <c r="T2584" t="s">
        <v>8336</v>
      </c>
      <c r="U2584" t="s">
        <v>8337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120"/>
        <v>42079.727777777778</v>
      </c>
      <c r="K2585">
        <v>1421346480</v>
      </c>
      <c r="L2585" s="14">
        <f t="shared" si="121"/>
        <v>42019.76944444445</v>
      </c>
      <c r="M2585" s="6">
        <f t="shared" si="122"/>
        <v>60</v>
      </c>
      <c r="N2585" t="b">
        <v>0</v>
      </c>
      <c r="O2585">
        <v>5</v>
      </c>
      <c r="P2585" t="b">
        <v>0</v>
      </c>
      <c r="Q2585" t="s">
        <v>8284</v>
      </c>
      <c r="R2585" s="6">
        <v>0.5</v>
      </c>
      <c r="S2585" s="10">
        <f>AVERAGE(E2585/O2585)</f>
        <v>1</v>
      </c>
      <c r="T2585" t="s">
        <v>8336</v>
      </c>
      <c r="U2585" t="s">
        <v>8337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120"/>
        <v>42170.173252314817</v>
      </c>
      <c r="K2586">
        <v>1431749369</v>
      </c>
      <c r="L2586" s="14">
        <f t="shared" si="121"/>
        <v>42140.173252314817</v>
      </c>
      <c r="M2586" s="6">
        <f t="shared" si="122"/>
        <v>30</v>
      </c>
      <c r="N2586" t="b">
        <v>0</v>
      </c>
      <c r="O2586">
        <v>0</v>
      </c>
      <c r="P2586" t="b">
        <v>0</v>
      </c>
      <c r="Q2586" t="s">
        <v>8284</v>
      </c>
      <c r="R2586" s="6">
        <v>0</v>
      </c>
      <c r="S2586" s="10">
        <v>0</v>
      </c>
      <c r="T2586" t="s">
        <v>8336</v>
      </c>
      <c r="U2586" t="s">
        <v>8337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120"/>
        <v>41825.963333333333</v>
      </c>
      <c r="K2587">
        <v>1402009632</v>
      </c>
      <c r="L2587" s="14">
        <f t="shared" si="121"/>
        <v>41795.963333333333</v>
      </c>
      <c r="M2587" s="6">
        <f t="shared" si="122"/>
        <v>30</v>
      </c>
      <c r="N2587" t="b">
        <v>0</v>
      </c>
      <c r="O2587">
        <v>1</v>
      </c>
      <c r="P2587" t="b">
        <v>0</v>
      </c>
      <c r="Q2587" t="s">
        <v>8284</v>
      </c>
      <c r="R2587" s="6">
        <v>0.16666666666666669</v>
      </c>
      <c r="S2587" s="10">
        <f>AVERAGE(E2587/O2587)</f>
        <v>50</v>
      </c>
      <c r="T2587" t="s">
        <v>8336</v>
      </c>
      <c r="U2587" t="s">
        <v>8337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120"/>
        <v>42363.330277777779</v>
      </c>
      <c r="K2588">
        <v>1448438136</v>
      </c>
      <c r="L2588" s="14">
        <f t="shared" si="121"/>
        <v>42333.330277777779</v>
      </c>
      <c r="M2588" s="6">
        <f t="shared" si="122"/>
        <v>30</v>
      </c>
      <c r="N2588" t="b">
        <v>0</v>
      </c>
      <c r="O2588">
        <v>1</v>
      </c>
      <c r="P2588" t="b">
        <v>0</v>
      </c>
      <c r="Q2588" t="s">
        <v>8284</v>
      </c>
      <c r="R2588" s="6">
        <v>0.16666666666666669</v>
      </c>
      <c r="S2588" s="10">
        <f>AVERAGE(E2588/O2588)</f>
        <v>5</v>
      </c>
      <c r="T2588" t="s">
        <v>8336</v>
      </c>
      <c r="U2588" t="s">
        <v>8337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120"/>
        <v>42368.675381944442</v>
      </c>
      <c r="K2589">
        <v>1448899953</v>
      </c>
      <c r="L2589" s="14">
        <f t="shared" si="121"/>
        <v>42338.675381944442</v>
      </c>
      <c r="M2589" s="6">
        <f t="shared" si="122"/>
        <v>30</v>
      </c>
      <c r="N2589" t="b">
        <v>0</v>
      </c>
      <c r="O2589">
        <v>6</v>
      </c>
      <c r="P2589" t="b">
        <v>0</v>
      </c>
      <c r="Q2589" t="s">
        <v>8284</v>
      </c>
      <c r="R2589" s="6">
        <v>2.4340000000000002</v>
      </c>
      <c r="S2589" s="10">
        <f>AVERAGE(E2589/O2589)</f>
        <v>202.83333333333334</v>
      </c>
      <c r="T2589" t="s">
        <v>8336</v>
      </c>
      <c r="U2589" t="s">
        <v>8337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120"/>
        <v>42094.551388888889</v>
      </c>
      <c r="K2590">
        <v>1423325626</v>
      </c>
      <c r="L2590" s="14">
        <f t="shared" si="121"/>
        <v>42042.676226851851</v>
      </c>
      <c r="M2590" s="6">
        <f t="shared" si="122"/>
        <v>52</v>
      </c>
      <c r="N2590" t="b">
        <v>0</v>
      </c>
      <c r="O2590">
        <v>8</v>
      </c>
      <c r="P2590" t="b">
        <v>0</v>
      </c>
      <c r="Q2590" t="s">
        <v>8284</v>
      </c>
      <c r="R2590" s="6">
        <v>3.8833333333333329</v>
      </c>
      <c r="S2590" s="10">
        <f>AVERAGE(E2590/O2590)</f>
        <v>29.125</v>
      </c>
      <c r="T2590" t="s">
        <v>8336</v>
      </c>
      <c r="U2590" t="s">
        <v>8337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120"/>
        <v>42452.494525462964</v>
      </c>
      <c r="K2591">
        <v>1456145527</v>
      </c>
      <c r="L2591" s="14">
        <f t="shared" si="121"/>
        <v>42422.536192129628</v>
      </c>
      <c r="M2591" s="6">
        <f t="shared" si="122"/>
        <v>30</v>
      </c>
      <c r="N2591" t="b">
        <v>0</v>
      </c>
      <c r="O2591">
        <v>1</v>
      </c>
      <c r="P2591" t="b">
        <v>0</v>
      </c>
      <c r="Q2591" t="s">
        <v>8284</v>
      </c>
      <c r="R2591" s="6">
        <v>0.01</v>
      </c>
      <c r="S2591" s="10">
        <f>AVERAGE(E2591/O2591)</f>
        <v>5</v>
      </c>
      <c r="T2591" t="s">
        <v>8336</v>
      </c>
      <c r="U2591" t="s">
        <v>8337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120"/>
        <v>42395.589085648149</v>
      </c>
      <c r="K2592">
        <v>1453212497</v>
      </c>
      <c r="L2592" s="14">
        <f t="shared" si="121"/>
        <v>42388.589085648149</v>
      </c>
      <c r="M2592" s="6">
        <f t="shared" si="122"/>
        <v>7</v>
      </c>
      <c r="N2592" t="b">
        <v>0</v>
      </c>
      <c r="O2592">
        <v>0</v>
      </c>
      <c r="P2592" t="b">
        <v>0</v>
      </c>
      <c r="Q2592" t="s">
        <v>8284</v>
      </c>
      <c r="R2592" s="6">
        <v>0</v>
      </c>
      <c r="S2592" s="10">
        <v>0</v>
      </c>
      <c r="T2592" t="s">
        <v>8336</v>
      </c>
      <c r="U2592" t="s">
        <v>8337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120"/>
        <v>42442.864861111113</v>
      </c>
      <c r="K2593">
        <v>1452721524</v>
      </c>
      <c r="L2593" s="14">
        <f t="shared" si="121"/>
        <v>42382.906527777777</v>
      </c>
      <c r="M2593" s="6">
        <f t="shared" si="122"/>
        <v>60</v>
      </c>
      <c r="N2593" t="b">
        <v>0</v>
      </c>
      <c r="O2593">
        <v>2</v>
      </c>
      <c r="P2593" t="b">
        <v>0</v>
      </c>
      <c r="Q2593" t="s">
        <v>8284</v>
      </c>
      <c r="R2593" s="6">
        <v>1.7333333333333332</v>
      </c>
      <c r="S2593" s="10">
        <f>AVERAGE(E2593/O2593)</f>
        <v>13</v>
      </c>
      <c r="T2593" t="s">
        <v>8336</v>
      </c>
      <c r="U2593" t="s">
        <v>8337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120"/>
        <v>41917.801168981481</v>
      </c>
      <c r="K2594">
        <v>1409944421</v>
      </c>
      <c r="L2594" s="14">
        <f t="shared" si="121"/>
        <v>41887.801168981481</v>
      </c>
      <c r="M2594" s="6">
        <f t="shared" si="122"/>
        <v>30</v>
      </c>
      <c r="N2594" t="b">
        <v>0</v>
      </c>
      <c r="O2594">
        <v>1</v>
      </c>
      <c r="P2594" t="b">
        <v>0</v>
      </c>
      <c r="Q2594" t="s">
        <v>8284</v>
      </c>
      <c r="R2594" s="6">
        <v>0.16666666666666669</v>
      </c>
      <c r="S2594" s="10">
        <f>AVERAGE(E2594/O2594)</f>
        <v>50</v>
      </c>
      <c r="T2594" t="s">
        <v>8336</v>
      </c>
      <c r="U2594" t="s">
        <v>8337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120"/>
        <v>42119.84520833334</v>
      </c>
      <c r="K2595">
        <v>1427401026</v>
      </c>
      <c r="L2595" s="14">
        <f t="shared" si="121"/>
        <v>42089.84520833334</v>
      </c>
      <c r="M2595" s="6">
        <f t="shared" si="122"/>
        <v>30</v>
      </c>
      <c r="N2595" t="b">
        <v>0</v>
      </c>
      <c r="O2595">
        <v>0</v>
      </c>
      <c r="P2595" t="b">
        <v>0</v>
      </c>
      <c r="Q2595" t="s">
        <v>8284</v>
      </c>
      <c r="R2595" s="6">
        <v>0</v>
      </c>
      <c r="S2595" s="10">
        <v>0</v>
      </c>
      <c r="T2595" t="s">
        <v>8336</v>
      </c>
      <c r="U2595" t="s">
        <v>8337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120"/>
        <v>41858.967916666668</v>
      </c>
      <c r="K2596">
        <v>1404861228</v>
      </c>
      <c r="L2596" s="14">
        <f t="shared" si="121"/>
        <v>41828.967916666668</v>
      </c>
      <c r="M2596" s="6">
        <f t="shared" si="122"/>
        <v>30</v>
      </c>
      <c r="N2596" t="b">
        <v>0</v>
      </c>
      <c r="O2596">
        <v>1</v>
      </c>
      <c r="P2596" t="b">
        <v>0</v>
      </c>
      <c r="Q2596" t="s">
        <v>8284</v>
      </c>
      <c r="R2596" s="6">
        <v>1.25E-3</v>
      </c>
      <c r="S2596" s="10">
        <f>AVERAGE(E2596/O2596)</f>
        <v>1</v>
      </c>
      <c r="T2596" t="s">
        <v>8336</v>
      </c>
      <c r="U2596" t="s">
        <v>8337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120"/>
        <v>42790.244212962964</v>
      </c>
      <c r="K2597">
        <v>1485323500</v>
      </c>
      <c r="L2597" s="14">
        <f t="shared" si="121"/>
        <v>42760.244212962964</v>
      </c>
      <c r="M2597" s="6">
        <f t="shared" si="122"/>
        <v>30</v>
      </c>
      <c r="N2597" t="b">
        <v>0</v>
      </c>
      <c r="O2597">
        <v>19</v>
      </c>
      <c r="P2597" t="b">
        <v>0</v>
      </c>
      <c r="Q2597" t="s">
        <v>8284</v>
      </c>
      <c r="R2597" s="6">
        <v>12.166666666666668</v>
      </c>
      <c r="S2597" s="10">
        <f>AVERAGE(E2597/O2597)</f>
        <v>96.05263157894737</v>
      </c>
      <c r="T2597" t="s">
        <v>8336</v>
      </c>
      <c r="U2597" t="s">
        <v>8337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120"/>
        <v>41858.664456018516</v>
      </c>
      <c r="K2598">
        <v>1404835009</v>
      </c>
      <c r="L2598" s="14">
        <f t="shared" si="121"/>
        <v>41828.664456018516</v>
      </c>
      <c r="M2598" s="6">
        <f t="shared" si="122"/>
        <v>30</v>
      </c>
      <c r="N2598" t="b">
        <v>0</v>
      </c>
      <c r="O2598">
        <v>27</v>
      </c>
      <c r="P2598" t="b">
        <v>0</v>
      </c>
      <c r="Q2598" t="s">
        <v>8284</v>
      </c>
      <c r="R2598" s="6">
        <v>23.588571428571427</v>
      </c>
      <c r="S2598" s="10">
        <f>AVERAGE(E2598/O2598)</f>
        <v>305.77777777777777</v>
      </c>
      <c r="T2598" t="s">
        <v>8336</v>
      </c>
      <c r="U2598" t="s">
        <v>8337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120"/>
        <v>42540.341631944444</v>
      </c>
      <c r="K2599">
        <v>1463731917</v>
      </c>
      <c r="L2599" s="14">
        <f t="shared" si="121"/>
        <v>42510.341631944444</v>
      </c>
      <c r="M2599" s="6">
        <f t="shared" si="122"/>
        <v>30</v>
      </c>
      <c r="N2599" t="b">
        <v>0</v>
      </c>
      <c r="O2599">
        <v>7</v>
      </c>
      <c r="P2599" t="b">
        <v>0</v>
      </c>
      <c r="Q2599" t="s">
        <v>8284</v>
      </c>
      <c r="R2599" s="6">
        <v>5.6666666666666661</v>
      </c>
      <c r="S2599" s="10">
        <f>AVERAGE(E2599/O2599)</f>
        <v>12.142857142857142</v>
      </c>
      <c r="T2599" t="s">
        <v>8336</v>
      </c>
      <c r="U2599" t="s">
        <v>8337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120"/>
        <v>42270.840289351851</v>
      </c>
      <c r="K2600">
        <v>1440447001</v>
      </c>
      <c r="L2600" s="14">
        <f t="shared" si="121"/>
        <v>42240.840289351851</v>
      </c>
      <c r="M2600" s="6">
        <f t="shared" si="122"/>
        <v>30</v>
      </c>
      <c r="N2600" t="b">
        <v>0</v>
      </c>
      <c r="O2600">
        <v>14</v>
      </c>
      <c r="P2600" t="b">
        <v>0</v>
      </c>
      <c r="Q2600" t="s">
        <v>8284</v>
      </c>
      <c r="R2600" s="6">
        <v>39</v>
      </c>
      <c r="S2600" s="10">
        <f>AVERAGE(E2600/O2600)</f>
        <v>83.571428571428569</v>
      </c>
      <c r="T2600" t="s">
        <v>8336</v>
      </c>
      <c r="U2600" t="s">
        <v>8337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120"/>
        <v>41854.754016203704</v>
      </c>
      <c r="K2601">
        <v>1403201147</v>
      </c>
      <c r="L2601" s="14">
        <f t="shared" si="121"/>
        <v>41809.754016203704</v>
      </c>
      <c r="M2601" s="6">
        <f t="shared" si="122"/>
        <v>45</v>
      </c>
      <c r="N2601" t="b">
        <v>0</v>
      </c>
      <c r="O2601">
        <v>5</v>
      </c>
      <c r="P2601" t="b">
        <v>0</v>
      </c>
      <c r="Q2601" t="s">
        <v>8284</v>
      </c>
      <c r="R2601" s="6">
        <v>0.99546510341776351</v>
      </c>
      <c r="S2601" s="10">
        <f>AVERAGE(E2601/O2601)</f>
        <v>18</v>
      </c>
      <c r="T2601" t="s">
        <v>8336</v>
      </c>
      <c r="U2601" t="s">
        <v>8337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120"/>
        <v>42454.858796296292</v>
      </c>
      <c r="K2602">
        <v>1453757800</v>
      </c>
      <c r="L2602" s="14">
        <f t="shared" si="121"/>
        <v>42394.900462962964</v>
      </c>
      <c r="M2602" s="6">
        <f t="shared" si="122"/>
        <v>60</v>
      </c>
      <c r="N2602" t="b">
        <v>0</v>
      </c>
      <c r="O2602">
        <v>30</v>
      </c>
      <c r="P2602" t="b">
        <v>0</v>
      </c>
      <c r="Q2602" t="s">
        <v>8284</v>
      </c>
      <c r="R2602" s="6">
        <v>6.9320000000000004</v>
      </c>
      <c r="S2602" s="10">
        <f>AVERAGE(E2602/O2602)</f>
        <v>115.53333333333333</v>
      </c>
      <c r="T2602" t="s">
        <v>8336</v>
      </c>
      <c r="U2602" t="s">
        <v>8337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120"/>
        <v>41165.165972222225</v>
      </c>
      <c r="K2603">
        <v>1346276349</v>
      </c>
      <c r="L2603" s="14">
        <f t="shared" si="121"/>
        <v>41150.902187499996</v>
      </c>
      <c r="M2603" s="6">
        <f t="shared" si="122"/>
        <v>15</v>
      </c>
      <c r="N2603" t="b">
        <v>1</v>
      </c>
      <c r="O2603">
        <v>151</v>
      </c>
      <c r="P2603" t="b">
        <v>1</v>
      </c>
      <c r="Q2603" t="s">
        <v>8301</v>
      </c>
      <c r="R2603" s="6">
        <v>661.4</v>
      </c>
      <c r="S2603" s="10">
        <f>AVERAGE(E2603/O2603)</f>
        <v>21.900662251655628</v>
      </c>
      <c r="T2603" t="s">
        <v>8319</v>
      </c>
      <c r="U2603" t="s">
        <v>8355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120"/>
        <v>41955.888888888891</v>
      </c>
      <c r="K2604">
        <v>1412358968</v>
      </c>
      <c r="L2604" s="14">
        <f t="shared" si="121"/>
        <v>41915.747314814813</v>
      </c>
      <c r="M2604" s="6">
        <f t="shared" si="122"/>
        <v>40</v>
      </c>
      <c r="N2604" t="b">
        <v>1</v>
      </c>
      <c r="O2604">
        <v>489</v>
      </c>
      <c r="P2604" t="b">
        <v>1</v>
      </c>
      <c r="Q2604" t="s">
        <v>8301</v>
      </c>
      <c r="R2604" s="6">
        <v>326.0916666666667</v>
      </c>
      <c r="S2604" s="10">
        <f>AVERAGE(E2604/O2604)</f>
        <v>80.022494887525568</v>
      </c>
      <c r="T2604" t="s">
        <v>8319</v>
      </c>
      <c r="U2604" t="s">
        <v>8355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120"/>
        <v>41631.912662037037</v>
      </c>
      <c r="K2605">
        <v>1386626054</v>
      </c>
      <c r="L2605" s="14">
        <f t="shared" si="121"/>
        <v>41617.912662037037</v>
      </c>
      <c r="M2605" s="6">
        <f t="shared" si="122"/>
        <v>14</v>
      </c>
      <c r="N2605" t="b">
        <v>1</v>
      </c>
      <c r="O2605">
        <v>50</v>
      </c>
      <c r="P2605" t="b">
        <v>1</v>
      </c>
      <c r="Q2605" t="s">
        <v>8301</v>
      </c>
      <c r="R2605" s="6">
        <v>101.48571428571429</v>
      </c>
      <c r="S2605" s="10">
        <f>AVERAGE(E2605/O2605)</f>
        <v>35.520000000000003</v>
      </c>
      <c r="T2605" t="s">
        <v>8319</v>
      </c>
      <c r="U2605" t="s">
        <v>8355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120"/>
        <v>41028.051192129627</v>
      </c>
      <c r="K2606">
        <v>1333070023</v>
      </c>
      <c r="L2606" s="14">
        <f t="shared" si="121"/>
        <v>40998.051192129627</v>
      </c>
      <c r="M2606" s="6">
        <f t="shared" si="122"/>
        <v>30</v>
      </c>
      <c r="N2606" t="b">
        <v>1</v>
      </c>
      <c r="O2606">
        <v>321</v>
      </c>
      <c r="P2606" t="b">
        <v>1</v>
      </c>
      <c r="Q2606" t="s">
        <v>8301</v>
      </c>
      <c r="R2606" s="6">
        <v>104.21799999999999</v>
      </c>
      <c r="S2606" s="10">
        <f>AVERAGE(E2606/O2606)</f>
        <v>64.933333333333323</v>
      </c>
      <c r="T2606" t="s">
        <v>8319</v>
      </c>
      <c r="U2606" t="s">
        <v>8355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120"/>
        <v>42538.541550925926</v>
      </c>
      <c r="K2607">
        <v>1463576390</v>
      </c>
      <c r="L2607" s="14">
        <f t="shared" si="121"/>
        <v>42508.541550925926</v>
      </c>
      <c r="M2607" s="6">
        <f t="shared" si="122"/>
        <v>30</v>
      </c>
      <c r="N2607" t="b">
        <v>1</v>
      </c>
      <c r="O2607">
        <v>1762</v>
      </c>
      <c r="P2607" t="b">
        <v>1</v>
      </c>
      <c r="Q2607" t="s">
        <v>8301</v>
      </c>
      <c r="R2607" s="6">
        <v>107.42157000000002</v>
      </c>
      <c r="S2607" s="10">
        <f>AVERAGE(E2607/O2607)</f>
        <v>60.965703745743475</v>
      </c>
      <c r="T2607" t="s">
        <v>8319</v>
      </c>
      <c r="U2607" t="s">
        <v>8355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120"/>
        <v>41758.712754629632</v>
      </c>
      <c r="K2608">
        <v>1396026382</v>
      </c>
      <c r="L2608" s="14">
        <f t="shared" si="121"/>
        <v>41726.712754629632</v>
      </c>
      <c r="M2608" s="6">
        <f t="shared" si="122"/>
        <v>32</v>
      </c>
      <c r="N2608" t="b">
        <v>1</v>
      </c>
      <c r="O2608">
        <v>385</v>
      </c>
      <c r="P2608" t="b">
        <v>1</v>
      </c>
      <c r="Q2608" t="s">
        <v>8301</v>
      </c>
      <c r="R2608" s="6">
        <v>110.05454545454545</v>
      </c>
      <c r="S2608" s="10">
        <f>AVERAGE(E2608/O2608)</f>
        <v>31.444155844155844</v>
      </c>
      <c r="T2608" t="s">
        <v>8319</v>
      </c>
      <c r="U2608" t="s">
        <v>8355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120"/>
        <v>42228.083333333328</v>
      </c>
      <c r="K2609">
        <v>1435611572</v>
      </c>
      <c r="L2609" s="14">
        <f t="shared" si="121"/>
        <v>42184.874675925923</v>
      </c>
      <c r="M2609" s="6">
        <f t="shared" si="122"/>
        <v>44</v>
      </c>
      <c r="N2609" t="b">
        <v>1</v>
      </c>
      <c r="O2609">
        <v>398</v>
      </c>
      <c r="P2609" t="b">
        <v>1</v>
      </c>
      <c r="Q2609" t="s">
        <v>8301</v>
      </c>
      <c r="R2609" s="6">
        <v>407.7</v>
      </c>
      <c r="S2609" s="10">
        <f>AVERAGE(E2609/O2609)</f>
        <v>81.949748743718587</v>
      </c>
      <c r="T2609" t="s">
        <v>8319</v>
      </c>
      <c r="U2609" t="s">
        <v>8355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120"/>
        <v>42809</v>
      </c>
      <c r="K2610">
        <v>1485976468</v>
      </c>
      <c r="L2610" s="14">
        <f t="shared" si="121"/>
        <v>42767.801712962959</v>
      </c>
      <c r="M2610" s="6">
        <f t="shared" si="122"/>
        <v>42</v>
      </c>
      <c r="N2610" t="b">
        <v>1</v>
      </c>
      <c r="O2610">
        <v>304</v>
      </c>
      <c r="P2610" t="b">
        <v>1</v>
      </c>
      <c r="Q2610" t="s">
        <v>8301</v>
      </c>
      <c r="R2610" s="6">
        <v>223.92500000000001</v>
      </c>
      <c r="S2610" s="10">
        <f>AVERAGE(E2610/O2610)</f>
        <v>58.92763157894737</v>
      </c>
      <c r="T2610" t="s">
        <v>8319</v>
      </c>
      <c r="U2610" t="s">
        <v>8355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120"/>
        <v>41105.237858796296</v>
      </c>
      <c r="K2611">
        <v>1339738951</v>
      </c>
      <c r="L2611" s="14">
        <f t="shared" si="121"/>
        <v>41075.237858796296</v>
      </c>
      <c r="M2611" s="6">
        <f t="shared" si="122"/>
        <v>30</v>
      </c>
      <c r="N2611" t="b">
        <v>1</v>
      </c>
      <c r="O2611">
        <v>676</v>
      </c>
      <c r="P2611" t="b">
        <v>1</v>
      </c>
      <c r="Q2611" t="s">
        <v>8301</v>
      </c>
      <c r="R2611" s="6">
        <v>303.80111428571428</v>
      </c>
      <c r="S2611" s="10">
        <f>AVERAGE(E2611/O2611)</f>
        <v>157.29347633136095</v>
      </c>
      <c r="T2611" t="s">
        <v>8319</v>
      </c>
      <c r="U2611" t="s">
        <v>8355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120"/>
        <v>42604.290972222225</v>
      </c>
      <c r="K2612">
        <v>1468444125</v>
      </c>
      <c r="L2612" s="14">
        <f t="shared" si="121"/>
        <v>42564.881076388891</v>
      </c>
      <c r="M2612" s="6">
        <f t="shared" si="122"/>
        <v>40</v>
      </c>
      <c r="N2612" t="b">
        <v>1</v>
      </c>
      <c r="O2612">
        <v>577</v>
      </c>
      <c r="P2612" t="b">
        <v>1</v>
      </c>
      <c r="Q2612" t="s">
        <v>8301</v>
      </c>
      <c r="R2612" s="6">
        <v>141.3251043268175</v>
      </c>
      <c r="S2612" s="10">
        <f>AVERAGE(E2612/O2612)</f>
        <v>55.758509532062391</v>
      </c>
      <c r="T2612" t="s">
        <v>8319</v>
      </c>
      <c r="U2612" t="s">
        <v>8355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120"/>
        <v>42737.957638888889</v>
      </c>
      <c r="K2613">
        <v>1480493014</v>
      </c>
      <c r="L2613" s="14">
        <f t="shared" si="121"/>
        <v>42704.335810185185</v>
      </c>
      <c r="M2613" s="6">
        <f t="shared" si="122"/>
        <v>33</v>
      </c>
      <c r="N2613" t="b">
        <v>1</v>
      </c>
      <c r="O2613">
        <v>3663</v>
      </c>
      <c r="P2613" t="b">
        <v>1</v>
      </c>
      <c r="Q2613" t="s">
        <v>8301</v>
      </c>
      <c r="R2613" s="6">
        <v>2790.6363636363635</v>
      </c>
      <c r="S2613" s="10">
        <f>AVERAGE(E2613/O2613)</f>
        <v>83.802893802893806</v>
      </c>
      <c r="T2613" t="s">
        <v>8319</v>
      </c>
      <c r="U2613" t="s">
        <v>8355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120"/>
        <v>42013.143171296295</v>
      </c>
      <c r="K2614">
        <v>1418095570</v>
      </c>
      <c r="L2614" s="14">
        <f t="shared" si="121"/>
        <v>41982.143171296295</v>
      </c>
      <c r="M2614" s="6">
        <f t="shared" si="122"/>
        <v>31</v>
      </c>
      <c r="N2614" t="b">
        <v>1</v>
      </c>
      <c r="O2614">
        <v>294</v>
      </c>
      <c r="P2614" t="b">
        <v>1</v>
      </c>
      <c r="Q2614" t="s">
        <v>8301</v>
      </c>
      <c r="R2614" s="6">
        <v>171.76130000000001</v>
      </c>
      <c r="S2614" s="10">
        <f>AVERAGE(E2614/O2614)</f>
        <v>58.422210884353746</v>
      </c>
      <c r="T2614" t="s">
        <v>8319</v>
      </c>
      <c r="U2614" t="s">
        <v>8355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120"/>
        <v>41173.81821759259</v>
      </c>
      <c r="K2615">
        <v>1345664294</v>
      </c>
      <c r="L2615" s="14">
        <f t="shared" si="121"/>
        <v>41143.81821759259</v>
      </c>
      <c r="M2615" s="6">
        <f t="shared" si="122"/>
        <v>30</v>
      </c>
      <c r="N2615" t="b">
        <v>1</v>
      </c>
      <c r="O2615">
        <v>28</v>
      </c>
      <c r="P2615" t="b">
        <v>1</v>
      </c>
      <c r="Q2615" t="s">
        <v>8301</v>
      </c>
      <c r="R2615" s="6">
        <v>101.01333333333334</v>
      </c>
      <c r="S2615" s="10">
        <f>AVERAGE(E2615/O2615)</f>
        <v>270.57142857142856</v>
      </c>
      <c r="T2615" t="s">
        <v>8319</v>
      </c>
      <c r="U2615" t="s">
        <v>8355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120"/>
        <v>41759.208333333336</v>
      </c>
      <c r="K2616">
        <v>1396371612</v>
      </c>
      <c r="L2616" s="14">
        <f t="shared" si="121"/>
        <v>41730.708472222221</v>
      </c>
      <c r="M2616" s="6">
        <f t="shared" si="122"/>
        <v>29</v>
      </c>
      <c r="N2616" t="b">
        <v>1</v>
      </c>
      <c r="O2616">
        <v>100</v>
      </c>
      <c r="P2616" t="b">
        <v>1</v>
      </c>
      <c r="Q2616" t="s">
        <v>8301</v>
      </c>
      <c r="R2616" s="6">
        <v>102</v>
      </c>
      <c r="S2616" s="10">
        <f>AVERAGE(E2616/O2616)</f>
        <v>107.1</v>
      </c>
      <c r="T2616" t="s">
        <v>8319</v>
      </c>
      <c r="U2616" t="s">
        <v>8355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120"/>
        <v>42490.5</v>
      </c>
      <c r="K2617">
        <v>1458820564</v>
      </c>
      <c r="L2617" s="14">
        <f t="shared" si="121"/>
        <v>42453.49726851852</v>
      </c>
      <c r="M2617" s="6">
        <f t="shared" si="122"/>
        <v>37</v>
      </c>
      <c r="N2617" t="b">
        <v>0</v>
      </c>
      <c r="O2617">
        <v>72</v>
      </c>
      <c r="P2617" t="b">
        <v>1</v>
      </c>
      <c r="Q2617" t="s">
        <v>8301</v>
      </c>
      <c r="R2617" s="6">
        <v>169.76511744127936</v>
      </c>
      <c r="S2617" s="10">
        <f>AVERAGE(E2617/O2617)</f>
        <v>47.180555555555557</v>
      </c>
      <c r="T2617" t="s">
        <v>8319</v>
      </c>
      <c r="U2617" t="s">
        <v>8355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120"/>
        <v>42241.99454861111</v>
      </c>
      <c r="K2618">
        <v>1437954729</v>
      </c>
      <c r="L2618" s="14">
        <f t="shared" si="121"/>
        <v>42211.99454861111</v>
      </c>
      <c r="M2618" s="6">
        <f t="shared" si="122"/>
        <v>30</v>
      </c>
      <c r="N2618" t="b">
        <v>1</v>
      </c>
      <c r="O2618">
        <v>238</v>
      </c>
      <c r="P2618" t="b">
        <v>1</v>
      </c>
      <c r="Q2618" t="s">
        <v>8301</v>
      </c>
      <c r="R2618" s="6">
        <v>114.53400000000001</v>
      </c>
      <c r="S2618" s="10">
        <f>AVERAGE(E2618/O2618)</f>
        <v>120.30882352941177</v>
      </c>
      <c r="T2618" t="s">
        <v>8319</v>
      </c>
      <c r="U2618" t="s">
        <v>8355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120"/>
        <v>41932.874432870369</v>
      </c>
      <c r="K2619">
        <v>1411246751</v>
      </c>
      <c r="L2619" s="14">
        <f t="shared" si="121"/>
        <v>41902.874432870369</v>
      </c>
      <c r="M2619" s="6">
        <f t="shared" si="122"/>
        <v>30</v>
      </c>
      <c r="N2619" t="b">
        <v>1</v>
      </c>
      <c r="O2619">
        <v>159</v>
      </c>
      <c r="P2619" t="b">
        <v>1</v>
      </c>
      <c r="Q2619" t="s">
        <v>8301</v>
      </c>
      <c r="R2619" s="6">
        <v>877.6</v>
      </c>
      <c r="S2619" s="10">
        <f>AVERAGE(E2619/O2619)</f>
        <v>27.59748427672956</v>
      </c>
      <c r="T2619" t="s">
        <v>8319</v>
      </c>
      <c r="U2619" t="s">
        <v>8355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120"/>
        <v>42339.834039351852</v>
      </c>
      <c r="K2620">
        <v>1443812461</v>
      </c>
      <c r="L2620" s="14">
        <f t="shared" si="121"/>
        <v>42279.792372685188</v>
      </c>
      <c r="M2620" s="6">
        <f t="shared" si="122"/>
        <v>60</v>
      </c>
      <c r="N2620" t="b">
        <v>1</v>
      </c>
      <c r="O2620">
        <v>77</v>
      </c>
      <c r="P2620" t="b">
        <v>1</v>
      </c>
      <c r="Q2620" t="s">
        <v>8301</v>
      </c>
      <c r="R2620" s="6">
        <v>105.38666666666667</v>
      </c>
      <c r="S2620" s="10">
        <f>AVERAGE(E2620/O2620)</f>
        <v>205.2987012987013</v>
      </c>
      <c r="T2620" t="s">
        <v>8319</v>
      </c>
      <c r="U2620" t="s">
        <v>8355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120"/>
        <v>42300.458333333328</v>
      </c>
      <c r="K2621">
        <v>1443302004</v>
      </c>
      <c r="L2621" s="14">
        <f t="shared" si="121"/>
        <v>42273.884305555555</v>
      </c>
      <c r="M2621" s="6">
        <f t="shared" si="122"/>
        <v>27</v>
      </c>
      <c r="N2621" t="b">
        <v>1</v>
      </c>
      <c r="O2621">
        <v>53</v>
      </c>
      <c r="P2621" t="b">
        <v>1</v>
      </c>
      <c r="Q2621" t="s">
        <v>8301</v>
      </c>
      <c r="R2621" s="6">
        <v>188.39999999999998</v>
      </c>
      <c r="S2621" s="10">
        <f>AVERAGE(E2621/O2621)</f>
        <v>35.547169811320757</v>
      </c>
      <c r="T2621" t="s">
        <v>8319</v>
      </c>
      <c r="U2621" t="s">
        <v>8355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120"/>
        <v>42288.041666666672</v>
      </c>
      <c r="K2622">
        <v>1441339242</v>
      </c>
      <c r="L2622" s="14">
        <f t="shared" si="121"/>
        <v>42251.16715277778</v>
      </c>
      <c r="M2622" s="6">
        <f t="shared" si="122"/>
        <v>37</v>
      </c>
      <c r="N2622" t="b">
        <v>1</v>
      </c>
      <c r="O2622">
        <v>1251</v>
      </c>
      <c r="P2622" t="b">
        <v>1</v>
      </c>
      <c r="Q2622" t="s">
        <v>8301</v>
      </c>
      <c r="R2622" s="6">
        <v>143.65230769230772</v>
      </c>
      <c r="S2622" s="10">
        <f>AVERAGE(E2622/O2622)</f>
        <v>74.639488409272587</v>
      </c>
      <c r="T2622" t="s">
        <v>8319</v>
      </c>
      <c r="U2622" t="s">
        <v>8355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120"/>
        <v>42145.74754629629</v>
      </c>
      <c r="K2623">
        <v>1429638988</v>
      </c>
      <c r="L2623" s="14">
        <f t="shared" si="121"/>
        <v>42115.74754629629</v>
      </c>
      <c r="M2623" s="6">
        <f t="shared" si="122"/>
        <v>30</v>
      </c>
      <c r="N2623" t="b">
        <v>1</v>
      </c>
      <c r="O2623">
        <v>465</v>
      </c>
      <c r="P2623" t="b">
        <v>1</v>
      </c>
      <c r="Q2623" t="s">
        <v>8301</v>
      </c>
      <c r="R2623" s="6">
        <v>145.88</v>
      </c>
      <c r="S2623" s="10">
        <f>AVERAGE(E2623/O2623)</f>
        <v>47.058064516129029</v>
      </c>
      <c r="T2623" t="s">
        <v>8319</v>
      </c>
      <c r="U2623" t="s">
        <v>8355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120"/>
        <v>42734.74324074074</v>
      </c>
      <c r="K2624">
        <v>1479232216</v>
      </c>
      <c r="L2624" s="14">
        <f t="shared" si="121"/>
        <v>42689.74324074074</v>
      </c>
      <c r="M2624" s="6">
        <f t="shared" si="122"/>
        <v>45</v>
      </c>
      <c r="N2624" t="b">
        <v>0</v>
      </c>
      <c r="O2624">
        <v>74</v>
      </c>
      <c r="P2624" t="b">
        <v>1</v>
      </c>
      <c r="Q2624" t="s">
        <v>8301</v>
      </c>
      <c r="R2624" s="6">
        <v>131.184</v>
      </c>
      <c r="S2624" s="10">
        <f>AVERAGE(E2624/O2624)</f>
        <v>26.591351351351353</v>
      </c>
      <c r="T2624" t="s">
        <v>8319</v>
      </c>
      <c r="U2624" t="s">
        <v>8355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120"/>
        <v>42706.256550925929</v>
      </c>
      <c r="K2625">
        <v>1479449366</v>
      </c>
      <c r="L2625" s="14">
        <f t="shared" si="121"/>
        <v>42692.256550925929</v>
      </c>
      <c r="M2625" s="6">
        <f t="shared" si="122"/>
        <v>14</v>
      </c>
      <c r="N2625" t="b">
        <v>0</v>
      </c>
      <c r="O2625">
        <v>62</v>
      </c>
      <c r="P2625" t="b">
        <v>1</v>
      </c>
      <c r="Q2625" t="s">
        <v>8301</v>
      </c>
      <c r="R2625" s="6">
        <v>113.99999999999999</v>
      </c>
      <c r="S2625" s="10">
        <f>AVERAGE(E2625/O2625)</f>
        <v>36.774193548387096</v>
      </c>
      <c r="T2625" t="s">
        <v>8319</v>
      </c>
      <c r="U2625" t="s">
        <v>8355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120"/>
        <v>41165.42155092593</v>
      </c>
      <c r="K2626">
        <v>1345716422</v>
      </c>
      <c r="L2626" s="14">
        <f t="shared" si="121"/>
        <v>41144.42155092593</v>
      </c>
      <c r="M2626" s="6">
        <f t="shared" si="122"/>
        <v>21</v>
      </c>
      <c r="N2626" t="b">
        <v>0</v>
      </c>
      <c r="O2626">
        <v>3468</v>
      </c>
      <c r="P2626" t="b">
        <v>1</v>
      </c>
      <c r="Q2626" t="s">
        <v>8301</v>
      </c>
      <c r="R2626" s="6">
        <v>1379.4206249999997</v>
      </c>
      <c r="S2626" s="10">
        <f>AVERAGE(E2626/O2626)</f>
        <v>31.820544982698959</v>
      </c>
      <c r="T2626" t="s">
        <v>8319</v>
      </c>
      <c r="U2626" t="s">
        <v>8355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23">(((I2627/60)/60)/24)+DATE(1970,1,1)</f>
        <v>42683.851944444439</v>
      </c>
      <c r="K2627">
        <v>1476559608</v>
      </c>
      <c r="L2627" s="14">
        <f t="shared" ref="L2627:L2690" si="124">(((K2627/60)/60)/24)+DATE(1970,1,1)</f>
        <v>42658.810277777782</v>
      </c>
      <c r="M2627" s="6">
        <f t="shared" ref="M2627:M2690" si="125">_xlfn.DAYS(J:J,L:L)</f>
        <v>25</v>
      </c>
      <c r="N2627" t="b">
        <v>0</v>
      </c>
      <c r="O2627">
        <v>52</v>
      </c>
      <c r="P2627" t="b">
        <v>1</v>
      </c>
      <c r="Q2627" t="s">
        <v>8301</v>
      </c>
      <c r="R2627" s="6">
        <v>956</v>
      </c>
      <c r="S2627" s="10">
        <f>AVERAGE(E2627/O2627)</f>
        <v>27.576923076923077</v>
      </c>
      <c r="T2627" t="s">
        <v>8319</v>
      </c>
      <c r="U2627" t="s">
        <v>8355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123"/>
        <v>42158.628113425926</v>
      </c>
      <c r="K2628">
        <v>1430751869</v>
      </c>
      <c r="L2628" s="14">
        <f t="shared" si="124"/>
        <v>42128.628113425926</v>
      </c>
      <c r="M2628" s="6">
        <f t="shared" si="125"/>
        <v>30</v>
      </c>
      <c r="N2628" t="b">
        <v>0</v>
      </c>
      <c r="O2628">
        <v>50</v>
      </c>
      <c r="P2628" t="b">
        <v>1</v>
      </c>
      <c r="Q2628" t="s">
        <v>8301</v>
      </c>
      <c r="R2628" s="6">
        <v>112.00000000000001</v>
      </c>
      <c r="S2628" s="10">
        <f>AVERAGE(E2628/O2628)</f>
        <v>56</v>
      </c>
      <c r="T2628" t="s">
        <v>8319</v>
      </c>
      <c r="U2628" t="s">
        <v>8355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123"/>
        <v>42334.871076388896</v>
      </c>
      <c r="K2629">
        <v>1445975661</v>
      </c>
      <c r="L2629" s="14">
        <f t="shared" si="124"/>
        <v>42304.829409722224</v>
      </c>
      <c r="M2629" s="6">
        <f t="shared" si="125"/>
        <v>30</v>
      </c>
      <c r="N2629" t="b">
        <v>0</v>
      </c>
      <c r="O2629">
        <v>45</v>
      </c>
      <c r="P2629" t="b">
        <v>1</v>
      </c>
      <c r="Q2629" t="s">
        <v>8301</v>
      </c>
      <c r="R2629" s="6">
        <v>646.66666666666663</v>
      </c>
      <c r="S2629" s="10">
        <f>AVERAGE(E2629/O2629)</f>
        <v>21.555555555555557</v>
      </c>
      <c r="T2629" t="s">
        <v>8319</v>
      </c>
      <c r="U2629" t="s">
        <v>8355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123"/>
        <v>41973.966053240743</v>
      </c>
      <c r="K2630">
        <v>1415661067</v>
      </c>
      <c r="L2630" s="14">
        <f t="shared" si="124"/>
        <v>41953.966053240743</v>
      </c>
      <c r="M2630" s="6">
        <f t="shared" si="125"/>
        <v>20</v>
      </c>
      <c r="N2630" t="b">
        <v>0</v>
      </c>
      <c r="O2630">
        <v>21</v>
      </c>
      <c r="P2630" t="b">
        <v>1</v>
      </c>
      <c r="Q2630" t="s">
        <v>8301</v>
      </c>
      <c r="R2630" s="6">
        <v>110.36948748510132</v>
      </c>
      <c r="S2630" s="10">
        <f>AVERAGE(E2630/O2630)</f>
        <v>44.095238095238095</v>
      </c>
      <c r="T2630" t="s">
        <v>8319</v>
      </c>
      <c r="U2630" t="s">
        <v>8355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123"/>
        <v>42138.538449074069</v>
      </c>
      <c r="K2631">
        <v>1429016122</v>
      </c>
      <c r="L2631" s="14">
        <f t="shared" si="124"/>
        <v>42108.538449074069</v>
      </c>
      <c r="M2631" s="6">
        <f t="shared" si="125"/>
        <v>30</v>
      </c>
      <c r="N2631" t="b">
        <v>0</v>
      </c>
      <c r="O2631">
        <v>100</v>
      </c>
      <c r="P2631" t="b">
        <v>1</v>
      </c>
      <c r="Q2631" t="s">
        <v>8301</v>
      </c>
      <c r="R2631" s="6">
        <v>127.74000000000001</v>
      </c>
      <c r="S2631" s="10">
        <f>AVERAGE(E2631/O2631)</f>
        <v>63.87</v>
      </c>
      <c r="T2631" t="s">
        <v>8319</v>
      </c>
      <c r="U2631" t="s">
        <v>8355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123"/>
        <v>42551.416666666672</v>
      </c>
      <c r="K2632">
        <v>1464921112</v>
      </c>
      <c r="L2632" s="14">
        <f t="shared" si="124"/>
        <v>42524.105462962965</v>
      </c>
      <c r="M2632" s="6">
        <f t="shared" si="125"/>
        <v>27</v>
      </c>
      <c r="N2632" t="b">
        <v>0</v>
      </c>
      <c r="O2632">
        <v>81</v>
      </c>
      <c r="P2632" t="b">
        <v>1</v>
      </c>
      <c r="Q2632" t="s">
        <v>8301</v>
      </c>
      <c r="R2632" s="6">
        <v>157.9</v>
      </c>
      <c r="S2632" s="10">
        <f>AVERAGE(E2632/O2632)</f>
        <v>38.987654320987652</v>
      </c>
      <c r="T2632" t="s">
        <v>8319</v>
      </c>
      <c r="U2632" t="s">
        <v>8355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123"/>
        <v>42246.169293981482</v>
      </c>
      <c r="K2633">
        <v>1438488227</v>
      </c>
      <c r="L2633" s="14">
        <f t="shared" si="124"/>
        <v>42218.169293981482</v>
      </c>
      <c r="M2633" s="6">
        <f t="shared" si="125"/>
        <v>28</v>
      </c>
      <c r="N2633" t="b">
        <v>0</v>
      </c>
      <c r="O2633">
        <v>286</v>
      </c>
      <c r="P2633" t="b">
        <v>1</v>
      </c>
      <c r="Q2633" t="s">
        <v>8301</v>
      </c>
      <c r="R2633" s="6">
        <v>114.66525000000001</v>
      </c>
      <c r="S2633" s="10">
        <f>AVERAGE(E2633/O2633)</f>
        <v>80.185489510489504</v>
      </c>
      <c r="T2633" t="s">
        <v>8319</v>
      </c>
      <c r="U2633" t="s">
        <v>8355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123"/>
        <v>42519.061793981484</v>
      </c>
      <c r="K2634">
        <v>1462325339</v>
      </c>
      <c r="L2634" s="14">
        <f t="shared" si="124"/>
        <v>42494.061793981484</v>
      </c>
      <c r="M2634" s="6">
        <f t="shared" si="125"/>
        <v>25</v>
      </c>
      <c r="N2634" t="b">
        <v>0</v>
      </c>
      <c r="O2634">
        <v>42</v>
      </c>
      <c r="P2634" t="b">
        <v>1</v>
      </c>
      <c r="Q2634" t="s">
        <v>8301</v>
      </c>
      <c r="R2634" s="6">
        <v>137.00934579439252</v>
      </c>
      <c r="S2634" s="10">
        <f>AVERAGE(E2634/O2634)</f>
        <v>34.904761904761905</v>
      </c>
      <c r="T2634" t="s">
        <v>8319</v>
      </c>
      <c r="U2634" t="s">
        <v>8355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123"/>
        <v>41697.958333333336</v>
      </c>
      <c r="K2635">
        <v>1390938332</v>
      </c>
      <c r="L2635" s="14">
        <f t="shared" si="124"/>
        <v>41667.823287037041</v>
      </c>
      <c r="M2635" s="6">
        <f t="shared" si="125"/>
        <v>30</v>
      </c>
      <c r="N2635" t="b">
        <v>0</v>
      </c>
      <c r="O2635">
        <v>199</v>
      </c>
      <c r="P2635" t="b">
        <v>1</v>
      </c>
      <c r="Q2635" t="s">
        <v>8301</v>
      </c>
      <c r="R2635" s="6">
        <v>354.62</v>
      </c>
      <c r="S2635" s="10">
        <f>AVERAGE(E2635/O2635)</f>
        <v>89.100502512562812</v>
      </c>
      <c r="T2635" t="s">
        <v>8319</v>
      </c>
      <c r="U2635" t="s">
        <v>8355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123"/>
        <v>42642.656493055561</v>
      </c>
      <c r="K2636">
        <v>1472571921</v>
      </c>
      <c r="L2636" s="14">
        <f t="shared" si="124"/>
        <v>42612.656493055561</v>
      </c>
      <c r="M2636" s="6">
        <f t="shared" si="125"/>
        <v>30</v>
      </c>
      <c r="N2636" t="b">
        <v>0</v>
      </c>
      <c r="O2636">
        <v>25</v>
      </c>
      <c r="P2636" t="b">
        <v>1</v>
      </c>
      <c r="Q2636" t="s">
        <v>8301</v>
      </c>
      <c r="R2636" s="6">
        <v>106.02150537634409</v>
      </c>
      <c r="S2636" s="10">
        <f>AVERAGE(E2636/O2636)</f>
        <v>39.44</v>
      </c>
      <c r="T2636" t="s">
        <v>8319</v>
      </c>
      <c r="U2636" t="s">
        <v>8355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123"/>
        <v>42072.909270833334</v>
      </c>
      <c r="K2637">
        <v>1422917361</v>
      </c>
      <c r="L2637" s="14">
        <f t="shared" si="124"/>
        <v>42037.950937500005</v>
      </c>
      <c r="M2637" s="6">
        <f t="shared" si="125"/>
        <v>35</v>
      </c>
      <c r="N2637" t="b">
        <v>0</v>
      </c>
      <c r="O2637">
        <v>84</v>
      </c>
      <c r="P2637" t="b">
        <v>1</v>
      </c>
      <c r="Q2637" t="s">
        <v>8301</v>
      </c>
      <c r="R2637" s="6">
        <v>100</v>
      </c>
      <c r="S2637" s="10">
        <f>AVERAGE(E2637/O2637)</f>
        <v>136.9047619047619</v>
      </c>
      <c r="T2637" t="s">
        <v>8319</v>
      </c>
      <c r="U2637" t="s">
        <v>8355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123"/>
        <v>42659.041666666672</v>
      </c>
      <c r="K2638">
        <v>1474641914</v>
      </c>
      <c r="L2638" s="14">
        <f t="shared" si="124"/>
        <v>42636.614745370374</v>
      </c>
      <c r="M2638" s="6">
        <f t="shared" si="125"/>
        <v>23</v>
      </c>
      <c r="N2638" t="b">
        <v>0</v>
      </c>
      <c r="O2638">
        <v>50</v>
      </c>
      <c r="P2638" t="b">
        <v>1</v>
      </c>
      <c r="Q2638" t="s">
        <v>8301</v>
      </c>
      <c r="R2638" s="6">
        <v>187.3</v>
      </c>
      <c r="S2638" s="10">
        <f>AVERAGE(E2638/O2638)</f>
        <v>37.46</v>
      </c>
      <c r="T2638" t="s">
        <v>8319</v>
      </c>
      <c r="U2638" t="s">
        <v>8355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123"/>
        <v>42655.549479166672</v>
      </c>
      <c r="K2639">
        <v>1474895475</v>
      </c>
      <c r="L2639" s="14">
        <f t="shared" si="124"/>
        <v>42639.549479166672</v>
      </c>
      <c r="M2639" s="6">
        <f t="shared" si="125"/>
        <v>16</v>
      </c>
      <c r="N2639" t="b">
        <v>0</v>
      </c>
      <c r="O2639">
        <v>26</v>
      </c>
      <c r="P2639" t="b">
        <v>1</v>
      </c>
      <c r="Q2639" t="s">
        <v>8301</v>
      </c>
      <c r="R2639" s="6">
        <v>166.2</v>
      </c>
      <c r="S2639" s="10">
        <f>AVERAGE(E2639/O2639)</f>
        <v>31.96153846153846</v>
      </c>
      <c r="T2639" t="s">
        <v>8319</v>
      </c>
      <c r="U2639" t="s">
        <v>8355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123"/>
        <v>42019.913136574076</v>
      </c>
      <c r="K2640">
        <v>1418766895</v>
      </c>
      <c r="L2640" s="14">
        <f t="shared" si="124"/>
        <v>41989.913136574076</v>
      </c>
      <c r="M2640" s="6">
        <f t="shared" si="125"/>
        <v>30</v>
      </c>
      <c r="N2640" t="b">
        <v>0</v>
      </c>
      <c r="O2640">
        <v>14</v>
      </c>
      <c r="P2640" t="b">
        <v>1</v>
      </c>
      <c r="Q2640" t="s">
        <v>8301</v>
      </c>
      <c r="R2640" s="6">
        <v>101.72910662824208</v>
      </c>
      <c r="S2640" s="10">
        <f>AVERAGE(E2640/O2640)</f>
        <v>25.214285714285715</v>
      </c>
      <c r="T2640" t="s">
        <v>8319</v>
      </c>
      <c r="U2640" t="s">
        <v>8355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123"/>
        <v>42054.86513888889</v>
      </c>
      <c r="K2641">
        <v>1421786748</v>
      </c>
      <c r="L2641" s="14">
        <f t="shared" si="124"/>
        <v>42024.86513888889</v>
      </c>
      <c r="M2641" s="6">
        <f t="shared" si="125"/>
        <v>30</v>
      </c>
      <c r="N2641" t="b">
        <v>0</v>
      </c>
      <c r="O2641">
        <v>49</v>
      </c>
      <c r="P2641" t="b">
        <v>1</v>
      </c>
      <c r="Q2641" t="s">
        <v>8301</v>
      </c>
      <c r="R2641" s="6">
        <v>164</v>
      </c>
      <c r="S2641" s="10">
        <f>AVERAGE(E2641/O2641)</f>
        <v>10.040816326530612</v>
      </c>
      <c r="T2641" t="s">
        <v>8319</v>
      </c>
      <c r="U2641" t="s">
        <v>8355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123"/>
        <v>42163.160578703704</v>
      </c>
      <c r="K2642">
        <v>1428551474</v>
      </c>
      <c r="L2642" s="14">
        <f t="shared" si="124"/>
        <v>42103.160578703704</v>
      </c>
      <c r="M2642" s="6">
        <f t="shared" si="125"/>
        <v>60</v>
      </c>
      <c r="N2642" t="b">
        <v>0</v>
      </c>
      <c r="O2642">
        <v>69</v>
      </c>
      <c r="P2642" t="b">
        <v>1</v>
      </c>
      <c r="Q2642" t="s">
        <v>8301</v>
      </c>
      <c r="R2642" s="6">
        <v>105.66666666666666</v>
      </c>
      <c r="S2642" s="10">
        <f>AVERAGE(E2642/O2642)</f>
        <v>45.94202898550725</v>
      </c>
      <c r="T2642" t="s">
        <v>8319</v>
      </c>
      <c r="U2642" t="s">
        <v>8355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123"/>
        <v>41897.839583333334</v>
      </c>
      <c r="K2643">
        <v>1409341863</v>
      </c>
      <c r="L2643" s="14">
        <f t="shared" si="124"/>
        <v>41880.827118055553</v>
      </c>
      <c r="M2643" s="6">
        <f t="shared" si="125"/>
        <v>17</v>
      </c>
      <c r="N2643" t="b">
        <v>0</v>
      </c>
      <c r="O2643">
        <v>1</v>
      </c>
      <c r="P2643" t="b">
        <v>0</v>
      </c>
      <c r="Q2643" t="s">
        <v>8301</v>
      </c>
      <c r="R2643" s="6">
        <v>1</v>
      </c>
      <c r="S2643" s="10">
        <f>AVERAGE(E2643/O2643)</f>
        <v>15</v>
      </c>
      <c r="T2643" t="s">
        <v>8319</v>
      </c>
      <c r="U2643" t="s">
        <v>8355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123"/>
        <v>42566.289583333331</v>
      </c>
      <c r="K2644">
        <v>1465970108</v>
      </c>
      <c r="L2644" s="14">
        <f t="shared" si="124"/>
        <v>42536.246620370366</v>
      </c>
      <c r="M2644" s="6">
        <f t="shared" si="125"/>
        <v>30</v>
      </c>
      <c r="N2644" t="b">
        <v>0</v>
      </c>
      <c r="O2644">
        <v>0</v>
      </c>
      <c r="P2644" t="b">
        <v>0</v>
      </c>
      <c r="Q2644" t="s">
        <v>8301</v>
      </c>
      <c r="R2644" s="6">
        <v>0</v>
      </c>
      <c r="S2644" s="10">
        <v>0</v>
      </c>
      <c r="T2644" t="s">
        <v>8319</v>
      </c>
      <c r="U2644" t="s">
        <v>8355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123"/>
        <v>42725.332638888889</v>
      </c>
      <c r="K2645">
        <v>1479218315</v>
      </c>
      <c r="L2645" s="14">
        <f t="shared" si="124"/>
        <v>42689.582349537035</v>
      </c>
      <c r="M2645" s="6">
        <f t="shared" si="125"/>
        <v>36</v>
      </c>
      <c r="N2645" t="b">
        <v>1</v>
      </c>
      <c r="O2645">
        <v>1501</v>
      </c>
      <c r="P2645" t="b">
        <v>0</v>
      </c>
      <c r="Q2645" t="s">
        <v>8301</v>
      </c>
      <c r="R2645" s="6">
        <v>33.559730999999999</v>
      </c>
      <c r="S2645" s="10">
        <f>AVERAGE(E2645/O2645)</f>
        <v>223.58248500999335</v>
      </c>
      <c r="T2645" t="s">
        <v>8319</v>
      </c>
      <c r="U2645" t="s">
        <v>8355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123"/>
        <v>42804.792071759264</v>
      </c>
      <c r="K2646">
        <v>1486580435</v>
      </c>
      <c r="L2646" s="14">
        <f t="shared" si="124"/>
        <v>42774.792071759264</v>
      </c>
      <c r="M2646" s="6">
        <f t="shared" si="125"/>
        <v>30</v>
      </c>
      <c r="N2646" t="b">
        <v>1</v>
      </c>
      <c r="O2646">
        <v>52</v>
      </c>
      <c r="P2646" t="b">
        <v>0</v>
      </c>
      <c r="Q2646" t="s">
        <v>8301</v>
      </c>
      <c r="R2646" s="6">
        <v>2.0529999999999999</v>
      </c>
      <c r="S2646" s="10">
        <f>AVERAGE(E2646/O2646)</f>
        <v>39.480769230769234</v>
      </c>
      <c r="T2646" t="s">
        <v>8319</v>
      </c>
      <c r="U2646" t="s">
        <v>8355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123"/>
        <v>41951.884293981479</v>
      </c>
      <c r="K2647">
        <v>1412885603</v>
      </c>
      <c r="L2647" s="14">
        <f t="shared" si="124"/>
        <v>41921.842627314814</v>
      </c>
      <c r="M2647" s="6">
        <f t="shared" si="125"/>
        <v>30</v>
      </c>
      <c r="N2647" t="b">
        <v>1</v>
      </c>
      <c r="O2647">
        <v>23</v>
      </c>
      <c r="P2647" t="b">
        <v>0</v>
      </c>
      <c r="Q2647" t="s">
        <v>8301</v>
      </c>
      <c r="R2647" s="6">
        <v>10.5</v>
      </c>
      <c r="S2647" s="10">
        <f>AVERAGE(E2647/O2647)</f>
        <v>91.304347826086953</v>
      </c>
      <c r="T2647" t="s">
        <v>8319</v>
      </c>
      <c r="U2647" t="s">
        <v>8355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123"/>
        <v>42256.313298611116</v>
      </c>
      <c r="K2648">
        <v>1439191869</v>
      </c>
      <c r="L2648" s="14">
        <f t="shared" si="124"/>
        <v>42226.313298611116</v>
      </c>
      <c r="M2648" s="6">
        <f t="shared" si="125"/>
        <v>30</v>
      </c>
      <c r="N2648" t="b">
        <v>1</v>
      </c>
      <c r="O2648">
        <v>535</v>
      </c>
      <c r="P2648" t="b">
        <v>0</v>
      </c>
      <c r="Q2648" t="s">
        <v>8301</v>
      </c>
      <c r="R2648" s="6">
        <v>8.4172840000000004</v>
      </c>
      <c r="S2648" s="10">
        <f>AVERAGE(E2648/O2648)</f>
        <v>78.666205607476627</v>
      </c>
      <c r="T2648" t="s">
        <v>8319</v>
      </c>
      <c r="U2648" t="s">
        <v>8355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123"/>
        <v>42230.261793981481</v>
      </c>
      <c r="K2649">
        <v>1436941019</v>
      </c>
      <c r="L2649" s="14">
        <f t="shared" si="124"/>
        <v>42200.261793981481</v>
      </c>
      <c r="M2649" s="6">
        <f t="shared" si="125"/>
        <v>30</v>
      </c>
      <c r="N2649" t="b">
        <v>0</v>
      </c>
      <c r="O2649">
        <v>3</v>
      </c>
      <c r="P2649" t="b">
        <v>0</v>
      </c>
      <c r="Q2649" t="s">
        <v>8301</v>
      </c>
      <c r="R2649" s="6">
        <v>1.44</v>
      </c>
      <c r="S2649" s="10">
        <f>AVERAGE(E2649/O2649)</f>
        <v>12</v>
      </c>
      <c r="T2649" t="s">
        <v>8319</v>
      </c>
      <c r="U2649" t="s">
        <v>8355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123"/>
        <v>42438.714814814812</v>
      </c>
      <c r="K2650">
        <v>1454951360</v>
      </c>
      <c r="L2650" s="14">
        <f t="shared" si="124"/>
        <v>42408.714814814812</v>
      </c>
      <c r="M2650" s="6">
        <f t="shared" si="125"/>
        <v>30</v>
      </c>
      <c r="N2650" t="b">
        <v>0</v>
      </c>
      <c r="O2650">
        <v>6</v>
      </c>
      <c r="P2650" t="b">
        <v>0</v>
      </c>
      <c r="Q2650" t="s">
        <v>8301</v>
      </c>
      <c r="R2650" s="6">
        <v>0.88333333333333341</v>
      </c>
      <c r="S2650" s="10">
        <f>AVERAGE(E2650/O2650)</f>
        <v>17.666666666666668</v>
      </c>
      <c r="T2650" t="s">
        <v>8319</v>
      </c>
      <c r="U2650" t="s">
        <v>8355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123"/>
        <v>42401.99700231482</v>
      </c>
      <c r="K2651">
        <v>1449186941</v>
      </c>
      <c r="L2651" s="14">
        <f t="shared" si="124"/>
        <v>42341.99700231482</v>
      </c>
      <c r="M2651" s="6">
        <f t="shared" si="125"/>
        <v>60</v>
      </c>
      <c r="N2651" t="b">
        <v>0</v>
      </c>
      <c r="O2651">
        <v>3</v>
      </c>
      <c r="P2651" t="b">
        <v>0</v>
      </c>
      <c r="Q2651" t="s">
        <v>8301</v>
      </c>
      <c r="R2651" s="6">
        <v>9.920000000000001E-2</v>
      </c>
      <c r="S2651" s="10">
        <f>AVERAGE(E2651/O2651)</f>
        <v>41.333333333333336</v>
      </c>
      <c r="T2651" t="s">
        <v>8319</v>
      </c>
      <c r="U2651" t="s">
        <v>8355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123"/>
        <v>42725.624340277776</v>
      </c>
      <c r="K2652">
        <v>1479740343</v>
      </c>
      <c r="L2652" s="14">
        <f t="shared" si="124"/>
        <v>42695.624340277776</v>
      </c>
      <c r="M2652" s="6">
        <f t="shared" si="125"/>
        <v>30</v>
      </c>
      <c r="N2652" t="b">
        <v>0</v>
      </c>
      <c r="O2652">
        <v>5</v>
      </c>
      <c r="P2652" t="b">
        <v>0</v>
      </c>
      <c r="Q2652" t="s">
        <v>8301</v>
      </c>
      <c r="R2652" s="6">
        <v>0.59666666666666668</v>
      </c>
      <c r="S2652" s="10">
        <f>AVERAGE(E2652/O2652)</f>
        <v>71.599999999999994</v>
      </c>
      <c r="T2652" t="s">
        <v>8319</v>
      </c>
      <c r="U2652" t="s">
        <v>8355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123"/>
        <v>42355.805659722217</v>
      </c>
      <c r="K2653">
        <v>1447960809</v>
      </c>
      <c r="L2653" s="14">
        <f t="shared" si="124"/>
        <v>42327.805659722217</v>
      </c>
      <c r="M2653" s="6">
        <f t="shared" si="125"/>
        <v>28</v>
      </c>
      <c r="N2653" t="b">
        <v>0</v>
      </c>
      <c r="O2653">
        <v>17</v>
      </c>
      <c r="P2653" t="b">
        <v>0</v>
      </c>
      <c r="Q2653" t="s">
        <v>8301</v>
      </c>
      <c r="R2653" s="6">
        <v>1.8689285714285715</v>
      </c>
      <c r="S2653" s="10">
        <f>AVERAGE(E2653/O2653)</f>
        <v>307.8235294117647</v>
      </c>
      <c r="T2653" t="s">
        <v>8319</v>
      </c>
      <c r="U2653" t="s">
        <v>8355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123"/>
        <v>41983.158854166672</v>
      </c>
      <c r="K2654">
        <v>1415591325</v>
      </c>
      <c r="L2654" s="14">
        <f t="shared" si="124"/>
        <v>41953.158854166672</v>
      </c>
      <c r="M2654" s="6">
        <f t="shared" si="125"/>
        <v>30</v>
      </c>
      <c r="N2654" t="b">
        <v>0</v>
      </c>
      <c r="O2654">
        <v>11</v>
      </c>
      <c r="P2654" t="b">
        <v>0</v>
      </c>
      <c r="Q2654" t="s">
        <v>8301</v>
      </c>
      <c r="R2654" s="6">
        <v>0.88500000000000001</v>
      </c>
      <c r="S2654" s="10">
        <f>AVERAGE(E2654/O2654)</f>
        <v>80.454545454545453</v>
      </c>
      <c r="T2654" t="s">
        <v>8319</v>
      </c>
      <c r="U2654" t="s">
        <v>8355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123"/>
        <v>41803.166666666664</v>
      </c>
      <c r="K2655">
        <v>1399909127</v>
      </c>
      <c r="L2655" s="14">
        <f t="shared" si="124"/>
        <v>41771.651932870373</v>
      </c>
      <c r="M2655" s="6">
        <f t="shared" si="125"/>
        <v>32</v>
      </c>
      <c r="N2655" t="b">
        <v>0</v>
      </c>
      <c r="O2655">
        <v>70</v>
      </c>
      <c r="P2655" t="b">
        <v>0</v>
      </c>
      <c r="Q2655" t="s">
        <v>8301</v>
      </c>
      <c r="R2655" s="6">
        <v>11.52156862745098</v>
      </c>
      <c r="S2655" s="10">
        <f>AVERAGE(E2655/O2655)</f>
        <v>83.942857142857136</v>
      </c>
      <c r="T2655" t="s">
        <v>8319</v>
      </c>
      <c r="U2655" t="s">
        <v>8355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123"/>
        <v>42115.559328703705</v>
      </c>
      <c r="K2656">
        <v>1424442326</v>
      </c>
      <c r="L2656" s="14">
        <f t="shared" si="124"/>
        <v>42055.600995370376</v>
      </c>
      <c r="M2656" s="6">
        <f t="shared" si="125"/>
        <v>60</v>
      </c>
      <c r="N2656" t="b">
        <v>0</v>
      </c>
      <c r="O2656">
        <v>6</v>
      </c>
      <c r="P2656" t="b">
        <v>0</v>
      </c>
      <c r="Q2656" t="s">
        <v>8301</v>
      </c>
      <c r="R2656" s="6">
        <v>5.1000000000000004E-2</v>
      </c>
      <c r="S2656" s="10">
        <f>AVERAGE(E2656/O2656)</f>
        <v>8.5</v>
      </c>
      <c r="T2656" t="s">
        <v>8319</v>
      </c>
      <c r="U2656" t="s">
        <v>8355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123"/>
        <v>42409.833333333328</v>
      </c>
      <c r="K2657">
        <v>1452631647</v>
      </c>
      <c r="L2657" s="14">
        <f t="shared" si="124"/>
        <v>42381.866284722222</v>
      </c>
      <c r="M2657" s="6">
        <f t="shared" si="125"/>
        <v>28</v>
      </c>
      <c r="N2657" t="b">
        <v>0</v>
      </c>
      <c r="O2657">
        <v>43</v>
      </c>
      <c r="P2657" t="b">
        <v>0</v>
      </c>
      <c r="Q2657" t="s">
        <v>8301</v>
      </c>
      <c r="R2657" s="6">
        <v>21.033333333333335</v>
      </c>
      <c r="S2657" s="10">
        <f>AVERAGE(E2657/O2657)</f>
        <v>73.372093023255815</v>
      </c>
      <c r="T2657" t="s">
        <v>8319</v>
      </c>
      <c r="U2657" t="s">
        <v>8355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123"/>
        <v>42806.791666666672</v>
      </c>
      <c r="K2658">
        <v>1485966688</v>
      </c>
      <c r="L2658" s="14">
        <f t="shared" si="124"/>
        <v>42767.688518518517</v>
      </c>
      <c r="M2658" s="6">
        <f t="shared" si="125"/>
        <v>39</v>
      </c>
      <c r="N2658" t="b">
        <v>0</v>
      </c>
      <c r="O2658">
        <v>152</v>
      </c>
      <c r="P2658" t="b">
        <v>0</v>
      </c>
      <c r="Q2658" t="s">
        <v>8301</v>
      </c>
      <c r="R2658" s="6">
        <v>11.436666666666667</v>
      </c>
      <c r="S2658" s="10">
        <f>AVERAGE(E2658/O2658)</f>
        <v>112.86184210526316</v>
      </c>
      <c r="T2658" t="s">
        <v>8319</v>
      </c>
      <c r="U2658" t="s">
        <v>8355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123"/>
        <v>42585.0625</v>
      </c>
      <c r="K2659">
        <v>1467325053</v>
      </c>
      <c r="L2659" s="14">
        <f t="shared" si="124"/>
        <v>42551.928854166668</v>
      </c>
      <c r="M2659" s="6">
        <f t="shared" si="125"/>
        <v>34</v>
      </c>
      <c r="N2659" t="b">
        <v>0</v>
      </c>
      <c r="O2659">
        <v>59</v>
      </c>
      <c r="P2659" t="b">
        <v>0</v>
      </c>
      <c r="Q2659" t="s">
        <v>8301</v>
      </c>
      <c r="R2659" s="6">
        <v>18.737933333333334</v>
      </c>
      <c r="S2659" s="10">
        <f>AVERAGE(E2659/O2659)</f>
        <v>95.277627118644077</v>
      </c>
      <c r="T2659" t="s">
        <v>8319</v>
      </c>
      <c r="U2659" t="s">
        <v>8355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123"/>
        <v>42581.884189814817</v>
      </c>
      <c r="K2660">
        <v>1467321194</v>
      </c>
      <c r="L2660" s="14">
        <f t="shared" si="124"/>
        <v>42551.884189814817</v>
      </c>
      <c r="M2660" s="6">
        <f t="shared" si="125"/>
        <v>30</v>
      </c>
      <c r="N2660" t="b">
        <v>0</v>
      </c>
      <c r="O2660">
        <v>4</v>
      </c>
      <c r="P2660" t="b">
        <v>0</v>
      </c>
      <c r="Q2660" t="s">
        <v>8301</v>
      </c>
      <c r="R2660" s="6">
        <v>9.285714285714286E-2</v>
      </c>
      <c r="S2660" s="10">
        <f>AVERAGE(E2660/O2660)</f>
        <v>22.75</v>
      </c>
      <c r="T2660" t="s">
        <v>8319</v>
      </c>
      <c r="U2660" t="s">
        <v>8355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123"/>
        <v>42112.069560185191</v>
      </c>
      <c r="K2661">
        <v>1426729210</v>
      </c>
      <c r="L2661" s="14">
        <f t="shared" si="124"/>
        <v>42082.069560185191</v>
      </c>
      <c r="M2661" s="6">
        <f t="shared" si="125"/>
        <v>30</v>
      </c>
      <c r="N2661" t="b">
        <v>0</v>
      </c>
      <c r="O2661">
        <v>10</v>
      </c>
      <c r="P2661" t="b">
        <v>0</v>
      </c>
      <c r="Q2661" t="s">
        <v>8301</v>
      </c>
      <c r="R2661" s="6">
        <v>2.7204081632653061</v>
      </c>
      <c r="S2661" s="10">
        <f>AVERAGE(E2661/O2661)</f>
        <v>133.30000000000001</v>
      </c>
      <c r="T2661" t="s">
        <v>8319</v>
      </c>
      <c r="U2661" t="s">
        <v>8355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123"/>
        <v>42332.754837962959</v>
      </c>
      <c r="K2662">
        <v>1443200818</v>
      </c>
      <c r="L2662" s="14">
        <f t="shared" si="124"/>
        <v>42272.713171296295</v>
      </c>
      <c r="M2662" s="6">
        <f t="shared" si="125"/>
        <v>60</v>
      </c>
      <c r="N2662" t="b">
        <v>0</v>
      </c>
      <c r="O2662">
        <v>5</v>
      </c>
      <c r="P2662" t="b">
        <v>0</v>
      </c>
      <c r="Q2662" t="s">
        <v>8301</v>
      </c>
      <c r="R2662" s="6">
        <v>9.5000000000000001E-2</v>
      </c>
      <c r="S2662" s="10">
        <f>AVERAGE(E2662/O2662)</f>
        <v>3.8</v>
      </c>
      <c r="T2662" t="s">
        <v>8319</v>
      </c>
      <c r="U2662" t="s">
        <v>8355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123"/>
        <v>41572.958449074074</v>
      </c>
      <c r="K2663">
        <v>1380150010</v>
      </c>
      <c r="L2663" s="14">
        <f t="shared" si="124"/>
        <v>41542.958449074074</v>
      </c>
      <c r="M2663" s="6">
        <f t="shared" si="125"/>
        <v>30</v>
      </c>
      <c r="N2663" t="b">
        <v>0</v>
      </c>
      <c r="O2663">
        <v>60</v>
      </c>
      <c r="P2663" t="b">
        <v>1</v>
      </c>
      <c r="Q2663" t="s">
        <v>8302</v>
      </c>
      <c r="R2663" s="6">
        <v>102.89999999999999</v>
      </c>
      <c r="S2663" s="10">
        <f>AVERAGE(E2663/O2663)</f>
        <v>85.75</v>
      </c>
      <c r="T2663" t="s">
        <v>8319</v>
      </c>
      <c r="U2663" t="s">
        <v>8356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123"/>
        <v>42237.746678240743</v>
      </c>
      <c r="K2664">
        <v>1437587713</v>
      </c>
      <c r="L2664" s="14">
        <f t="shared" si="124"/>
        <v>42207.746678240743</v>
      </c>
      <c r="M2664" s="6">
        <f t="shared" si="125"/>
        <v>30</v>
      </c>
      <c r="N2664" t="b">
        <v>0</v>
      </c>
      <c r="O2664">
        <v>80</v>
      </c>
      <c r="P2664" t="b">
        <v>1</v>
      </c>
      <c r="Q2664" t="s">
        <v>8302</v>
      </c>
      <c r="R2664" s="6">
        <v>106.80000000000001</v>
      </c>
      <c r="S2664" s="10">
        <f>AVERAGE(E2664/O2664)</f>
        <v>267</v>
      </c>
      <c r="T2664" t="s">
        <v>8319</v>
      </c>
      <c r="U2664" t="s">
        <v>8356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123"/>
        <v>42251.625</v>
      </c>
      <c r="K2665">
        <v>1438873007</v>
      </c>
      <c r="L2665" s="14">
        <f t="shared" si="124"/>
        <v>42222.622766203705</v>
      </c>
      <c r="M2665" s="6">
        <f t="shared" si="125"/>
        <v>29</v>
      </c>
      <c r="N2665" t="b">
        <v>0</v>
      </c>
      <c r="O2665">
        <v>56</v>
      </c>
      <c r="P2665" t="b">
        <v>1</v>
      </c>
      <c r="Q2665" t="s">
        <v>8302</v>
      </c>
      <c r="R2665" s="6">
        <v>104.59625</v>
      </c>
      <c r="S2665" s="10">
        <f>AVERAGE(E2665/O2665)</f>
        <v>373.55803571428572</v>
      </c>
      <c r="T2665" t="s">
        <v>8319</v>
      </c>
      <c r="U2665" t="s">
        <v>8356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123"/>
        <v>42347.290972222225</v>
      </c>
      <c r="K2666">
        <v>1446683797</v>
      </c>
      <c r="L2666" s="14">
        <f t="shared" si="124"/>
        <v>42313.02542824074</v>
      </c>
      <c r="M2666" s="6">
        <f t="shared" si="125"/>
        <v>34</v>
      </c>
      <c r="N2666" t="b">
        <v>0</v>
      </c>
      <c r="O2666">
        <v>104</v>
      </c>
      <c r="P2666" t="b">
        <v>1</v>
      </c>
      <c r="Q2666" t="s">
        <v>8302</v>
      </c>
      <c r="R2666" s="6">
        <v>103.42857142857143</v>
      </c>
      <c r="S2666" s="10">
        <f>AVERAGE(E2666/O2666)</f>
        <v>174.03846153846155</v>
      </c>
      <c r="T2666" t="s">
        <v>8319</v>
      </c>
      <c r="U2666" t="s">
        <v>8356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123"/>
        <v>42128.895532407405</v>
      </c>
      <c r="K2667">
        <v>1426886974</v>
      </c>
      <c r="L2667" s="14">
        <f t="shared" si="124"/>
        <v>42083.895532407405</v>
      </c>
      <c r="M2667" s="6">
        <f t="shared" si="125"/>
        <v>45</v>
      </c>
      <c r="N2667" t="b">
        <v>0</v>
      </c>
      <c r="O2667">
        <v>46</v>
      </c>
      <c r="P2667" t="b">
        <v>1</v>
      </c>
      <c r="Q2667" t="s">
        <v>8302</v>
      </c>
      <c r="R2667" s="6">
        <v>123.14285714285715</v>
      </c>
      <c r="S2667" s="10">
        <f>AVERAGE(E2667/O2667)</f>
        <v>93.695652173913047</v>
      </c>
      <c r="T2667" t="s">
        <v>8319</v>
      </c>
      <c r="U2667" t="s">
        <v>8356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123"/>
        <v>42272.875</v>
      </c>
      <c r="K2668">
        <v>1440008439</v>
      </c>
      <c r="L2668" s="14">
        <f t="shared" si="124"/>
        <v>42235.764340277776</v>
      </c>
      <c r="M2668" s="6">
        <f t="shared" si="125"/>
        <v>37</v>
      </c>
      <c r="N2668" t="b">
        <v>0</v>
      </c>
      <c r="O2668">
        <v>206</v>
      </c>
      <c r="P2668" t="b">
        <v>1</v>
      </c>
      <c r="Q2668" t="s">
        <v>8302</v>
      </c>
      <c r="R2668" s="6">
        <v>159.29509999999999</v>
      </c>
      <c r="S2668" s="10">
        <f>AVERAGE(E2668/O2668)</f>
        <v>77.327718446601949</v>
      </c>
      <c r="T2668" t="s">
        <v>8319</v>
      </c>
      <c r="U2668" t="s">
        <v>8356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123"/>
        <v>42410.926111111112</v>
      </c>
      <c r="K2669">
        <v>1452550416</v>
      </c>
      <c r="L2669" s="14">
        <f t="shared" si="124"/>
        <v>42380.926111111112</v>
      </c>
      <c r="M2669" s="6">
        <f t="shared" si="125"/>
        <v>30</v>
      </c>
      <c r="N2669" t="b">
        <v>0</v>
      </c>
      <c r="O2669">
        <v>18</v>
      </c>
      <c r="P2669" t="b">
        <v>1</v>
      </c>
      <c r="Q2669" t="s">
        <v>8302</v>
      </c>
      <c r="R2669" s="6">
        <v>110.66666666666667</v>
      </c>
      <c r="S2669" s="10">
        <f>AVERAGE(E2669/O2669)</f>
        <v>92.222222222222229</v>
      </c>
      <c r="T2669" t="s">
        <v>8319</v>
      </c>
      <c r="U2669" t="s">
        <v>8356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123"/>
        <v>42317.60555555555</v>
      </c>
      <c r="K2670">
        <v>1443449265</v>
      </c>
      <c r="L2670" s="14">
        <f t="shared" si="124"/>
        <v>42275.588715277772</v>
      </c>
      <c r="M2670" s="6">
        <f t="shared" si="125"/>
        <v>42</v>
      </c>
      <c r="N2670" t="b">
        <v>0</v>
      </c>
      <c r="O2670">
        <v>28</v>
      </c>
      <c r="P2670" t="b">
        <v>1</v>
      </c>
      <c r="Q2670" t="s">
        <v>8302</v>
      </c>
      <c r="R2670" s="6">
        <v>170.70000000000002</v>
      </c>
      <c r="S2670" s="10">
        <f>AVERAGE(E2670/O2670)</f>
        <v>60.964285714285715</v>
      </c>
      <c r="T2670" t="s">
        <v>8319</v>
      </c>
      <c r="U2670" t="s">
        <v>8356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123"/>
        <v>42379.035833333335</v>
      </c>
      <c r="K2671">
        <v>1447203096</v>
      </c>
      <c r="L2671" s="14">
        <f t="shared" si="124"/>
        <v>42319.035833333335</v>
      </c>
      <c r="M2671" s="6">
        <f t="shared" si="125"/>
        <v>60</v>
      </c>
      <c r="N2671" t="b">
        <v>0</v>
      </c>
      <c r="O2671">
        <v>11</v>
      </c>
      <c r="P2671" t="b">
        <v>1</v>
      </c>
      <c r="Q2671" t="s">
        <v>8302</v>
      </c>
      <c r="R2671" s="6">
        <v>125.125</v>
      </c>
      <c r="S2671" s="10">
        <f>AVERAGE(E2671/O2671)</f>
        <v>91</v>
      </c>
      <c r="T2671" t="s">
        <v>8319</v>
      </c>
      <c r="U2671" t="s">
        <v>8356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123"/>
        <v>41849.020601851851</v>
      </c>
      <c r="K2672">
        <v>1404174580</v>
      </c>
      <c r="L2672" s="14">
        <f t="shared" si="124"/>
        <v>41821.020601851851</v>
      </c>
      <c r="M2672" s="6">
        <f t="shared" si="125"/>
        <v>28</v>
      </c>
      <c r="N2672" t="b">
        <v>1</v>
      </c>
      <c r="O2672">
        <v>60</v>
      </c>
      <c r="P2672" t="b">
        <v>0</v>
      </c>
      <c r="Q2672" t="s">
        <v>8302</v>
      </c>
      <c r="R2672" s="6">
        <v>6.4158609339642041</v>
      </c>
      <c r="S2672" s="10">
        <f>AVERAGE(E2672/O2672)</f>
        <v>41.583333333333336</v>
      </c>
      <c r="T2672" t="s">
        <v>8319</v>
      </c>
      <c r="U2672" t="s">
        <v>8356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123"/>
        <v>41992.818055555559</v>
      </c>
      <c r="K2673">
        <v>1416419916</v>
      </c>
      <c r="L2673" s="14">
        <f t="shared" si="124"/>
        <v>41962.749027777783</v>
      </c>
      <c r="M2673" s="6">
        <f t="shared" si="125"/>
        <v>30</v>
      </c>
      <c r="N2673" t="b">
        <v>1</v>
      </c>
      <c r="O2673">
        <v>84</v>
      </c>
      <c r="P2673" t="b">
        <v>0</v>
      </c>
      <c r="Q2673" t="s">
        <v>8302</v>
      </c>
      <c r="R2673" s="6">
        <v>11.343999999999999</v>
      </c>
      <c r="S2673" s="10">
        <f>AVERAGE(E2673/O2673)</f>
        <v>33.761904761904759</v>
      </c>
      <c r="T2673" t="s">
        <v>8319</v>
      </c>
      <c r="U2673" t="s">
        <v>8356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123"/>
        <v>42366.25</v>
      </c>
      <c r="K2674">
        <v>1449436390</v>
      </c>
      <c r="L2674" s="14">
        <f t="shared" si="124"/>
        <v>42344.884143518517</v>
      </c>
      <c r="M2674" s="6">
        <f t="shared" si="125"/>
        <v>22</v>
      </c>
      <c r="N2674" t="b">
        <v>1</v>
      </c>
      <c r="O2674">
        <v>47</v>
      </c>
      <c r="P2674" t="b">
        <v>0</v>
      </c>
      <c r="Q2674" t="s">
        <v>8302</v>
      </c>
      <c r="R2674" s="6">
        <v>33.19</v>
      </c>
      <c r="S2674" s="10">
        <f>AVERAGE(E2674/O2674)</f>
        <v>70.61702127659575</v>
      </c>
      <c r="T2674" t="s">
        <v>8319</v>
      </c>
      <c r="U2674" t="s">
        <v>8356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123"/>
        <v>41941.947916666664</v>
      </c>
      <c r="K2675">
        <v>1412081999</v>
      </c>
      <c r="L2675" s="14">
        <f t="shared" si="124"/>
        <v>41912.541655092595</v>
      </c>
      <c r="M2675" s="6">
        <f t="shared" si="125"/>
        <v>29</v>
      </c>
      <c r="N2675" t="b">
        <v>1</v>
      </c>
      <c r="O2675">
        <v>66</v>
      </c>
      <c r="P2675" t="b">
        <v>0</v>
      </c>
      <c r="Q2675" t="s">
        <v>8302</v>
      </c>
      <c r="R2675" s="6">
        <v>27.58</v>
      </c>
      <c r="S2675" s="10">
        <f>AVERAGE(E2675/O2675)</f>
        <v>167.15151515151516</v>
      </c>
      <c r="T2675" t="s">
        <v>8319</v>
      </c>
      <c r="U2675" t="s">
        <v>8356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123"/>
        <v>42556.207638888889</v>
      </c>
      <c r="K2676">
        <v>1465398670</v>
      </c>
      <c r="L2676" s="14">
        <f t="shared" si="124"/>
        <v>42529.632754629631</v>
      </c>
      <c r="M2676" s="6">
        <f t="shared" si="125"/>
        <v>27</v>
      </c>
      <c r="N2676" t="b">
        <v>1</v>
      </c>
      <c r="O2676">
        <v>171</v>
      </c>
      <c r="P2676" t="b">
        <v>0</v>
      </c>
      <c r="Q2676" t="s">
        <v>8302</v>
      </c>
      <c r="R2676" s="6">
        <v>62.839999999999996</v>
      </c>
      <c r="S2676" s="10">
        <f>AVERAGE(E2676/O2676)</f>
        <v>128.61988304093566</v>
      </c>
      <c r="T2676" t="s">
        <v>8319</v>
      </c>
      <c r="U2676" t="s">
        <v>8356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123"/>
        <v>41953.899178240739</v>
      </c>
      <c r="K2677">
        <v>1413059689</v>
      </c>
      <c r="L2677" s="14">
        <f t="shared" si="124"/>
        <v>41923.857511574075</v>
      </c>
      <c r="M2677" s="6">
        <f t="shared" si="125"/>
        <v>30</v>
      </c>
      <c r="N2677" t="b">
        <v>1</v>
      </c>
      <c r="O2677">
        <v>29</v>
      </c>
      <c r="P2677" t="b">
        <v>0</v>
      </c>
      <c r="Q2677" t="s">
        <v>8302</v>
      </c>
      <c r="R2677" s="6">
        <v>7.5880000000000001</v>
      </c>
      <c r="S2677" s="10">
        <f>AVERAGE(E2677/O2677)</f>
        <v>65.41379310344827</v>
      </c>
      <c r="T2677" t="s">
        <v>8319</v>
      </c>
      <c r="U2677" t="s">
        <v>8356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123"/>
        <v>42512.624699074076</v>
      </c>
      <c r="K2678">
        <v>1461337174</v>
      </c>
      <c r="L2678" s="14">
        <f t="shared" si="124"/>
        <v>42482.624699074076</v>
      </c>
      <c r="M2678" s="6">
        <f t="shared" si="125"/>
        <v>30</v>
      </c>
      <c r="N2678" t="b">
        <v>0</v>
      </c>
      <c r="O2678">
        <v>9</v>
      </c>
      <c r="P2678" t="b">
        <v>0</v>
      </c>
      <c r="Q2678" t="s">
        <v>8302</v>
      </c>
      <c r="R2678" s="6">
        <v>50.38095238095238</v>
      </c>
      <c r="S2678" s="10">
        <f>AVERAGE(E2678/O2678)</f>
        <v>117.55555555555556</v>
      </c>
      <c r="T2678" t="s">
        <v>8319</v>
      </c>
      <c r="U2678" t="s">
        <v>8356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123"/>
        <v>41823.029432870368</v>
      </c>
      <c r="K2679">
        <v>1401756143</v>
      </c>
      <c r="L2679" s="14">
        <f t="shared" si="124"/>
        <v>41793.029432870368</v>
      </c>
      <c r="M2679" s="6">
        <f t="shared" si="125"/>
        <v>30</v>
      </c>
      <c r="N2679" t="b">
        <v>0</v>
      </c>
      <c r="O2679">
        <v>27</v>
      </c>
      <c r="P2679" t="b">
        <v>0</v>
      </c>
      <c r="Q2679" t="s">
        <v>8302</v>
      </c>
      <c r="R2679" s="6">
        <v>17.512820512820511</v>
      </c>
      <c r="S2679" s="10">
        <f>AVERAGE(E2679/O2679)</f>
        <v>126.48148148148148</v>
      </c>
      <c r="T2679" t="s">
        <v>8319</v>
      </c>
      <c r="U2679" t="s">
        <v>8356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123"/>
        <v>42271.798206018517</v>
      </c>
      <c r="K2680">
        <v>1440529765</v>
      </c>
      <c r="L2680" s="14">
        <f t="shared" si="124"/>
        <v>42241.798206018517</v>
      </c>
      <c r="M2680" s="6">
        <f t="shared" si="125"/>
        <v>30</v>
      </c>
      <c r="N2680" t="b">
        <v>0</v>
      </c>
      <c r="O2680">
        <v>2</v>
      </c>
      <c r="P2680" t="b">
        <v>0</v>
      </c>
      <c r="Q2680" t="s">
        <v>8302</v>
      </c>
      <c r="R2680" s="6">
        <v>1.375E-2</v>
      </c>
      <c r="S2680" s="10">
        <f>AVERAGE(E2680/O2680)</f>
        <v>550</v>
      </c>
      <c r="T2680" t="s">
        <v>8319</v>
      </c>
      <c r="U2680" t="s">
        <v>8356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123"/>
        <v>42063.001087962963</v>
      </c>
      <c r="K2681">
        <v>1422489694</v>
      </c>
      <c r="L2681" s="14">
        <f t="shared" si="124"/>
        <v>42033.001087962963</v>
      </c>
      <c r="M2681" s="6">
        <f t="shared" si="125"/>
        <v>30</v>
      </c>
      <c r="N2681" t="b">
        <v>0</v>
      </c>
      <c r="O2681">
        <v>3</v>
      </c>
      <c r="P2681" t="b">
        <v>0</v>
      </c>
      <c r="Q2681" t="s">
        <v>8302</v>
      </c>
      <c r="R2681" s="6">
        <v>0.33</v>
      </c>
      <c r="S2681" s="10">
        <f>AVERAGE(E2681/O2681)</f>
        <v>44</v>
      </c>
      <c r="T2681" t="s">
        <v>8319</v>
      </c>
      <c r="U2681" t="s">
        <v>8356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123"/>
        <v>42466.170034722221</v>
      </c>
      <c r="K2682">
        <v>1457327091</v>
      </c>
      <c r="L2682" s="14">
        <f t="shared" si="124"/>
        <v>42436.211701388893</v>
      </c>
      <c r="M2682" s="6">
        <f t="shared" si="125"/>
        <v>30</v>
      </c>
      <c r="N2682" t="b">
        <v>0</v>
      </c>
      <c r="O2682">
        <v>4</v>
      </c>
      <c r="P2682" t="b">
        <v>0</v>
      </c>
      <c r="Q2682" t="s">
        <v>8302</v>
      </c>
      <c r="R2682" s="6">
        <v>0.86250000000000004</v>
      </c>
      <c r="S2682" s="10">
        <f>AVERAGE(E2682/O2682)</f>
        <v>69</v>
      </c>
      <c r="T2682" t="s">
        <v>8319</v>
      </c>
      <c r="U2682" t="s">
        <v>8356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123"/>
        <v>41830.895254629628</v>
      </c>
      <c r="K2683">
        <v>1402867750</v>
      </c>
      <c r="L2683" s="14">
        <f t="shared" si="124"/>
        <v>41805.895254629628</v>
      </c>
      <c r="M2683" s="6">
        <f t="shared" si="125"/>
        <v>25</v>
      </c>
      <c r="N2683" t="b">
        <v>0</v>
      </c>
      <c r="O2683">
        <v>2</v>
      </c>
      <c r="P2683" t="b">
        <v>0</v>
      </c>
      <c r="Q2683" t="s">
        <v>8284</v>
      </c>
      <c r="R2683" s="6">
        <v>0.6875</v>
      </c>
      <c r="S2683" s="10">
        <f>AVERAGE(E2683/O2683)</f>
        <v>27.5</v>
      </c>
      <c r="T2683" t="s">
        <v>8336</v>
      </c>
      <c r="U2683" t="s">
        <v>8337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123"/>
        <v>41965.249305555553</v>
      </c>
      <c r="K2684">
        <v>1413838540</v>
      </c>
      <c r="L2684" s="14">
        <f t="shared" si="124"/>
        <v>41932.871990740743</v>
      </c>
      <c r="M2684" s="6">
        <f t="shared" si="125"/>
        <v>33</v>
      </c>
      <c r="N2684" t="b">
        <v>0</v>
      </c>
      <c r="O2684">
        <v>20</v>
      </c>
      <c r="P2684" t="b">
        <v>0</v>
      </c>
      <c r="Q2684" t="s">
        <v>8284</v>
      </c>
      <c r="R2684" s="6">
        <v>28.299999999999997</v>
      </c>
      <c r="S2684" s="10">
        <f>AVERAGE(E2684/O2684)</f>
        <v>84.9</v>
      </c>
      <c r="T2684" t="s">
        <v>8336</v>
      </c>
      <c r="U2684" t="s">
        <v>8337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123"/>
        <v>42064.75509259259</v>
      </c>
      <c r="K2685">
        <v>1422641240</v>
      </c>
      <c r="L2685" s="14">
        <f t="shared" si="124"/>
        <v>42034.75509259259</v>
      </c>
      <c r="M2685" s="6">
        <f t="shared" si="125"/>
        <v>30</v>
      </c>
      <c r="N2685" t="b">
        <v>0</v>
      </c>
      <c r="O2685">
        <v>3</v>
      </c>
      <c r="P2685" t="b">
        <v>0</v>
      </c>
      <c r="Q2685" t="s">
        <v>8284</v>
      </c>
      <c r="R2685" s="6">
        <v>0.24</v>
      </c>
      <c r="S2685" s="10">
        <f>AVERAGE(E2685/O2685)</f>
        <v>12</v>
      </c>
      <c r="T2685" t="s">
        <v>8336</v>
      </c>
      <c r="U2685" t="s">
        <v>8337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123"/>
        <v>41860.914641203701</v>
      </c>
      <c r="K2686">
        <v>1404165425</v>
      </c>
      <c r="L2686" s="14">
        <f t="shared" si="124"/>
        <v>41820.914641203701</v>
      </c>
      <c r="M2686" s="6">
        <f t="shared" si="125"/>
        <v>40</v>
      </c>
      <c r="N2686" t="b">
        <v>0</v>
      </c>
      <c r="O2686">
        <v>4</v>
      </c>
      <c r="P2686" t="b">
        <v>0</v>
      </c>
      <c r="Q2686" t="s">
        <v>8284</v>
      </c>
      <c r="R2686" s="6">
        <v>1.1428571428571428</v>
      </c>
      <c r="S2686" s="10">
        <f>AVERAGE(E2686/O2686)</f>
        <v>200</v>
      </c>
      <c r="T2686" t="s">
        <v>8336</v>
      </c>
      <c r="U2686" t="s">
        <v>8337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123"/>
        <v>42121.654282407413</v>
      </c>
      <c r="K2687">
        <v>1424968930</v>
      </c>
      <c r="L2687" s="14">
        <f t="shared" si="124"/>
        <v>42061.69594907407</v>
      </c>
      <c r="M2687" s="6">
        <f t="shared" si="125"/>
        <v>60</v>
      </c>
      <c r="N2687" t="b">
        <v>0</v>
      </c>
      <c r="O2687">
        <v>1</v>
      </c>
      <c r="P2687" t="b">
        <v>0</v>
      </c>
      <c r="Q2687" t="s">
        <v>8284</v>
      </c>
      <c r="R2687" s="6">
        <v>0.02</v>
      </c>
      <c r="S2687" s="10">
        <f>AVERAGE(E2687/O2687)</f>
        <v>10</v>
      </c>
      <c r="T2687" t="s">
        <v>8336</v>
      </c>
      <c r="U2687" t="s">
        <v>8337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123"/>
        <v>41912.974803240737</v>
      </c>
      <c r="K2688">
        <v>1410391423</v>
      </c>
      <c r="L2688" s="14">
        <f t="shared" si="124"/>
        <v>41892.974803240737</v>
      </c>
      <c r="M2688" s="6">
        <f t="shared" si="125"/>
        <v>20</v>
      </c>
      <c r="N2688" t="b">
        <v>0</v>
      </c>
      <c r="O2688">
        <v>0</v>
      </c>
      <c r="P2688" t="b">
        <v>0</v>
      </c>
      <c r="Q2688" t="s">
        <v>8284</v>
      </c>
      <c r="R2688" s="6">
        <v>0</v>
      </c>
      <c r="S2688" s="10">
        <v>0</v>
      </c>
      <c r="T2688" t="s">
        <v>8336</v>
      </c>
      <c r="U2688" t="s">
        <v>8337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123"/>
        <v>42184.64025462963</v>
      </c>
      <c r="K2689">
        <v>1432999318</v>
      </c>
      <c r="L2689" s="14">
        <f t="shared" si="124"/>
        <v>42154.64025462963</v>
      </c>
      <c r="M2689" s="6">
        <f t="shared" si="125"/>
        <v>30</v>
      </c>
      <c r="N2689" t="b">
        <v>0</v>
      </c>
      <c r="O2689">
        <v>0</v>
      </c>
      <c r="P2689" t="b">
        <v>0</v>
      </c>
      <c r="Q2689" t="s">
        <v>8284</v>
      </c>
      <c r="R2689" s="6">
        <v>0</v>
      </c>
      <c r="S2689" s="10">
        <v>0</v>
      </c>
      <c r="T2689" t="s">
        <v>8336</v>
      </c>
      <c r="U2689" t="s">
        <v>8337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123"/>
        <v>42059.125</v>
      </c>
      <c r="K2690">
        <v>1422067870</v>
      </c>
      <c r="L2690" s="14">
        <f t="shared" si="124"/>
        <v>42028.118865740747</v>
      </c>
      <c r="M2690" s="6">
        <f t="shared" si="125"/>
        <v>31</v>
      </c>
      <c r="N2690" t="b">
        <v>0</v>
      </c>
      <c r="O2690">
        <v>14</v>
      </c>
      <c r="P2690" t="b">
        <v>0</v>
      </c>
      <c r="Q2690" t="s">
        <v>8284</v>
      </c>
      <c r="R2690" s="6">
        <v>0.14799999999999999</v>
      </c>
      <c r="S2690" s="10">
        <f>AVERAGE(E2690/O2690)</f>
        <v>5.2857142857142856</v>
      </c>
      <c r="T2690" t="s">
        <v>8336</v>
      </c>
      <c r="U2690" t="s">
        <v>8337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26">(((I2691/60)/60)/24)+DATE(1970,1,1)</f>
        <v>42581.961689814809</v>
      </c>
      <c r="K2691">
        <v>1467327890</v>
      </c>
      <c r="L2691" s="14">
        <f t="shared" ref="L2691:L2754" si="127">(((K2691/60)/60)/24)+DATE(1970,1,1)</f>
        <v>42551.961689814809</v>
      </c>
      <c r="M2691" s="6">
        <f t="shared" ref="M2691:M2754" si="128">_xlfn.DAYS(J:J,L:L)</f>
        <v>30</v>
      </c>
      <c r="N2691" t="b">
        <v>0</v>
      </c>
      <c r="O2691">
        <v>1</v>
      </c>
      <c r="P2691" t="b">
        <v>0</v>
      </c>
      <c r="Q2691" t="s">
        <v>8284</v>
      </c>
      <c r="R2691" s="6">
        <v>2.8571428571428571E-3</v>
      </c>
      <c r="S2691" s="10">
        <f>AVERAGE(E2691/O2691)</f>
        <v>1</v>
      </c>
      <c r="T2691" t="s">
        <v>8336</v>
      </c>
      <c r="U2691" t="s">
        <v>8337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126"/>
        <v>42158.105046296296</v>
      </c>
      <c r="K2692">
        <v>1429410676</v>
      </c>
      <c r="L2692" s="14">
        <f t="shared" si="127"/>
        <v>42113.105046296296</v>
      </c>
      <c r="M2692" s="6">
        <f t="shared" si="128"/>
        <v>45</v>
      </c>
      <c r="N2692" t="b">
        <v>0</v>
      </c>
      <c r="O2692">
        <v>118</v>
      </c>
      <c r="P2692" t="b">
        <v>0</v>
      </c>
      <c r="Q2692" t="s">
        <v>8284</v>
      </c>
      <c r="R2692" s="6">
        <v>10.7325</v>
      </c>
      <c r="S2692" s="10">
        <f>AVERAGE(E2692/O2692)</f>
        <v>72.762711864406782</v>
      </c>
      <c r="T2692" t="s">
        <v>8336</v>
      </c>
      <c r="U2692" t="s">
        <v>8337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126"/>
        <v>42134.724039351851</v>
      </c>
      <c r="K2693">
        <v>1427390557</v>
      </c>
      <c r="L2693" s="14">
        <f t="shared" si="127"/>
        <v>42089.724039351851</v>
      </c>
      <c r="M2693" s="6">
        <f t="shared" si="128"/>
        <v>45</v>
      </c>
      <c r="N2693" t="b">
        <v>0</v>
      </c>
      <c r="O2693">
        <v>2</v>
      </c>
      <c r="P2693" t="b">
        <v>0</v>
      </c>
      <c r="Q2693" t="s">
        <v>8284</v>
      </c>
      <c r="R2693" s="6">
        <v>5.3846153846153842E-2</v>
      </c>
      <c r="S2693" s="10">
        <f>AVERAGE(E2693/O2693)</f>
        <v>17.5</v>
      </c>
      <c r="T2693" t="s">
        <v>8336</v>
      </c>
      <c r="U2693" t="s">
        <v>8337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126"/>
        <v>42088.292361111111</v>
      </c>
      <c r="K2694">
        <v>1424678460</v>
      </c>
      <c r="L2694" s="14">
        <f t="shared" si="127"/>
        <v>42058.334027777775</v>
      </c>
      <c r="M2694" s="6">
        <f t="shared" si="128"/>
        <v>30</v>
      </c>
      <c r="N2694" t="b">
        <v>0</v>
      </c>
      <c r="O2694">
        <v>1</v>
      </c>
      <c r="P2694" t="b">
        <v>0</v>
      </c>
      <c r="Q2694" t="s">
        <v>8284</v>
      </c>
      <c r="R2694" s="6">
        <v>0.7142857142857143</v>
      </c>
      <c r="S2694" s="10">
        <f>AVERAGE(E2694/O2694)</f>
        <v>25</v>
      </c>
      <c r="T2694" t="s">
        <v>8336</v>
      </c>
      <c r="U2694" t="s">
        <v>8337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126"/>
        <v>41864.138495370367</v>
      </c>
      <c r="K2695">
        <v>1405307966</v>
      </c>
      <c r="L2695" s="14">
        <f t="shared" si="127"/>
        <v>41834.138495370367</v>
      </c>
      <c r="M2695" s="6">
        <f t="shared" si="128"/>
        <v>30</v>
      </c>
      <c r="N2695" t="b">
        <v>0</v>
      </c>
      <c r="O2695">
        <v>3</v>
      </c>
      <c r="P2695" t="b">
        <v>0</v>
      </c>
      <c r="Q2695" t="s">
        <v>8284</v>
      </c>
      <c r="R2695" s="6">
        <v>0.8</v>
      </c>
      <c r="S2695" s="10">
        <f>AVERAGE(E2695/O2695)</f>
        <v>13.333333333333334</v>
      </c>
      <c r="T2695" t="s">
        <v>8336</v>
      </c>
      <c r="U2695" t="s">
        <v>8337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126"/>
        <v>41908.140497685185</v>
      </c>
      <c r="K2696">
        <v>1409109739</v>
      </c>
      <c r="L2696" s="14">
        <f t="shared" si="127"/>
        <v>41878.140497685185</v>
      </c>
      <c r="M2696" s="6">
        <f t="shared" si="128"/>
        <v>30</v>
      </c>
      <c r="N2696" t="b">
        <v>0</v>
      </c>
      <c r="O2696">
        <v>1</v>
      </c>
      <c r="P2696" t="b">
        <v>0</v>
      </c>
      <c r="Q2696" t="s">
        <v>8284</v>
      </c>
      <c r="R2696" s="6">
        <v>3.3333333333333335E-3</v>
      </c>
      <c r="S2696" s="10">
        <f>AVERAGE(E2696/O2696)</f>
        <v>1</v>
      </c>
      <c r="T2696" t="s">
        <v>8336</v>
      </c>
      <c r="U2696" t="s">
        <v>8337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126"/>
        <v>42108.14025462963</v>
      </c>
      <c r="K2697">
        <v>1423801318</v>
      </c>
      <c r="L2697" s="14">
        <f t="shared" si="127"/>
        <v>42048.181921296295</v>
      </c>
      <c r="M2697" s="6">
        <f t="shared" si="128"/>
        <v>60</v>
      </c>
      <c r="N2697" t="b">
        <v>0</v>
      </c>
      <c r="O2697">
        <v>3</v>
      </c>
      <c r="P2697" t="b">
        <v>0</v>
      </c>
      <c r="Q2697" t="s">
        <v>8284</v>
      </c>
      <c r="R2697" s="6">
        <v>0.47333333333333333</v>
      </c>
      <c r="S2697" s="10">
        <f>AVERAGE(E2697/O2697)</f>
        <v>23.666666666666668</v>
      </c>
      <c r="T2697" t="s">
        <v>8336</v>
      </c>
      <c r="U2697" t="s">
        <v>8337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126"/>
        <v>41998.844444444447</v>
      </c>
      <c r="K2698">
        <v>1416600960</v>
      </c>
      <c r="L2698" s="14">
        <f t="shared" si="127"/>
        <v>41964.844444444447</v>
      </c>
      <c r="M2698" s="6">
        <f t="shared" si="128"/>
        <v>34</v>
      </c>
      <c r="N2698" t="b">
        <v>0</v>
      </c>
      <c r="O2698">
        <v>38</v>
      </c>
      <c r="P2698" t="b">
        <v>0</v>
      </c>
      <c r="Q2698" t="s">
        <v>8284</v>
      </c>
      <c r="R2698" s="6">
        <v>5.65</v>
      </c>
      <c r="S2698" s="10">
        <f>AVERAGE(E2698/O2698)</f>
        <v>89.21052631578948</v>
      </c>
      <c r="T2698" t="s">
        <v>8336</v>
      </c>
      <c r="U2698" t="s">
        <v>8337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126"/>
        <v>42218.916666666672</v>
      </c>
      <c r="K2699">
        <v>1435876423</v>
      </c>
      <c r="L2699" s="14">
        <f t="shared" si="127"/>
        <v>42187.940081018518</v>
      </c>
      <c r="M2699" s="6">
        <f t="shared" si="128"/>
        <v>31</v>
      </c>
      <c r="N2699" t="b">
        <v>0</v>
      </c>
      <c r="O2699">
        <v>52</v>
      </c>
      <c r="P2699" t="b">
        <v>0</v>
      </c>
      <c r="Q2699" t="s">
        <v>8284</v>
      </c>
      <c r="R2699" s="6">
        <v>26.35217391304348</v>
      </c>
      <c r="S2699" s="10">
        <f>AVERAGE(E2699/O2699)</f>
        <v>116.55769230769231</v>
      </c>
      <c r="T2699" t="s">
        <v>8336</v>
      </c>
      <c r="U2699" t="s">
        <v>8337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126"/>
        <v>41817.898240740738</v>
      </c>
      <c r="K2700">
        <v>1401312808</v>
      </c>
      <c r="L2700" s="14">
        <f t="shared" si="127"/>
        <v>41787.898240740738</v>
      </c>
      <c r="M2700" s="6">
        <f t="shared" si="128"/>
        <v>30</v>
      </c>
      <c r="N2700" t="b">
        <v>0</v>
      </c>
      <c r="O2700">
        <v>2</v>
      </c>
      <c r="P2700" t="b">
        <v>0</v>
      </c>
      <c r="Q2700" t="s">
        <v>8284</v>
      </c>
      <c r="R2700" s="6">
        <v>0.325125</v>
      </c>
      <c r="S2700" s="10">
        <f>AVERAGE(E2700/O2700)</f>
        <v>13.005000000000001</v>
      </c>
      <c r="T2700" t="s">
        <v>8336</v>
      </c>
      <c r="U2700" t="s">
        <v>8337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126"/>
        <v>41859.896562499998</v>
      </c>
      <c r="K2701">
        <v>1404941463</v>
      </c>
      <c r="L2701" s="14">
        <f t="shared" si="127"/>
        <v>41829.896562499998</v>
      </c>
      <c r="M2701" s="6">
        <f t="shared" si="128"/>
        <v>30</v>
      </c>
      <c r="N2701" t="b">
        <v>0</v>
      </c>
      <c r="O2701">
        <v>0</v>
      </c>
      <c r="P2701" t="b">
        <v>0</v>
      </c>
      <c r="Q2701" t="s">
        <v>8284</v>
      </c>
      <c r="R2701" s="6">
        <v>0</v>
      </c>
      <c r="S2701" s="10">
        <v>0</v>
      </c>
      <c r="T2701" t="s">
        <v>8336</v>
      </c>
      <c r="U2701" t="s">
        <v>8337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126"/>
        <v>41900.87467592593</v>
      </c>
      <c r="K2702">
        <v>1408481972</v>
      </c>
      <c r="L2702" s="14">
        <f t="shared" si="127"/>
        <v>41870.87467592593</v>
      </c>
      <c r="M2702" s="6">
        <f t="shared" si="128"/>
        <v>30</v>
      </c>
      <c r="N2702" t="b">
        <v>0</v>
      </c>
      <c r="O2702">
        <v>4</v>
      </c>
      <c r="P2702" t="b">
        <v>0</v>
      </c>
      <c r="Q2702" t="s">
        <v>8284</v>
      </c>
      <c r="R2702" s="6">
        <v>0.7000700070007001</v>
      </c>
      <c r="S2702" s="10">
        <f>AVERAGE(E2702/O2702)</f>
        <v>17.5</v>
      </c>
      <c r="T2702" t="s">
        <v>8336</v>
      </c>
      <c r="U2702" t="s">
        <v>8337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126"/>
        <v>42832.733032407406</v>
      </c>
      <c r="K2703">
        <v>1488911734</v>
      </c>
      <c r="L2703" s="14">
        <f t="shared" si="127"/>
        <v>42801.774699074071</v>
      </c>
      <c r="M2703" s="6">
        <f t="shared" si="128"/>
        <v>31</v>
      </c>
      <c r="N2703" t="b">
        <v>0</v>
      </c>
      <c r="O2703">
        <v>46</v>
      </c>
      <c r="P2703" t="b">
        <v>0</v>
      </c>
      <c r="Q2703" t="s">
        <v>8303</v>
      </c>
      <c r="R2703" s="6">
        <v>46.176470588235297</v>
      </c>
      <c r="S2703" s="10">
        <f>AVERAGE(E2703/O2703)</f>
        <v>34.130434782608695</v>
      </c>
      <c r="T2703" t="s">
        <v>8317</v>
      </c>
      <c r="U2703" t="s">
        <v>8357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126"/>
        <v>42830.760150462964</v>
      </c>
      <c r="K2704">
        <v>1488827677</v>
      </c>
      <c r="L2704" s="14">
        <f t="shared" si="127"/>
        <v>42800.801817129628</v>
      </c>
      <c r="M2704" s="6">
        <f t="shared" si="128"/>
        <v>30</v>
      </c>
      <c r="N2704" t="b">
        <v>1</v>
      </c>
      <c r="O2704">
        <v>26</v>
      </c>
      <c r="P2704" t="b">
        <v>0</v>
      </c>
      <c r="Q2704" t="s">
        <v>8303</v>
      </c>
      <c r="R2704" s="6">
        <v>34.410000000000004</v>
      </c>
      <c r="S2704" s="10">
        <f>AVERAGE(E2704/O2704)</f>
        <v>132.34615384615384</v>
      </c>
      <c r="T2704" t="s">
        <v>8317</v>
      </c>
      <c r="U2704" t="s">
        <v>8357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126"/>
        <v>42816.648495370369</v>
      </c>
      <c r="K2705">
        <v>1485016430</v>
      </c>
      <c r="L2705" s="14">
        <f t="shared" si="127"/>
        <v>42756.690162037034</v>
      </c>
      <c r="M2705" s="6">
        <f t="shared" si="128"/>
        <v>60</v>
      </c>
      <c r="N2705" t="b">
        <v>0</v>
      </c>
      <c r="O2705">
        <v>45</v>
      </c>
      <c r="P2705" t="b">
        <v>0</v>
      </c>
      <c r="Q2705" t="s">
        <v>8303</v>
      </c>
      <c r="R2705" s="6">
        <v>103.75000000000001</v>
      </c>
      <c r="S2705" s="10">
        <f>AVERAGE(E2705/O2705)</f>
        <v>922.22222222222217</v>
      </c>
      <c r="T2705" t="s">
        <v>8317</v>
      </c>
      <c r="U2705" t="s">
        <v>8357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126"/>
        <v>42830.820763888885</v>
      </c>
      <c r="K2706">
        <v>1487709714</v>
      </c>
      <c r="L2706" s="14">
        <f t="shared" si="127"/>
        <v>42787.862430555557</v>
      </c>
      <c r="M2706" s="6">
        <f t="shared" si="128"/>
        <v>43</v>
      </c>
      <c r="N2706" t="b">
        <v>0</v>
      </c>
      <c r="O2706">
        <v>7</v>
      </c>
      <c r="P2706" t="b">
        <v>0</v>
      </c>
      <c r="Q2706" t="s">
        <v>8303</v>
      </c>
      <c r="R2706" s="6">
        <v>6.0263157894736841</v>
      </c>
      <c r="S2706" s="10">
        <f>AVERAGE(E2706/O2706)</f>
        <v>163.57142857142858</v>
      </c>
      <c r="T2706" t="s">
        <v>8317</v>
      </c>
      <c r="U2706" t="s">
        <v>8357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126"/>
        <v>42818.874513888892</v>
      </c>
      <c r="K2707">
        <v>1486504758</v>
      </c>
      <c r="L2707" s="14">
        <f t="shared" si="127"/>
        <v>42773.916180555556</v>
      </c>
      <c r="M2707" s="6">
        <f t="shared" si="128"/>
        <v>45</v>
      </c>
      <c r="N2707" t="b">
        <v>0</v>
      </c>
      <c r="O2707">
        <v>8</v>
      </c>
      <c r="P2707" t="b">
        <v>0</v>
      </c>
      <c r="Q2707" t="s">
        <v>8303</v>
      </c>
      <c r="R2707" s="6">
        <v>10.539393939393939</v>
      </c>
      <c r="S2707" s="10">
        <f>AVERAGE(E2707/O2707)</f>
        <v>217.375</v>
      </c>
      <c r="T2707" t="s">
        <v>8317</v>
      </c>
      <c r="U2707" t="s">
        <v>8357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126"/>
        <v>41928.290972222225</v>
      </c>
      <c r="K2708">
        <v>1410937483</v>
      </c>
      <c r="L2708" s="14">
        <f t="shared" si="127"/>
        <v>41899.294942129629</v>
      </c>
      <c r="M2708" s="6">
        <f t="shared" si="128"/>
        <v>29</v>
      </c>
      <c r="N2708" t="b">
        <v>1</v>
      </c>
      <c r="O2708">
        <v>263</v>
      </c>
      <c r="P2708" t="b">
        <v>1</v>
      </c>
      <c r="Q2708" t="s">
        <v>8303</v>
      </c>
      <c r="R2708" s="6">
        <v>112.29714285714284</v>
      </c>
      <c r="S2708" s="10">
        <f>AVERAGE(E2708/O2708)</f>
        <v>149.44486692015209</v>
      </c>
      <c r="T2708" t="s">
        <v>8317</v>
      </c>
      <c r="U2708" t="s">
        <v>8357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126"/>
        <v>41421.290972222225</v>
      </c>
      <c r="K2709">
        <v>1367088443</v>
      </c>
      <c r="L2709" s="14">
        <f t="shared" si="127"/>
        <v>41391.782905092594</v>
      </c>
      <c r="M2709" s="6">
        <f t="shared" si="128"/>
        <v>30</v>
      </c>
      <c r="N2709" t="b">
        <v>1</v>
      </c>
      <c r="O2709">
        <v>394</v>
      </c>
      <c r="P2709" t="b">
        <v>1</v>
      </c>
      <c r="Q2709" t="s">
        <v>8303</v>
      </c>
      <c r="R2709" s="6">
        <v>350.84462500000001</v>
      </c>
      <c r="S2709" s="10">
        <f>AVERAGE(E2709/O2709)</f>
        <v>71.237487309644663</v>
      </c>
      <c r="T2709" t="s">
        <v>8317</v>
      </c>
      <c r="U2709" t="s">
        <v>8357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126"/>
        <v>42572.698217592595</v>
      </c>
      <c r="K2710">
        <v>1463935526</v>
      </c>
      <c r="L2710" s="14">
        <f t="shared" si="127"/>
        <v>42512.698217592595</v>
      </c>
      <c r="M2710" s="6">
        <f t="shared" si="128"/>
        <v>60</v>
      </c>
      <c r="N2710" t="b">
        <v>1</v>
      </c>
      <c r="O2710">
        <v>1049</v>
      </c>
      <c r="P2710" t="b">
        <v>1</v>
      </c>
      <c r="Q2710" t="s">
        <v>8303</v>
      </c>
      <c r="R2710" s="6">
        <v>233.21535</v>
      </c>
      <c r="S2710" s="10">
        <f>AVERAGE(E2710/O2710)</f>
        <v>44.464318398474738</v>
      </c>
      <c r="T2710" t="s">
        <v>8317</v>
      </c>
      <c r="U2710" t="s">
        <v>8357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126"/>
        <v>42647.165972222225</v>
      </c>
      <c r="K2711">
        <v>1472528141</v>
      </c>
      <c r="L2711" s="14">
        <f t="shared" si="127"/>
        <v>42612.149780092594</v>
      </c>
      <c r="M2711" s="6">
        <f t="shared" si="128"/>
        <v>35</v>
      </c>
      <c r="N2711" t="b">
        <v>1</v>
      </c>
      <c r="O2711">
        <v>308</v>
      </c>
      <c r="P2711" t="b">
        <v>1</v>
      </c>
      <c r="Q2711" t="s">
        <v>8303</v>
      </c>
      <c r="R2711" s="6">
        <v>101.60599999999999</v>
      </c>
      <c r="S2711" s="10">
        <f>AVERAGE(E2711/O2711)</f>
        <v>164.94480519480518</v>
      </c>
      <c r="T2711" t="s">
        <v>8317</v>
      </c>
      <c r="U2711" t="s">
        <v>8357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126"/>
        <v>41860.083333333336</v>
      </c>
      <c r="K2712">
        <v>1404797428</v>
      </c>
      <c r="L2712" s="14">
        <f t="shared" si="127"/>
        <v>41828.229490740741</v>
      </c>
      <c r="M2712" s="6">
        <f t="shared" si="128"/>
        <v>32</v>
      </c>
      <c r="N2712" t="b">
        <v>1</v>
      </c>
      <c r="O2712">
        <v>1088</v>
      </c>
      <c r="P2712" t="b">
        <v>1</v>
      </c>
      <c r="Q2712" t="s">
        <v>8303</v>
      </c>
      <c r="R2712" s="6">
        <v>153.90035000000003</v>
      </c>
      <c r="S2712" s="10">
        <f>AVERAGE(E2712/O2712)</f>
        <v>84.871516544117654</v>
      </c>
      <c r="T2712" t="s">
        <v>8317</v>
      </c>
      <c r="U2712" t="s">
        <v>8357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126"/>
        <v>41810.917361111111</v>
      </c>
      <c r="K2713">
        <v>1400694790</v>
      </c>
      <c r="L2713" s="14">
        <f t="shared" si="127"/>
        <v>41780.745254629634</v>
      </c>
      <c r="M2713" s="6">
        <f t="shared" si="128"/>
        <v>30</v>
      </c>
      <c r="N2713" t="b">
        <v>1</v>
      </c>
      <c r="O2713">
        <v>73</v>
      </c>
      <c r="P2713" t="b">
        <v>1</v>
      </c>
      <c r="Q2713" t="s">
        <v>8303</v>
      </c>
      <c r="R2713" s="6">
        <v>100.7161125319693</v>
      </c>
      <c r="S2713" s="10">
        <f>AVERAGE(E2713/O2713)</f>
        <v>53.945205479452056</v>
      </c>
      <c r="T2713" t="s">
        <v>8317</v>
      </c>
      <c r="U2713" t="s">
        <v>8357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126"/>
        <v>41468.75</v>
      </c>
      <c r="K2714">
        <v>1370568560</v>
      </c>
      <c r="L2714" s="14">
        <f t="shared" si="127"/>
        <v>41432.062037037038</v>
      </c>
      <c r="M2714" s="6">
        <f t="shared" si="128"/>
        <v>36</v>
      </c>
      <c r="N2714" t="b">
        <v>1</v>
      </c>
      <c r="O2714">
        <v>143</v>
      </c>
      <c r="P2714" t="b">
        <v>1</v>
      </c>
      <c r="Q2714" t="s">
        <v>8303</v>
      </c>
      <c r="R2714" s="6">
        <v>131.38181818181818</v>
      </c>
      <c r="S2714" s="10">
        <f>AVERAGE(E2714/O2714)</f>
        <v>50.531468531468533</v>
      </c>
      <c r="T2714" t="s">
        <v>8317</v>
      </c>
      <c r="U2714" t="s">
        <v>8357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126"/>
        <v>42362.653749999998</v>
      </c>
      <c r="K2715">
        <v>1447515684</v>
      </c>
      <c r="L2715" s="14">
        <f t="shared" si="127"/>
        <v>42322.653749999998</v>
      </c>
      <c r="M2715" s="6">
        <f t="shared" si="128"/>
        <v>40</v>
      </c>
      <c r="N2715" t="b">
        <v>1</v>
      </c>
      <c r="O2715">
        <v>1420</v>
      </c>
      <c r="P2715" t="b">
        <v>1</v>
      </c>
      <c r="Q2715" t="s">
        <v>8303</v>
      </c>
      <c r="R2715" s="6">
        <v>102.24133333333334</v>
      </c>
      <c r="S2715" s="10">
        <f>AVERAGE(E2715/O2715)</f>
        <v>108.00140845070422</v>
      </c>
      <c r="T2715" t="s">
        <v>8317</v>
      </c>
      <c r="U2715" t="s">
        <v>8357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126"/>
        <v>42657.958333333328</v>
      </c>
      <c r="K2716">
        <v>1474040596</v>
      </c>
      <c r="L2716" s="14">
        <f t="shared" si="127"/>
        <v>42629.655046296291</v>
      </c>
      <c r="M2716" s="6">
        <f t="shared" si="128"/>
        <v>28</v>
      </c>
      <c r="N2716" t="b">
        <v>1</v>
      </c>
      <c r="O2716">
        <v>305</v>
      </c>
      <c r="P2716" t="b">
        <v>1</v>
      </c>
      <c r="Q2716" t="s">
        <v>8303</v>
      </c>
      <c r="R2716" s="6">
        <v>116.35599999999999</v>
      </c>
      <c r="S2716" s="10">
        <f>AVERAGE(E2716/O2716)</f>
        <v>95.373770491803285</v>
      </c>
      <c r="T2716" t="s">
        <v>8317</v>
      </c>
      <c r="U2716" t="s">
        <v>8357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126"/>
        <v>42421.398472222223</v>
      </c>
      <c r="K2717">
        <v>1453109628</v>
      </c>
      <c r="L2717" s="14">
        <f t="shared" si="127"/>
        <v>42387.398472222223</v>
      </c>
      <c r="M2717" s="6">
        <f t="shared" si="128"/>
        <v>34</v>
      </c>
      <c r="N2717" t="b">
        <v>1</v>
      </c>
      <c r="O2717">
        <v>551</v>
      </c>
      <c r="P2717" t="b">
        <v>1</v>
      </c>
      <c r="Q2717" t="s">
        <v>8303</v>
      </c>
      <c r="R2717" s="6">
        <v>264.62241666666665</v>
      </c>
      <c r="S2717" s="10">
        <f>AVERAGE(E2717/O2717)</f>
        <v>57.631016333938291</v>
      </c>
      <c r="T2717" t="s">
        <v>8317</v>
      </c>
      <c r="U2717" t="s">
        <v>8357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126"/>
        <v>42285.333252314813</v>
      </c>
      <c r="K2718">
        <v>1441699193</v>
      </c>
      <c r="L2718" s="14">
        <f t="shared" si="127"/>
        <v>42255.333252314813</v>
      </c>
      <c r="M2718" s="6">
        <f t="shared" si="128"/>
        <v>30</v>
      </c>
      <c r="N2718" t="b">
        <v>1</v>
      </c>
      <c r="O2718">
        <v>187</v>
      </c>
      <c r="P2718" t="b">
        <v>1</v>
      </c>
      <c r="Q2718" t="s">
        <v>8303</v>
      </c>
      <c r="R2718" s="6">
        <v>119.98010000000001</v>
      </c>
      <c r="S2718" s="10">
        <f>AVERAGE(E2718/O2718)</f>
        <v>64.160481283422456</v>
      </c>
      <c r="T2718" t="s">
        <v>8317</v>
      </c>
      <c r="U2718" t="s">
        <v>8357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126"/>
        <v>41979.956585648149</v>
      </c>
      <c r="K2719">
        <v>1414015049</v>
      </c>
      <c r="L2719" s="14">
        <f t="shared" si="127"/>
        <v>41934.914918981485</v>
      </c>
      <c r="M2719" s="6">
        <f t="shared" si="128"/>
        <v>45</v>
      </c>
      <c r="N2719" t="b">
        <v>1</v>
      </c>
      <c r="O2719">
        <v>325</v>
      </c>
      <c r="P2719" t="b">
        <v>1</v>
      </c>
      <c r="Q2719" t="s">
        <v>8303</v>
      </c>
      <c r="R2719" s="6">
        <v>120.10400000000001</v>
      </c>
      <c r="S2719" s="10">
        <f>AVERAGE(E2719/O2719)</f>
        <v>92.387692307692305</v>
      </c>
      <c r="T2719" t="s">
        <v>8317</v>
      </c>
      <c r="U2719" t="s">
        <v>8357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126"/>
        <v>42493.958333333328</v>
      </c>
      <c r="K2720">
        <v>1459865945</v>
      </c>
      <c r="L2720" s="14">
        <f t="shared" si="127"/>
        <v>42465.596585648149</v>
      </c>
      <c r="M2720" s="6">
        <f t="shared" si="128"/>
        <v>28</v>
      </c>
      <c r="N2720" t="b">
        <v>1</v>
      </c>
      <c r="O2720">
        <v>148</v>
      </c>
      <c r="P2720" t="b">
        <v>1</v>
      </c>
      <c r="Q2720" t="s">
        <v>8303</v>
      </c>
      <c r="R2720" s="6">
        <v>103.58333333333334</v>
      </c>
      <c r="S2720" s="10">
        <f>AVERAGE(E2720/O2720)</f>
        <v>125.97972972972973</v>
      </c>
      <c r="T2720" t="s">
        <v>8317</v>
      </c>
      <c r="U2720" t="s">
        <v>8357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126"/>
        <v>42477.989513888882</v>
      </c>
      <c r="K2721">
        <v>1455756294</v>
      </c>
      <c r="L2721" s="14">
        <f t="shared" si="127"/>
        <v>42418.031180555554</v>
      </c>
      <c r="M2721" s="6">
        <f t="shared" si="128"/>
        <v>59</v>
      </c>
      <c r="N2721" t="b">
        <v>0</v>
      </c>
      <c r="O2721">
        <v>69</v>
      </c>
      <c r="P2721" t="b">
        <v>1</v>
      </c>
      <c r="Q2721" t="s">
        <v>8303</v>
      </c>
      <c r="R2721" s="6">
        <v>108.83333333333334</v>
      </c>
      <c r="S2721" s="10">
        <f>AVERAGE(E2721/O2721)</f>
        <v>94.637681159420296</v>
      </c>
      <c r="T2721" t="s">
        <v>8317</v>
      </c>
      <c r="U2721" t="s">
        <v>8357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126"/>
        <v>42685.507557870369</v>
      </c>
      <c r="K2722">
        <v>1476270653</v>
      </c>
      <c r="L2722" s="14">
        <f t="shared" si="127"/>
        <v>42655.465891203698</v>
      </c>
      <c r="M2722" s="6">
        <f t="shared" si="128"/>
        <v>30</v>
      </c>
      <c r="N2722" t="b">
        <v>0</v>
      </c>
      <c r="O2722">
        <v>173</v>
      </c>
      <c r="P2722" t="b">
        <v>1</v>
      </c>
      <c r="Q2722" t="s">
        <v>8303</v>
      </c>
      <c r="R2722" s="6">
        <v>118.12400000000001</v>
      </c>
      <c r="S2722" s="10">
        <f>AVERAGE(E2722/O2722)</f>
        <v>170.69942196531792</v>
      </c>
      <c r="T2722" t="s">
        <v>8317</v>
      </c>
      <c r="U2722" t="s">
        <v>8357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126"/>
        <v>41523.791666666664</v>
      </c>
      <c r="K2723">
        <v>1375880598</v>
      </c>
      <c r="L2723" s="14">
        <f t="shared" si="127"/>
        <v>41493.543958333335</v>
      </c>
      <c r="M2723" s="6">
        <f t="shared" si="128"/>
        <v>30</v>
      </c>
      <c r="N2723" t="b">
        <v>0</v>
      </c>
      <c r="O2723">
        <v>269</v>
      </c>
      <c r="P2723" t="b">
        <v>1</v>
      </c>
      <c r="Q2723" t="s">
        <v>8295</v>
      </c>
      <c r="R2723" s="6">
        <v>1462</v>
      </c>
      <c r="S2723" s="10">
        <f>AVERAGE(E2723/O2723)</f>
        <v>40.762081784386616</v>
      </c>
      <c r="T2723" t="s">
        <v>8319</v>
      </c>
      <c r="U2723" t="s">
        <v>8349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126"/>
        <v>42764.857094907406</v>
      </c>
      <c r="K2724">
        <v>1480538053</v>
      </c>
      <c r="L2724" s="14">
        <f t="shared" si="127"/>
        <v>42704.857094907406</v>
      </c>
      <c r="M2724" s="6">
        <f t="shared" si="128"/>
        <v>60</v>
      </c>
      <c r="N2724" t="b">
        <v>0</v>
      </c>
      <c r="O2724">
        <v>185</v>
      </c>
      <c r="P2724" t="b">
        <v>1</v>
      </c>
      <c r="Q2724" t="s">
        <v>8295</v>
      </c>
      <c r="R2724" s="6">
        <v>252.54</v>
      </c>
      <c r="S2724" s="10">
        <f>AVERAGE(E2724/O2724)</f>
        <v>68.254054054054052</v>
      </c>
      <c r="T2724" t="s">
        <v>8319</v>
      </c>
      <c r="U2724" t="s">
        <v>8349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126"/>
        <v>42004.880648148144</v>
      </c>
      <c r="K2725">
        <v>1414872488</v>
      </c>
      <c r="L2725" s="14">
        <f t="shared" si="127"/>
        <v>41944.83898148148</v>
      </c>
      <c r="M2725" s="6">
        <f t="shared" si="128"/>
        <v>60</v>
      </c>
      <c r="N2725" t="b">
        <v>0</v>
      </c>
      <c r="O2725">
        <v>176</v>
      </c>
      <c r="P2725" t="b">
        <v>1</v>
      </c>
      <c r="Q2725" t="s">
        <v>8295</v>
      </c>
      <c r="R2725" s="6">
        <v>140.05000000000001</v>
      </c>
      <c r="S2725" s="10">
        <f>AVERAGE(E2725/O2725)</f>
        <v>95.48863636363636</v>
      </c>
      <c r="T2725" t="s">
        <v>8319</v>
      </c>
      <c r="U2725" t="s">
        <v>8349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126"/>
        <v>42231.32707175926</v>
      </c>
      <c r="K2726">
        <v>1436860259</v>
      </c>
      <c r="L2726" s="14">
        <f t="shared" si="127"/>
        <v>42199.32707175926</v>
      </c>
      <c r="M2726" s="6">
        <f t="shared" si="128"/>
        <v>32</v>
      </c>
      <c r="N2726" t="b">
        <v>0</v>
      </c>
      <c r="O2726">
        <v>1019</v>
      </c>
      <c r="P2726" t="b">
        <v>1</v>
      </c>
      <c r="Q2726" t="s">
        <v>8295</v>
      </c>
      <c r="R2726" s="6">
        <v>296.87520259319291</v>
      </c>
      <c r="S2726" s="10">
        <f>AVERAGE(E2726/O2726)</f>
        <v>7.1902649656526005</v>
      </c>
      <c r="T2726" t="s">
        <v>8319</v>
      </c>
      <c r="U2726" t="s">
        <v>8349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126"/>
        <v>42795.744618055556</v>
      </c>
      <c r="K2727">
        <v>1484070735</v>
      </c>
      <c r="L2727" s="14">
        <f t="shared" si="127"/>
        <v>42745.744618055556</v>
      </c>
      <c r="M2727" s="6">
        <f t="shared" si="128"/>
        <v>50</v>
      </c>
      <c r="N2727" t="b">
        <v>0</v>
      </c>
      <c r="O2727">
        <v>113</v>
      </c>
      <c r="P2727" t="b">
        <v>1</v>
      </c>
      <c r="Q2727" t="s">
        <v>8295</v>
      </c>
      <c r="R2727" s="6">
        <v>144.54249999999999</v>
      </c>
      <c r="S2727" s="10">
        <f>AVERAGE(E2727/O2727)</f>
        <v>511.65486725663715</v>
      </c>
      <c r="T2727" t="s">
        <v>8319</v>
      </c>
      <c r="U2727" t="s">
        <v>8349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126"/>
        <v>42482.579988425925</v>
      </c>
      <c r="K2728">
        <v>1458741311</v>
      </c>
      <c r="L2728" s="14">
        <f t="shared" si="127"/>
        <v>42452.579988425925</v>
      </c>
      <c r="M2728" s="6">
        <f t="shared" si="128"/>
        <v>30</v>
      </c>
      <c r="N2728" t="b">
        <v>0</v>
      </c>
      <c r="O2728">
        <v>404</v>
      </c>
      <c r="P2728" t="b">
        <v>1</v>
      </c>
      <c r="Q2728" t="s">
        <v>8295</v>
      </c>
      <c r="R2728" s="6">
        <v>105.745</v>
      </c>
      <c r="S2728" s="10">
        <f>AVERAGE(E2728/O2728)</f>
        <v>261.74504950495049</v>
      </c>
      <c r="T2728" t="s">
        <v>8319</v>
      </c>
      <c r="U2728" t="s">
        <v>8349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126"/>
        <v>42223.676655092597</v>
      </c>
      <c r="K2729">
        <v>1436804063</v>
      </c>
      <c r="L2729" s="14">
        <f t="shared" si="127"/>
        <v>42198.676655092597</v>
      </c>
      <c r="M2729" s="6">
        <f t="shared" si="128"/>
        <v>25</v>
      </c>
      <c r="N2729" t="b">
        <v>0</v>
      </c>
      <c r="O2729">
        <v>707</v>
      </c>
      <c r="P2729" t="b">
        <v>1</v>
      </c>
      <c r="Q2729" t="s">
        <v>8295</v>
      </c>
      <c r="R2729" s="6">
        <v>493.21000000000004</v>
      </c>
      <c r="S2729" s="10">
        <f>AVERAGE(E2729/O2729)</f>
        <v>69.760961810466767</v>
      </c>
      <c r="T2729" t="s">
        <v>8319</v>
      </c>
      <c r="U2729" t="s">
        <v>8349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126"/>
        <v>42368.59993055556</v>
      </c>
      <c r="K2730">
        <v>1448461434</v>
      </c>
      <c r="L2730" s="14">
        <f t="shared" si="127"/>
        <v>42333.59993055556</v>
      </c>
      <c r="M2730" s="6">
        <f t="shared" si="128"/>
        <v>35</v>
      </c>
      <c r="N2730" t="b">
        <v>0</v>
      </c>
      <c r="O2730">
        <v>392</v>
      </c>
      <c r="P2730" t="b">
        <v>1</v>
      </c>
      <c r="Q2730" t="s">
        <v>8295</v>
      </c>
      <c r="R2730" s="6">
        <v>201.82666666666668</v>
      </c>
      <c r="S2730" s="10">
        <f>AVERAGE(E2730/O2730)</f>
        <v>77.229591836734699</v>
      </c>
      <c r="T2730" t="s">
        <v>8319</v>
      </c>
      <c r="U2730" t="s">
        <v>8349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126"/>
        <v>42125.240706018521</v>
      </c>
      <c r="K2731">
        <v>1427867197</v>
      </c>
      <c r="L2731" s="14">
        <f t="shared" si="127"/>
        <v>42095.240706018521</v>
      </c>
      <c r="M2731" s="6">
        <f t="shared" si="128"/>
        <v>30</v>
      </c>
      <c r="N2731" t="b">
        <v>0</v>
      </c>
      <c r="O2731">
        <v>23</v>
      </c>
      <c r="P2731" t="b">
        <v>1</v>
      </c>
      <c r="Q2731" t="s">
        <v>8295</v>
      </c>
      <c r="R2731" s="6">
        <v>104.44</v>
      </c>
      <c r="S2731" s="10">
        <f>AVERAGE(E2731/O2731)</f>
        <v>340.56521739130437</v>
      </c>
      <c r="T2731" t="s">
        <v>8319</v>
      </c>
      <c r="U2731" t="s">
        <v>8349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126"/>
        <v>41386.541377314818</v>
      </c>
      <c r="K2732">
        <v>1363611575</v>
      </c>
      <c r="L2732" s="14">
        <f t="shared" si="127"/>
        <v>41351.541377314818</v>
      </c>
      <c r="M2732" s="6">
        <f t="shared" si="128"/>
        <v>35</v>
      </c>
      <c r="N2732" t="b">
        <v>0</v>
      </c>
      <c r="O2732">
        <v>682</v>
      </c>
      <c r="P2732" t="b">
        <v>1</v>
      </c>
      <c r="Q2732" t="s">
        <v>8295</v>
      </c>
      <c r="R2732" s="6">
        <v>170.29262962962963</v>
      </c>
      <c r="S2732" s="10">
        <f>AVERAGE(E2732/O2732)</f>
        <v>67.417903225806455</v>
      </c>
      <c r="T2732" t="s">
        <v>8319</v>
      </c>
      <c r="U2732" t="s">
        <v>8349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126"/>
        <v>41930.166666666664</v>
      </c>
      <c r="K2733">
        <v>1408624622</v>
      </c>
      <c r="L2733" s="14">
        <f t="shared" si="127"/>
        <v>41872.525717592594</v>
      </c>
      <c r="M2733" s="6">
        <f t="shared" si="128"/>
        <v>58</v>
      </c>
      <c r="N2733" t="b">
        <v>0</v>
      </c>
      <c r="O2733">
        <v>37</v>
      </c>
      <c r="P2733" t="b">
        <v>1</v>
      </c>
      <c r="Q2733" t="s">
        <v>8295</v>
      </c>
      <c r="R2733" s="6">
        <v>104.30333333333333</v>
      </c>
      <c r="S2733" s="10">
        <f>AVERAGE(E2733/O2733)</f>
        <v>845.70270270270271</v>
      </c>
      <c r="T2733" t="s">
        <v>8319</v>
      </c>
      <c r="U2733" t="s">
        <v>8349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126"/>
        <v>41422</v>
      </c>
      <c r="K2734">
        <v>1366917828</v>
      </c>
      <c r="L2734" s="14">
        <f t="shared" si="127"/>
        <v>41389.808194444442</v>
      </c>
      <c r="M2734" s="6">
        <f t="shared" si="128"/>
        <v>33</v>
      </c>
      <c r="N2734" t="b">
        <v>0</v>
      </c>
      <c r="O2734">
        <v>146</v>
      </c>
      <c r="P2734" t="b">
        <v>1</v>
      </c>
      <c r="Q2734" t="s">
        <v>8295</v>
      </c>
      <c r="R2734" s="6">
        <v>118.25000000000001</v>
      </c>
      <c r="S2734" s="10">
        <f>AVERAGE(E2734/O2734)</f>
        <v>97.191780821917803</v>
      </c>
      <c r="T2734" t="s">
        <v>8319</v>
      </c>
      <c r="U2734" t="s">
        <v>8349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126"/>
        <v>42104.231180555551</v>
      </c>
      <c r="K2735">
        <v>1423463574</v>
      </c>
      <c r="L2735" s="14">
        <f t="shared" si="127"/>
        <v>42044.272847222222</v>
      </c>
      <c r="M2735" s="6">
        <f t="shared" si="128"/>
        <v>60</v>
      </c>
      <c r="N2735" t="b">
        <v>0</v>
      </c>
      <c r="O2735">
        <v>119</v>
      </c>
      <c r="P2735" t="b">
        <v>1</v>
      </c>
      <c r="Q2735" t="s">
        <v>8295</v>
      </c>
      <c r="R2735" s="6">
        <v>107.538</v>
      </c>
      <c r="S2735" s="10">
        <f>AVERAGE(E2735/O2735)</f>
        <v>451.84033613445376</v>
      </c>
      <c r="T2735" t="s">
        <v>8319</v>
      </c>
      <c r="U2735" t="s">
        <v>8349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126"/>
        <v>42656.915972222225</v>
      </c>
      <c r="K2736">
        <v>1473782592</v>
      </c>
      <c r="L2736" s="14">
        <f t="shared" si="127"/>
        <v>42626.668888888889</v>
      </c>
      <c r="M2736" s="6">
        <f t="shared" si="128"/>
        <v>30</v>
      </c>
      <c r="N2736" t="b">
        <v>0</v>
      </c>
      <c r="O2736">
        <v>163</v>
      </c>
      <c r="P2736" t="b">
        <v>1</v>
      </c>
      <c r="Q2736" t="s">
        <v>8295</v>
      </c>
      <c r="R2736" s="6">
        <v>2260300</v>
      </c>
      <c r="S2736" s="10">
        <f>AVERAGE(E2736/O2736)</f>
        <v>138.66871165644173</v>
      </c>
      <c r="T2736" t="s">
        <v>8319</v>
      </c>
      <c r="U2736" t="s">
        <v>8349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126"/>
        <v>41346.833333333336</v>
      </c>
      <c r="K2737">
        <v>1360551250</v>
      </c>
      <c r="L2737" s="14">
        <f t="shared" si="127"/>
        <v>41316.120949074073</v>
      </c>
      <c r="M2737" s="6">
        <f t="shared" si="128"/>
        <v>30</v>
      </c>
      <c r="N2737" t="b">
        <v>0</v>
      </c>
      <c r="O2737">
        <v>339</v>
      </c>
      <c r="P2737" t="b">
        <v>1</v>
      </c>
      <c r="Q2737" t="s">
        <v>8295</v>
      </c>
      <c r="R2737" s="6">
        <v>978.13466666666682</v>
      </c>
      <c r="S2737" s="10">
        <f>AVERAGE(E2737/O2737)</f>
        <v>21.640147492625371</v>
      </c>
      <c r="T2737" t="s">
        <v>8319</v>
      </c>
      <c r="U2737" t="s">
        <v>8349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126"/>
        <v>41752.666354166664</v>
      </c>
      <c r="K2738">
        <v>1395676773</v>
      </c>
      <c r="L2738" s="14">
        <f t="shared" si="127"/>
        <v>41722.666354166664</v>
      </c>
      <c r="M2738" s="6">
        <f t="shared" si="128"/>
        <v>30</v>
      </c>
      <c r="N2738" t="b">
        <v>0</v>
      </c>
      <c r="O2738">
        <v>58</v>
      </c>
      <c r="P2738" t="b">
        <v>1</v>
      </c>
      <c r="Q2738" t="s">
        <v>8295</v>
      </c>
      <c r="R2738" s="6">
        <v>122.9</v>
      </c>
      <c r="S2738" s="10">
        <f>AVERAGE(E2738/O2738)</f>
        <v>169.51724137931035</v>
      </c>
      <c r="T2738" t="s">
        <v>8319</v>
      </c>
      <c r="U2738" t="s">
        <v>8349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126"/>
        <v>41654.791666666664</v>
      </c>
      <c r="K2739">
        <v>1386108087</v>
      </c>
      <c r="L2739" s="14">
        <f t="shared" si="127"/>
        <v>41611.917673611111</v>
      </c>
      <c r="M2739" s="6">
        <f t="shared" si="128"/>
        <v>43</v>
      </c>
      <c r="N2739" t="b">
        <v>0</v>
      </c>
      <c r="O2739">
        <v>456</v>
      </c>
      <c r="P2739" t="b">
        <v>1</v>
      </c>
      <c r="Q2739" t="s">
        <v>8295</v>
      </c>
      <c r="R2739" s="6">
        <v>246.0608</v>
      </c>
      <c r="S2739" s="10">
        <f>AVERAGE(E2739/O2739)</f>
        <v>161.88210526315791</v>
      </c>
      <c r="T2739" t="s">
        <v>8319</v>
      </c>
      <c r="U2739" t="s">
        <v>8349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126"/>
        <v>42680.143564814818</v>
      </c>
      <c r="K2740">
        <v>1473218804</v>
      </c>
      <c r="L2740" s="14">
        <f t="shared" si="127"/>
        <v>42620.143564814818</v>
      </c>
      <c r="M2740" s="6">
        <f t="shared" si="128"/>
        <v>60</v>
      </c>
      <c r="N2740" t="b">
        <v>0</v>
      </c>
      <c r="O2740">
        <v>15</v>
      </c>
      <c r="P2740" t="b">
        <v>1</v>
      </c>
      <c r="Q2740" t="s">
        <v>8295</v>
      </c>
      <c r="R2740" s="6">
        <v>147.94</v>
      </c>
      <c r="S2740" s="10">
        <f>AVERAGE(E2740/O2740)</f>
        <v>493.13333333333333</v>
      </c>
      <c r="T2740" t="s">
        <v>8319</v>
      </c>
      <c r="U2740" t="s">
        <v>8349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126"/>
        <v>41764.887928240743</v>
      </c>
      <c r="K2741">
        <v>1395436717</v>
      </c>
      <c r="L2741" s="14">
        <f t="shared" si="127"/>
        <v>41719.887928240743</v>
      </c>
      <c r="M2741" s="6">
        <f t="shared" si="128"/>
        <v>45</v>
      </c>
      <c r="N2741" t="b">
        <v>0</v>
      </c>
      <c r="O2741">
        <v>191</v>
      </c>
      <c r="P2741" t="b">
        <v>1</v>
      </c>
      <c r="Q2741" t="s">
        <v>8295</v>
      </c>
      <c r="R2741" s="6">
        <v>384.09090909090907</v>
      </c>
      <c r="S2741" s="10">
        <f>AVERAGE(E2741/O2741)</f>
        <v>22.120418848167539</v>
      </c>
      <c r="T2741" t="s">
        <v>8319</v>
      </c>
      <c r="U2741" t="s">
        <v>8349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126"/>
        <v>42074.99018518519</v>
      </c>
      <c r="K2742">
        <v>1423529152</v>
      </c>
      <c r="L2742" s="14">
        <f t="shared" si="127"/>
        <v>42045.031851851847</v>
      </c>
      <c r="M2742" s="6">
        <f t="shared" si="128"/>
        <v>29</v>
      </c>
      <c r="N2742" t="b">
        <v>0</v>
      </c>
      <c r="O2742">
        <v>17</v>
      </c>
      <c r="P2742" t="b">
        <v>1</v>
      </c>
      <c r="Q2742" t="s">
        <v>8295</v>
      </c>
      <c r="R2742" s="6">
        <v>103.33333333333334</v>
      </c>
      <c r="S2742" s="10">
        <f>AVERAGE(E2742/O2742)</f>
        <v>18.235294117647058</v>
      </c>
      <c r="T2742" t="s">
        <v>8319</v>
      </c>
      <c r="U2742" t="s">
        <v>8349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126"/>
        <v>41932.088194444441</v>
      </c>
      <c r="K2743">
        <v>1412005602</v>
      </c>
      <c r="L2743" s="14">
        <f t="shared" si="127"/>
        <v>41911.657430555555</v>
      </c>
      <c r="M2743" s="6">
        <f t="shared" si="128"/>
        <v>21</v>
      </c>
      <c r="N2743" t="b">
        <v>0</v>
      </c>
      <c r="O2743">
        <v>4</v>
      </c>
      <c r="P2743" t="b">
        <v>0</v>
      </c>
      <c r="Q2743" t="s">
        <v>8304</v>
      </c>
      <c r="R2743" s="6">
        <v>0.43750000000000006</v>
      </c>
      <c r="S2743" s="10">
        <f>AVERAGE(E2743/O2743)</f>
        <v>8.75</v>
      </c>
      <c r="T2743" t="s">
        <v>8322</v>
      </c>
      <c r="U2743" t="s">
        <v>8358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126"/>
        <v>41044.719756944447</v>
      </c>
      <c r="K2744">
        <v>1335892587</v>
      </c>
      <c r="L2744" s="14">
        <f t="shared" si="127"/>
        <v>41030.719756944447</v>
      </c>
      <c r="M2744" s="6">
        <f t="shared" si="128"/>
        <v>14</v>
      </c>
      <c r="N2744" t="b">
        <v>0</v>
      </c>
      <c r="O2744">
        <v>18</v>
      </c>
      <c r="P2744" t="b">
        <v>0</v>
      </c>
      <c r="Q2744" t="s">
        <v>8304</v>
      </c>
      <c r="R2744" s="6">
        <v>29.24</v>
      </c>
      <c r="S2744" s="10">
        <f>AVERAGE(E2744/O2744)</f>
        <v>40.611111111111114</v>
      </c>
      <c r="T2744" t="s">
        <v>8322</v>
      </c>
      <c r="U2744" t="s">
        <v>8358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126"/>
        <v>42662.328784722224</v>
      </c>
      <c r="K2745">
        <v>1474271607</v>
      </c>
      <c r="L2745" s="14">
        <f t="shared" si="127"/>
        <v>42632.328784722224</v>
      </c>
      <c r="M2745" s="6">
        <f t="shared" si="128"/>
        <v>30</v>
      </c>
      <c r="N2745" t="b">
        <v>0</v>
      </c>
      <c r="O2745">
        <v>0</v>
      </c>
      <c r="P2745" t="b">
        <v>0</v>
      </c>
      <c r="Q2745" t="s">
        <v>8304</v>
      </c>
      <c r="R2745" s="6">
        <v>0</v>
      </c>
      <c r="S2745" s="10">
        <v>0</v>
      </c>
      <c r="T2745" t="s">
        <v>8322</v>
      </c>
      <c r="U2745" t="s">
        <v>8358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126"/>
        <v>40968.062476851854</v>
      </c>
      <c r="K2746">
        <v>1327886998</v>
      </c>
      <c r="L2746" s="14">
        <f t="shared" si="127"/>
        <v>40938.062476851854</v>
      </c>
      <c r="M2746" s="6">
        <f t="shared" si="128"/>
        <v>30</v>
      </c>
      <c r="N2746" t="b">
        <v>0</v>
      </c>
      <c r="O2746">
        <v>22</v>
      </c>
      <c r="P2746" t="b">
        <v>0</v>
      </c>
      <c r="Q2746" t="s">
        <v>8304</v>
      </c>
      <c r="R2746" s="6">
        <v>5.21875</v>
      </c>
      <c r="S2746" s="10">
        <f>AVERAGE(E2746/O2746)</f>
        <v>37.954545454545453</v>
      </c>
      <c r="T2746" t="s">
        <v>8322</v>
      </c>
      <c r="U2746" t="s">
        <v>8358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126"/>
        <v>41104.988055555557</v>
      </c>
      <c r="K2747">
        <v>1337125368</v>
      </c>
      <c r="L2747" s="14">
        <f t="shared" si="127"/>
        <v>41044.988055555557</v>
      </c>
      <c r="M2747" s="6">
        <f t="shared" si="128"/>
        <v>60</v>
      </c>
      <c r="N2747" t="b">
        <v>0</v>
      </c>
      <c r="O2747">
        <v>49</v>
      </c>
      <c r="P2747" t="b">
        <v>0</v>
      </c>
      <c r="Q2747" t="s">
        <v>8304</v>
      </c>
      <c r="R2747" s="6">
        <v>21.887499999999999</v>
      </c>
      <c r="S2747" s="10">
        <f>AVERAGE(E2747/O2747)</f>
        <v>35.734693877551024</v>
      </c>
      <c r="T2747" t="s">
        <v>8322</v>
      </c>
      <c r="U2747" t="s">
        <v>8358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126"/>
        <v>41880.781377314815</v>
      </c>
      <c r="K2748">
        <v>1406745911</v>
      </c>
      <c r="L2748" s="14">
        <f t="shared" si="127"/>
        <v>41850.781377314815</v>
      </c>
      <c r="M2748" s="6">
        <f t="shared" si="128"/>
        <v>30</v>
      </c>
      <c r="N2748" t="b">
        <v>0</v>
      </c>
      <c r="O2748">
        <v>19</v>
      </c>
      <c r="P2748" t="b">
        <v>0</v>
      </c>
      <c r="Q2748" t="s">
        <v>8304</v>
      </c>
      <c r="R2748" s="6">
        <v>26.700000000000003</v>
      </c>
      <c r="S2748" s="10">
        <f>AVERAGE(E2748/O2748)</f>
        <v>42.157894736842103</v>
      </c>
      <c r="T2748" t="s">
        <v>8322</v>
      </c>
      <c r="U2748" t="s">
        <v>8358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126"/>
        <v>41076.131944444445</v>
      </c>
      <c r="K2749">
        <v>1337095997</v>
      </c>
      <c r="L2749" s="14">
        <f t="shared" si="127"/>
        <v>41044.64811342593</v>
      </c>
      <c r="M2749" s="6">
        <f t="shared" si="128"/>
        <v>32</v>
      </c>
      <c r="N2749" t="b">
        <v>0</v>
      </c>
      <c r="O2749">
        <v>4</v>
      </c>
      <c r="P2749" t="b">
        <v>0</v>
      </c>
      <c r="Q2749" t="s">
        <v>8304</v>
      </c>
      <c r="R2749" s="6">
        <v>28.000000000000004</v>
      </c>
      <c r="S2749" s="10">
        <f>AVERAGE(E2749/O2749)</f>
        <v>35</v>
      </c>
      <c r="T2749" t="s">
        <v>8322</v>
      </c>
      <c r="U2749" t="s">
        <v>8358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126"/>
        <v>42615.7106712963</v>
      </c>
      <c r="K2750">
        <v>1470243802</v>
      </c>
      <c r="L2750" s="14">
        <f t="shared" si="127"/>
        <v>42585.7106712963</v>
      </c>
      <c r="M2750" s="6">
        <f t="shared" si="128"/>
        <v>30</v>
      </c>
      <c r="N2750" t="b">
        <v>0</v>
      </c>
      <c r="O2750">
        <v>4</v>
      </c>
      <c r="P2750" t="b">
        <v>0</v>
      </c>
      <c r="Q2750" t="s">
        <v>8304</v>
      </c>
      <c r="R2750" s="6">
        <v>1.06</v>
      </c>
      <c r="S2750" s="10">
        <f>AVERAGE(E2750/O2750)</f>
        <v>13.25</v>
      </c>
      <c r="T2750" t="s">
        <v>8322</v>
      </c>
      <c r="U2750" t="s">
        <v>8358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126"/>
        <v>42098.757372685184</v>
      </c>
      <c r="K2751">
        <v>1425582637</v>
      </c>
      <c r="L2751" s="14">
        <f t="shared" si="127"/>
        <v>42068.799039351856</v>
      </c>
      <c r="M2751" s="6">
        <f t="shared" si="128"/>
        <v>30</v>
      </c>
      <c r="N2751" t="b">
        <v>0</v>
      </c>
      <c r="O2751">
        <v>2</v>
      </c>
      <c r="P2751" t="b">
        <v>0</v>
      </c>
      <c r="Q2751" t="s">
        <v>8304</v>
      </c>
      <c r="R2751" s="6">
        <v>1.0999999999999999</v>
      </c>
      <c r="S2751" s="10">
        <f>AVERAGE(E2751/O2751)</f>
        <v>55</v>
      </c>
      <c r="T2751" t="s">
        <v>8322</v>
      </c>
      <c r="U2751" t="s">
        <v>8358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126"/>
        <v>41090.833333333336</v>
      </c>
      <c r="K2752">
        <v>1340055345</v>
      </c>
      <c r="L2752" s="14">
        <f t="shared" si="127"/>
        <v>41078.899826388886</v>
      </c>
      <c r="M2752" s="6">
        <f t="shared" si="128"/>
        <v>12</v>
      </c>
      <c r="N2752" t="b">
        <v>0</v>
      </c>
      <c r="O2752">
        <v>0</v>
      </c>
      <c r="P2752" t="b">
        <v>0</v>
      </c>
      <c r="Q2752" t="s">
        <v>8304</v>
      </c>
      <c r="R2752" s="6">
        <v>0</v>
      </c>
      <c r="S2752" s="10">
        <v>0</v>
      </c>
      <c r="T2752" t="s">
        <v>8322</v>
      </c>
      <c r="U2752" t="s">
        <v>8358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126"/>
        <v>41807.887060185189</v>
      </c>
      <c r="K2753">
        <v>1397855842</v>
      </c>
      <c r="L2753" s="14">
        <f t="shared" si="127"/>
        <v>41747.887060185189</v>
      </c>
      <c r="M2753" s="6">
        <f t="shared" si="128"/>
        <v>60</v>
      </c>
      <c r="N2753" t="b">
        <v>0</v>
      </c>
      <c r="O2753">
        <v>0</v>
      </c>
      <c r="P2753" t="b">
        <v>0</v>
      </c>
      <c r="Q2753" t="s">
        <v>8304</v>
      </c>
      <c r="R2753" s="6">
        <v>0</v>
      </c>
      <c r="S2753" s="10">
        <v>0</v>
      </c>
      <c r="T2753" t="s">
        <v>8322</v>
      </c>
      <c r="U2753" t="s">
        <v>8358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126"/>
        <v>40895.765092592592</v>
      </c>
      <c r="K2754">
        <v>1320776504</v>
      </c>
      <c r="L2754" s="14">
        <f t="shared" si="127"/>
        <v>40855.765092592592</v>
      </c>
      <c r="M2754" s="6">
        <f t="shared" si="128"/>
        <v>40</v>
      </c>
      <c r="N2754" t="b">
        <v>0</v>
      </c>
      <c r="O2754">
        <v>14</v>
      </c>
      <c r="P2754" t="b">
        <v>0</v>
      </c>
      <c r="Q2754" t="s">
        <v>8304</v>
      </c>
      <c r="R2754" s="6">
        <v>11.458333333333332</v>
      </c>
      <c r="S2754" s="10">
        <f>AVERAGE(E2754/O2754)</f>
        <v>39.285714285714285</v>
      </c>
      <c r="T2754" t="s">
        <v>8322</v>
      </c>
      <c r="U2754" t="s">
        <v>8358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29">(((I2755/60)/60)/24)+DATE(1970,1,1)</f>
        <v>41147.900729166664</v>
      </c>
      <c r="K2755">
        <v>1343425023</v>
      </c>
      <c r="L2755" s="14">
        <f t="shared" ref="L2755:L2818" si="130">(((K2755/60)/60)/24)+DATE(1970,1,1)</f>
        <v>41117.900729166664</v>
      </c>
      <c r="M2755" s="6">
        <f t="shared" ref="M2755:M2818" si="131">_xlfn.DAYS(J:J,L:L)</f>
        <v>30</v>
      </c>
      <c r="N2755" t="b">
        <v>0</v>
      </c>
      <c r="O2755">
        <v>8</v>
      </c>
      <c r="P2755" t="b">
        <v>0</v>
      </c>
      <c r="Q2755" t="s">
        <v>8304</v>
      </c>
      <c r="R2755" s="6">
        <v>19</v>
      </c>
      <c r="S2755" s="10">
        <f>AVERAGE(E2755/O2755)</f>
        <v>47.5</v>
      </c>
      <c r="T2755" t="s">
        <v>8322</v>
      </c>
      <c r="U2755" t="s">
        <v>8358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129"/>
        <v>41893.636006944449</v>
      </c>
      <c r="K2756">
        <v>1407856551</v>
      </c>
      <c r="L2756" s="14">
        <f t="shared" si="130"/>
        <v>41863.636006944449</v>
      </c>
      <c r="M2756" s="6">
        <f t="shared" si="131"/>
        <v>30</v>
      </c>
      <c r="N2756" t="b">
        <v>0</v>
      </c>
      <c r="O2756">
        <v>0</v>
      </c>
      <c r="P2756" t="b">
        <v>0</v>
      </c>
      <c r="Q2756" t="s">
        <v>8304</v>
      </c>
      <c r="R2756" s="6">
        <v>0</v>
      </c>
      <c r="S2756" s="10">
        <v>0</v>
      </c>
      <c r="T2756" t="s">
        <v>8322</v>
      </c>
      <c r="U2756" t="s">
        <v>8358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129"/>
        <v>42102.790821759263</v>
      </c>
      <c r="K2757">
        <v>1425927527</v>
      </c>
      <c r="L2757" s="14">
        <f t="shared" si="130"/>
        <v>42072.790821759263</v>
      </c>
      <c r="M2757" s="6">
        <f t="shared" si="131"/>
        <v>30</v>
      </c>
      <c r="N2757" t="b">
        <v>0</v>
      </c>
      <c r="O2757">
        <v>15</v>
      </c>
      <c r="P2757" t="b">
        <v>0</v>
      </c>
      <c r="Q2757" t="s">
        <v>8304</v>
      </c>
      <c r="R2757" s="6">
        <v>52</v>
      </c>
      <c r="S2757" s="10">
        <f>AVERAGE(E2757/O2757)</f>
        <v>17.333333333333332</v>
      </c>
      <c r="T2757" t="s">
        <v>8322</v>
      </c>
      <c r="U2757" t="s">
        <v>8358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129"/>
        <v>41650.90047453704</v>
      </c>
      <c r="K2758">
        <v>1386884201</v>
      </c>
      <c r="L2758" s="14">
        <f t="shared" si="130"/>
        <v>41620.90047453704</v>
      </c>
      <c r="M2758" s="6">
        <f t="shared" si="131"/>
        <v>30</v>
      </c>
      <c r="N2758" t="b">
        <v>0</v>
      </c>
      <c r="O2758">
        <v>33</v>
      </c>
      <c r="P2758" t="b">
        <v>0</v>
      </c>
      <c r="Q2758" t="s">
        <v>8304</v>
      </c>
      <c r="R2758" s="6">
        <v>10.48</v>
      </c>
      <c r="S2758" s="10">
        <f>AVERAGE(E2758/O2758)</f>
        <v>31.757575757575758</v>
      </c>
      <c r="T2758" t="s">
        <v>8322</v>
      </c>
      <c r="U2758" t="s">
        <v>8358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129"/>
        <v>42588.65662037037</v>
      </c>
      <c r="K2759">
        <v>1469202332</v>
      </c>
      <c r="L2759" s="14">
        <f t="shared" si="130"/>
        <v>42573.65662037037</v>
      </c>
      <c r="M2759" s="6">
        <f t="shared" si="131"/>
        <v>15</v>
      </c>
      <c r="N2759" t="b">
        <v>0</v>
      </c>
      <c r="O2759">
        <v>2</v>
      </c>
      <c r="P2759" t="b">
        <v>0</v>
      </c>
      <c r="Q2759" t="s">
        <v>8304</v>
      </c>
      <c r="R2759" s="6">
        <v>0.66666666666666674</v>
      </c>
      <c r="S2759" s="10">
        <f>AVERAGE(E2759/O2759)</f>
        <v>5</v>
      </c>
      <c r="T2759" t="s">
        <v>8322</v>
      </c>
      <c r="U2759" t="s">
        <v>8358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129"/>
        <v>42653.441932870366</v>
      </c>
      <c r="K2760">
        <v>1474886183</v>
      </c>
      <c r="L2760" s="14">
        <f t="shared" si="130"/>
        <v>42639.441932870366</v>
      </c>
      <c r="M2760" s="6">
        <f t="shared" si="131"/>
        <v>14</v>
      </c>
      <c r="N2760" t="b">
        <v>0</v>
      </c>
      <c r="O2760">
        <v>6</v>
      </c>
      <c r="P2760" t="b">
        <v>0</v>
      </c>
      <c r="Q2760" t="s">
        <v>8304</v>
      </c>
      <c r="R2760" s="6">
        <v>11.700000000000001</v>
      </c>
      <c r="S2760" s="10">
        <f>AVERAGE(E2760/O2760)</f>
        <v>39</v>
      </c>
      <c r="T2760" t="s">
        <v>8322</v>
      </c>
      <c r="U2760" t="s">
        <v>8358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129"/>
        <v>42567.36650462963</v>
      </c>
      <c r="K2761">
        <v>1464943666</v>
      </c>
      <c r="L2761" s="14">
        <f t="shared" si="130"/>
        <v>42524.36650462963</v>
      </c>
      <c r="M2761" s="6">
        <f t="shared" si="131"/>
        <v>43</v>
      </c>
      <c r="N2761" t="b">
        <v>0</v>
      </c>
      <c r="O2761">
        <v>2</v>
      </c>
      <c r="P2761" t="b">
        <v>0</v>
      </c>
      <c r="Q2761" t="s">
        <v>8304</v>
      </c>
      <c r="R2761" s="6">
        <v>10.5</v>
      </c>
      <c r="S2761" s="10">
        <f>AVERAGE(E2761/O2761)</f>
        <v>52.5</v>
      </c>
      <c r="T2761" t="s">
        <v>8322</v>
      </c>
      <c r="U2761" t="s">
        <v>8358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129"/>
        <v>41445.461319444446</v>
      </c>
      <c r="K2762">
        <v>1369134258</v>
      </c>
      <c r="L2762" s="14">
        <f t="shared" si="130"/>
        <v>41415.461319444446</v>
      </c>
      <c r="M2762" s="6">
        <f t="shared" si="131"/>
        <v>30</v>
      </c>
      <c r="N2762" t="b">
        <v>0</v>
      </c>
      <c r="O2762">
        <v>0</v>
      </c>
      <c r="P2762" t="b">
        <v>0</v>
      </c>
      <c r="Q2762" t="s">
        <v>8304</v>
      </c>
      <c r="R2762" s="6">
        <v>0</v>
      </c>
      <c r="S2762" s="10">
        <v>0</v>
      </c>
      <c r="T2762" t="s">
        <v>8322</v>
      </c>
      <c r="U2762" t="s">
        <v>8358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129"/>
        <v>41277.063576388886</v>
      </c>
      <c r="K2763">
        <v>1354584693</v>
      </c>
      <c r="L2763" s="14">
        <f t="shared" si="130"/>
        <v>41247.063576388886</v>
      </c>
      <c r="M2763" s="6">
        <f t="shared" si="131"/>
        <v>30</v>
      </c>
      <c r="N2763" t="b">
        <v>0</v>
      </c>
      <c r="O2763">
        <v>4</v>
      </c>
      <c r="P2763" t="b">
        <v>0</v>
      </c>
      <c r="Q2763" t="s">
        <v>8304</v>
      </c>
      <c r="R2763" s="6">
        <v>0.72</v>
      </c>
      <c r="S2763" s="10">
        <f>AVERAGE(E2763/O2763)</f>
        <v>9</v>
      </c>
      <c r="T2763" t="s">
        <v>8322</v>
      </c>
      <c r="U2763" t="s">
        <v>8358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129"/>
        <v>40986.995312500003</v>
      </c>
      <c r="K2764">
        <v>1326934395</v>
      </c>
      <c r="L2764" s="14">
        <f t="shared" si="130"/>
        <v>40927.036979166667</v>
      </c>
      <c r="M2764" s="6">
        <f t="shared" si="131"/>
        <v>59</v>
      </c>
      <c r="N2764" t="b">
        <v>0</v>
      </c>
      <c r="O2764">
        <v>1</v>
      </c>
      <c r="P2764" t="b">
        <v>0</v>
      </c>
      <c r="Q2764" t="s">
        <v>8304</v>
      </c>
      <c r="R2764" s="6">
        <v>0.76923076923076927</v>
      </c>
      <c r="S2764" s="10">
        <f>AVERAGE(E2764/O2764)</f>
        <v>25</v>
      </c>
      <c r="T2764" t="s">
        <v>8322</v>
      </c>
      <c r="U2764" t="s">
        <v>8358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129"/>
        <v>41418.579675925925</v>
      </c>
      <c r="K2765">
        <v>1365515684</v>
      </c>
      <c r="L2765" s="14">
        <f t="shared" si="130"/>
        <v>41373.579675925925</v>
      </c>
      <c r="M2765" s="6">
        <f t="shared" si="131"/>
        <v>45</v>
      </c>
      <c r="N2765" t="b">
        <v>0</v>
      </c>
      <c r="O2765">
        <v>3</v>
      </c>
      <c r="P2765" t="b">
        <v>0</v>
      </c>
      <c r="Q2765" t="s">
        <v>8304</v>
      </c>
      <c r="R2765" s="6">
        <v>0.22842639593908631</v>
      </c>
      <c r="S2765" s="10">
        <f>AVERAGE(E2765/O2765)</f>
        <v>30</v>
      </c>
      <c r="T2765" t="s">
        <v>8322</v>
      </c>
      <c r="U2765" t="s">
        <v>8358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129"/>
        <v>41059.791666666664</v>
      </c>
      <c r="K2766">
        <v>1335855631</v>
      </c>
      <c r="L2766" s="14">
        <f t="shared" si="130"/>
        <v>41030.292025462964</v>
      </c>
      <c r="M2766" s="6">
        <f t="shared" si="131"/>
        <v>29</v>
      </c>
      <c r="N2766" t="b">
        <v>0</v>
      </c>
      <c r="O2766">
        <v>4</v>
      </c>
      <c r="P2766" t="b">
        <v>0</v>
      </c>
      <c r="Q2766" t="s">
        <v>8304</v>
      </c>
      <c r="R2766" s="6">
        <v>1.125</v>
      </c>
      <c r="S2766" s="10">
        <f>AVERAGE(E2766/O2766)</f>
        <v>11.25</v>
      </c>
      <c r="T2766" t="s">
        <v>8322</v>
      </c>
      <c r="U2766" t="s">
        <v>8358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129"/>
        <v>41210.579027777778</v>
      </c>
      <c r="K2767">
        <v>1350050028</v>
      </c>
      <c r="L2767" s="14">
        <f t="shared" si="130"/>
        <v>41194.579027777778</v>
      </c>
      <c r="M2767" s="6">
        <f t="shared" si="131"/>
        <v>16</v>
      </c>
      <c r="N2767" t="b">
        <v>0</v>
      </c>
      <c r="O2767">
        <v>0</v>
      </c>
      <c r="P2767" t="b">
        <v>0</v>
      </c>
      <c r="Q2767" t="s">
        <v>8304</v>
      </c>
      <c r="R2767" s="6">
        <v>0</v>
      </c>
      <c r="S2767" s="10">
        <v>0</v>
      </c>
      <c r="T2767" t="s">
        <v>8322</v>
      </c>
      <c r="U2767" t="s">
        <v>8358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129"/>
        <v>40766.668032407404</v>
      </c>
      <c r="K2768">
        <v>1310486518</v>
      </c>
      <c r="L2768" s="14">
        <f t="shared" si="130"/>
        <v>40736.668032407404</v>
      </c>
      <c r="M2768" s="6">
        <f t="shared" si="131"/>
        <v>30</v>
      </c>
      <c r="N2768" t="b">
        <v>0</v>
      </c>
      <c r="O2768">
        <v>4</v>
      </c>
      <c r="P2768" t="b">
        <v>0</v>
      </c>
      <c r="Q2768" t="s">
        <v>8304</v>
      </c>
      <c r="R2768" s="6">
        <v>2</v>
      </c>
      <c r="S2768" s="10">
        <f>AVERAGE(E2768/O2768)</f>
        <v>25</v>
      </c>
      <c r="T2768" t="s">
        <v>8322</v>
      </c>
      <c r="U2768" t="s">
        <v>8358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129"/>
        <v>42232.958912037036</v>
      </c>
      <c r="K2769">
        <v>1434582050</v>
      </c>
      <c r="L2769" s="14">
        <f t="shared" si="130"/>
        <v>42172.958912037036</v>
      </c>
      <c r="M2769" s="6">
        <f t="shared" si="131"/>
        <v>60</v>
      </c>
      <c r="N2769" t="b">
        <v>0</v>
      </c>
      <c r="O2769">
        <v>3</v>
      </c>
      <c r="P2769" t="b">
        <v>0</v>
      </c>
      <c r="Q2769" t="s">
        <v>8304</v>
      </c>
      <c r="R2769" s="6">
        <v>0.85000000000000009</v>
      </c>
      <c r="S2769" s="10">
        <f>AVERAGE(E2769/O2769)</f>
        <v>11.333333333333334</v>
      </c>
      <c r="T2769" t="s">
        <v>8322</v>
      </c>
      <c r="U2769" t="s">
        <v>8358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129"/>
        <v>40997.573182870372</v>
      </c>
      <c r="K2770">
        <v>1330440323</v>
      </c>
      <c r="L2770" s="14">
        <f t="shared" si="130"/>
        <v>40967.614849537036</v>
      </c>
      <c r="M2770" s="6">
        <f t="shared" si="131"/>
        <v>30</v>
      </c>
      <c r="N2770" t="b">
        <v>0</v>
      </c>
      <c r="O2770">
        <v>34</v>
      </c>
      <c r="P2770" t="b">
        <v>0</v>
      </c>
      <c r="Q2770" t="s">
        <v>8304</v>
      </c>
      <c r="R2770" s="6">
        <v>14.314285714285715</v>
      </c>
      <c r="S2770" s="10">
        <f>AVERAGE(E2770/O2770)</f>
        <v>29.470588235294116</v>
      </c>
      <c r="T2770" t="s">
        <v>8322</v>
      </c>
      <c r="U2770" t="s">
        <v>8358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129"/>
        <v>41795.826273148145</v>
      </c>
      <c r="K2771">
        <v>1397677790</v>
      </c>
      <c r="L2771" s="14">
        <f t="shared" si="130"/>
        <v>41745.826273148145</v>
      </c>
      <c r="M2771" s="6">
        <f t="shared" si="131"/>
        <v>50</v>
      </c>
      <c r="N2771" t="b">
        <v>0</v>
      </c>
      <c r="O2771">
        <v>2</v>
      </c>
      <c r="P2771" t="b">
        <v>0</v>
      </c>
      <c r="Q2771" t="s">
        <v>8304</v>
      </c>
      <c r="R2771" s="6">
        <v>0.25</v>
      </c>
      <c r="S2771" s="10">
        <f>AVERAGE(E2771/O2771)</f>
        <v>1</v>
      </c>
      <c r="T2771" t="s">
        <v>8322</v>
      </c>
      <c r="U2771" t="s">
        <v>8358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129"/>
        <v>41716.663541666669</v>
      </c>
      <c r="K2772">
        <v>1392569730</v>
      </c>
      <c r="L2772" s="14">
        <f t="shared" si="130"/>
        <v>41686.705208333333</v>
      </c>
      <c r="M2772" s="6">
        <f t="shared" si="131"/>
        <v>30</v>
      </c>
      <c r="N2772" t="b">
        <v>0</v>
      </c>
      <c r="O2772">
        <v>33</v>
      </c>
      <c r="P2772" t="b">
        <v>0</v>
      </c>
      <c r="Q2772" t="s">
        <v>8304</v>
      </c>
      <c r="R2772" s="6">
        <v>10.411249999999999</v>
      </c>
      <c r="S2772" s="10">
        <f>AVERAGE(E2772/O2772)</f>
        <v>63.098484848484851</v>
      </c>
      <c r="T2772" t="s">
        <v>8322</v>
      </c>
      <c r="U2772" t="s">
        <v>8358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129"/>
        <v>41306.708333333336</v>
      </c>
      <c r="K2773">
        <v>1355489140</v>
      </c>
      <c r="L2773" s="14">
        <f t="shared" si="130"/>
        <v>41257.531712962962</v>
      </c>
      <c r="M2773" s="6">
        <f t="shared" si="131"/>
        <v>49</v>
      </c>
      <c r="N2773" t="b">
        <v>0</v>
      </c>
      <c r="O2773">
        <v>0</v>
      </c>
      <c r="P2773" t="b">
        <v>0</v>
      </c>
      <c r="Q2773" t="s">
        <v>8304</v>
      </c>
      <c r="R2773" s="6">
        <v>0</v>
      </c>
      <c r="S2773" s="10">
        <v>0</v>
      </c>
      <c r="T2773" t="s">
        <v>8322</v>
      </c>
      <c r="U2773" t="s">
        <v>8358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129"/>
        <v>41552.869143518517</v>
      </c>
      <c r="K2774">
        <v>1379710294</v>
      </c>
      <c r="L2774" s="14">
        <f t="shared" si="130"/>
        <v>41537.869143518517</v>
      </c>
      <c r="M2774" s="6">
        <f t="shared" si="131"/>
        <v>15</v>
      </c>
      <c r="N2774" t="b">
        <v>0</v>
      </c>
      <c r="O2774">
        <v>0</v>
      </c>
      <c r="P2774" t="b">
        <v>0</v>
      </c>
      <c r="Q2774" t="s">
        <v>8304</v>
      </c>
      <c r="R2774" s="6">
        <v>0</v>
      </c>
      <c r="S2774" s="10">
        <v>0</v>
      </c>
      <c r="T2774" t="s">
        <v>8322</v>
      </c>
      <c r="U2774" t="s">
        <v>8358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129"/>
        <v>42484.86482638889</v>
      </c>
      <c r="K2775">
        <v>1460666721</v>
      </c>
      <c r="L2775" s="14">
        <f t="shared" si="130"/>
        <v>42474.86482638889</v>
      </c>
      <c r="M2775" s="6">
        <f t="shared" si="131"/>
        <v>10</v>
      </c>
      <c r="N2775" t="b">
        <v>0</v>
      </c>
      <c r="O2775">
        <v>1</v>
      </c>
      <c r="P2775" t="b">
        <v>0</v>
      </c>
      <c r="Q2775" t="s">
        <v>8304</v>
      </c>
      <c r="R2775" s="6">
        <v>0.18867924528301888</v>
      </c>
      <c r="S2775" s="10">
        <f>AVERAGE(E2775/O2775)</f>
        <v>1</v>
      </c>
      <c r="T2775" t="s">
        <v>8322</v>
      </c>
      <c r="U2775" t="s">
        <v>8358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129"/>
        <v>41341.126481481479</v>
      </c>
      <c r="K2776">
        <v>1360119728</v>
      </c>
      <c r="L2776" s="14">
        <f t="shared" si="130"/>
        <v>41311.126481481479</v>
      </c>
      <c r="M2776" s="6">
        <f t="shared" si="131"/>
        <v>30</v>
      </c>
      <c r="N2776" t="b">
        <v>0</v>
      </c>
      <c r="O2776">
        <v>13</v>
      </c>
      <c r="P2776" t="b">
        <v>0</v>
      </c>
      <c r="Q2776" t="s">
        <v>8304</v>
      </c>
      <c r="R2776" s="6">
        <v>14.249999999999998</v>
      </c>
      <c r="S2776" s="10">
        <f>AVERAGE(E2776/O2776)</f>
        <v>43.846153846153847</v>
      </c>
      <c r="T2776" t="s">
        <v>8322</v>
      </c>
      <c r="U2776" t="s">
        <v>8358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129"/>
        <v>40893.013356481482</v>
      </c>
      <c r="K2777">
        <v>1321402754</v>
      </c>
      <c r="L2777" s="14">
        <f t="shared" si="130"/>
        <v>40863.013356481482</v>
      </c>
      <c r="M2777" s="6">
        <f t="shared" si="131"/>
        <v>30</v>
      </c>
      <c r="N2777" t="b">
        <v>0</v>
      </c>
      <c r="O2777">
        <v>2</v>
      </c>
      <c r="P2777" t="b">
        <v>0</v>
      </c>
      <c r="Q2777" t="s">
        <v>8304</v>
      </c>
      <c r="R2777" s="6">
        <v>3</v>
      </c>
      <c r="S2777" s="10">
        <f>AVERAGE(E2777/O2777)</f>
        <v>75</v>
      </c>
      <c r="T2777" t="s">
        <v>8322</v>
      </c>
      <c r="U2777" t="s">
        <v>8358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129"/>
        <v>42167.297175925924</v>
      </c>
      <c r="K2778">
        <v>1431414476</v>
      </c>
      <c r="L2778" s="14">
        <f t="shared" si="130"/>
        <v>42136.297175925924</v>
      </c>
      <c r="M2778" s="6">
        <f t="shared" si="131"/>
        <v>31</v>
      </c>
      <c r="N2778" t="b">
        <v>0</v>
      </c>
      <c r="O2778">
        <v>36</v>
      </c>
      <c r="P2778" t="b">
        <v>0</v>
      </c>
      <c r="Q2778" t="s">
        <v>8304</v>
      </c>
      <c r="R2778" s="6">
        <v>7.8809523809523814</v>
      </c>
      <c r="S2778" s="10">
        <f>AVERAGE(E2778/O2778)</f>
        <v>45.972222222222221</v>
      </c>
      <c r="T2778" t="s">
        <v>8322</v>
      </c>
      <c r="U2778" t="s">
        <v>8358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129"/>
        <v>42202.669027777782</v>
      </c>
      <c r="K2779">
        <v>1434557004</v>
      </c>
      <c r="L2779" s="14">
        <f t="shared" si="130"/>
        <v>42172.669027777782</v>
      </c>
      <c r="M2779" s="6">
        <f t="shared" si="131"/>
        <v>30</v>
      </c>
      <c r="N2779" t="b">
        <v>0</v>
      </c>
      <c r="O2779">
        <v>1</v>
      </c>
      <c r="P2779" t="b">
        <v>0</v>
      </c>
      <c r="Q2779" t="s">
        <v>8304</v>
      </c>
      <c r="R2779" s="6">
        <v>0.33333333333333337</v>
      </c>
      <c r="S2779" s="10">
        <f>AVERAGE(E2779/O2779)</f>
        <v>10</v>
      </c>
      <c r="T2779" t="s">
        <v>8322</v>
      </c>
      <c r="U2779" t="s">
        <v>8358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129"/>
        <v>41876.978078703702</v>
      </c>
      <c r="K2780">
        <v>1406417306</v>
      </c>
      <c r="L2780" s="14">
        <f t="shared" si="130"/>
        <v>41846.978078703702</v>
      </c>
      <c r="M2780" s="6">
        <f t="shared" si="131"/>
        <v>30</v>
      </c>
      <c r="N2780" t="b">
        <v>0</v>
      </c>
      <c r="O2780">
        <v>15</v>
      </c>
      <c r="P2780" t="b">
        <v>0</v>
      </c>
      <c r="Q2780" t="s">
        <v>8304</v>
      </c>
      <c r="R2780" s="6">
        <v>25.545454545454543</v>
      </c>
      <c r="S2780" s="10">
        <f>AVERAGE(E2780/O2780)</f>
        <v>93.666666666666671</v>
      </c>
      <c r="T2780" t="s">
        <v>8322</v>
      </c>
      <c r="U2780" t="s">
        <v>8358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129"/>
        <v>42330.627557870372</v>
      </c>
      <c r="K2781">
        <v>1445609021</v>
      </c>
      <c r="L2781" s="14">
        <f t="shared" si="130"/>
        <v>42300.585891203707</v>
      </c>
      <c r="M2781" s="6">
        <f t="shared" si="131"/>
        <v>30</v>
      </c>
      <c r="N2781" t="b">
        <v>0</v>
      </c>
      <c r="O2781">
        <v>1</v>
      </c>
      <c r="P2781" t="b">
        <v>0</v>
      </c>
      <c r="Q2781" t="s">
        <v>8304</v>
      </c>
      <c r="R2781" s="6">
        <v>2.12</v>
      </c>
      <c r="S2781" s="10">
        <f>AVERAGE(E2781/O2781)</f>
        <v>53</v>
      </c>
      <c r="T2781" t="s">
        <v>8322</v>
      </c>
      <c r="U2781" t="s">
        <v>8358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129"/>
        <v>42804.447777777779</v>
      </c>
      <c r="K2782">
        <v>1486550688</v>
      </c>
      <c r="L2782" s="14">
        <f t="shared" si="130"/>
        <v>42774.447777777779</v>
      </c>
      <c r="M2782" s="6">
        <f t="shared" si="131"/>
        <v>30</v>
      </c>
      <c r="N2782" t="b">
        <v>0</v>
      </c>
      <c r="O2782">
        <v>0</v>
      </c>
      <c r="P2782" t="b">
        <v>0</v>
      </c>
      <c r="Q2782" t="s">
        <v>8304</v>
      </c>
      <c r="R2782" s="6">
        <v>0</v>
      </c>
      <c r="S2782" s="10">
        <v>0</v>
      </c>
      <c r="T2782" t="s">
        <v>8322</v>
      </c>
      <c r="U2782" t="s">
        <v>8358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129"/>
        <v>42047.291666666672</v>
      </c>
      <c r="K2783">
        <v>1421274954</v>
      </c>
      <c r="L2783" s="14">
        <f t="shared" si="130"/>
        <v>42018.94159722222</v>
      </c>
      <c r="M2783" s="6">
        <f t="shared" si="131"/>
        <v>29</v>
      </c>
      <c r="N2783" t="b">
        <v>0</v>
      </c>
      <c r="O2783">
        <v>28</v>
      </c>
      <c r="P2783" t="b">
        <v>1</v>
      </c>
      <c r="Q2783" t="s">
        <v>8271</v>
      </c>
      <c r="R2783" s="6">
        <v>105.28</v>
      </c>
      <c r="S2783" s="10">
        <f>AVERAGE(E2783/O2783)</f>
        <v>47</v>
      </c>
      <c r="T2783" t="s">
        <v>8317</v>
      </c>
      <c r="U2783" t="s">
        <v>8318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129"/>
        <v>42052.207638888889</v>
      </c>
      <c r="K2784">
        <v>1421964718</v>
      </c>
      <c r="L2784" s="14">
        <f t="shared" si="130"/>
        <v>42026.924976851849</v>
      </c>
      <c r="M2784" s="6">
        <f t="shared" si="131"/>
        <v>26</v>
      </c>
      <c r="N2784" t="b">
        <v>0</v>
      </c>
      <c r="O2784">
        <v>18</v>
      </c>
      <c r="P2784" t="b">
        <v>1</v>
      </c>
      <c r="Q2784" t="s">
        <v>8271</v>
      </c>
      <c r="R2784" s="6">
        <v>120</v>
      </c>
      <c r="S2784" s="10">
        <f>AVERAGE(E2784/O2784)</f>
        <v>66.666666666666671</v>
      </c>
      <c r="T2784" t="s">
        <v>8317</v>
      </c>
      <c r="U2784" t="s">
        <v>8318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129"/>
        <v>42117.535254629634</v>
      </c>
      <c r="K2785">
        <v>1428583846</v>
      </c>
      <c r="L2785" s="14">
        <f t="shared" si="130"/>
        <v>42103.535254629634</v>
      </c>
      <c r="M2785" s="6">
        <f t="shared" si="131"/>
        <v>14</v>
      </c>
      <c r="N2785" t="b">
        <v>0</v>
      </c>
      <c r="O2785">
        <v>61</v>
      </c>
      <c r="P2785" t="b">
        <v>1</v>
      </c>
      <c r="Q2785" t="s">
        <v>8271</v>
      </c>
      <c r="R2785" s="6">
        <v>114.5</v>
      </c>
      <c r="S2785" s="10">
        <f>AVERAGE(E2785/O2785)</f>
        <v>18.770491803278688</v>
      </c>
      <c r="T2785" t="s">
        <v>8317</v>
      </c>
      <c r="U2785" t="s">
        <v>8318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129"/>
        <v>41941.787534722222</v>
      </c>
      <c r="K2786">
        <v>1412794443</v>
      </c>
      <c r="L2786" s="14">
        <f t="shared" si="130"/>
        <v>41920.787534722222</v>
      </c>
      <c r="M2786" s="6">
        <f t="shared" si="131"/>
        <v>21</v>
      </c>
      <c r="N2786" t="b">
        <v>0</v>
      </c>
      <c r="O2786">
        <v>108</v>
      </c>
      <c r="P2786" t="b">
        <v>1</v>
      </c>
      <c r="Q2786" t="s">
        <v>8271</v>
      </c>
      <c r="R2786" s="6">
        <v>119</v>
      </c>
      <c r="S2786" s="10">
        <f>AVERAGE(E2786/O2786)</f>
        <v>66.111111111111114</v>
      </c>
      <c r="T2786" t="s">
        <v>8317</v>
      </c>
      <c r="U2786" t="s">
        <v>8318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129"/>
        <v>42587.875</v>
      </c>
      <c r="K2787">
        <v>1467865967</v>
      </c>
      <c r="L2787" s="14">
        <f t="shared" si="130"/>
        <v>42558.189432870371</v>
      </c>
      <c r="M2787" s="6">
        <f t="shared" si="131"/>
        <v>29</v>
      </c>
      <c r="N2787" t="b">
        <v>0</v>
      </c>
      <c r="O2787">
        <v>142</v>
      </c>
      <c r="P2787" t="b">
        <v>1</v>
      </c>
      <c r="Q2787" t="s">
        <v>8271</v>
      </c>
      <c r="R2787" s="6">
        <v>104.67999999999999</v>
      </c>
      <c r="S2787" s="10">
        <f>AVERAGE(E2787/O2787)</f>
        <v>36.859154929577464</v>
      </c>
      <c r="T2787" t="s">
        <v>8317</v>
      </c>
      <c r="U2787" t="s">
        <v>8318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129"/>
        <v>41829.569212962961</v>
      </c>
      <c r="K2788">
        <v>1403703580</v>
      </c>
      <c r="L2788" s="14">
        <f t="shared" si="130"/>
        <v>41815.569212962961</v>
      </c>
      <c r="M2788" s="6">
        <f t="shared" si="131"/>
        <v>14</v>
      </c>
      <c r="N2788" t="b">
        <v>0</v>
      </c>
      <c r="O2788">
        <v>74</v>
      </c>
      <c r="P2788" t="b">
        <v>1</v>
      </c>
      <c r="Q2788" t="s">
        <v>8271</v>
      </c>
      <c r="R2788" s="6">
        <v>117.83999999999999</v>
      </c>
      <c r="S2788" s="10">
        <f>AVERAGE(E2788/O2788)</f>
        <v>39.810810810810814</v>
      </c>
      <c r="T2788" t="s">
        <v>8317</v>
      </c>
      <c r="U2788" t="s">
        <v>8318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129"/>
        <v>41838.198518518519</v>
      </c>
      <c r="K2789">
        <v>1403066752</v>
      </c>
      <c r="L2789" s="14">
        <f t="shared" si="130"/>
        <v>41808.198518518519</v>
      </c>
      <c r="M2789" s="6">
        <f t="shared" si="131"/>
        <v>30</v>
      </c>
      <c r="N2789" t="b">
        <v>0</v>
      </c>
      <c r="O2789">
        <v>38</v>
      </c>
      <c r="P2789" t="b">
        <v>1</v>
      </c>
      <c r="Q2789" t="s">
        <v>8271</v>
      </c>
      <c r="R2789" s="6">
        <v>119.7</v>
      </c>
      <c r="S2789" s="10">
        <f>AVERAGE(E2789/O2789)</f>
        <v>31.5</v>
      </c>
      <c r="T2789" t="s">
        <v>8317</v>
      </c>
      <c r="U2789" t="s">
        <v>8318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129"/>
        <v>42580.701886574068</v>
      </c>
      <c r="K2790">
        <v>1467219043</v>
      </c>
      <c r="L2790" s="14">
        <f t="shared" si="130"/>
        <v>42550.701886574068</v>
      </c>
      <c r="M2790" s="6">
        <f t="shared" si="131"/>
        <v>30</v>
      </c>
      <c r="N2790" t="b">
        <v>0</v>
      </c>
      <c r="O2790">
        <v>20</v>
      </c>
      <c r="P2790" t="b">
        <v>1</v>
      </c>
      <c r="Q2790" t="s">
        <v>8271</v>
      </c>
      <c r="R2790" s="6">
        <v>102.49999999999999</v>
      </c>
      <c r="S2790" s="10">
        <f>AVERAGE(E2790/O2790)</f>
        <v>102.5</v>
      </c>
      <c r="T2790" t="s">
        <v>8317</v>
      </c>
      <c r="U2790" t="s">
        <v>8318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129"/>
        <v>42075.166666666672</v>
      </c>
      <c r="K2791">
        <v>1424477934</v>
      </c>
      <c r="L2791" s="14">
        <f t="shared" si="130"/>
        <v>42056.013124999998</v>
      </c>
      <c r="M2791" s="6">
        <f t="shared" si="131"/>
        <v>19</v>
      </c>
      <c r="N2791" t="b">
        <v>0</v>
      </c>
      <c r="O2791">
        <v>24</v>
      </c>
      <c r="P2791" t="b">
        <v>1</v>
      </c>
      <c r="Q2791" t="s">
        <v>8271</v>
      </c>
      <c r="R2791" s="6">
        <v>101.16666666666667</v>
      </c>
      <c r="S2791" s="10">
        <f>AVERAGE(E2791/O2791)</f>
        <v>126.45833333333333</v>
      </c>
      <c r="T2791" t="s">
        <v>8317</v>
      </c>
      <c r="U2791" t="s">
        <v>8318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129"/>
        <v>42046.938692129625</v>
      </c>
      <c r="K2792">
        <v>1421101903</v>
      </c>
      <c r="L2792" s="14">
        <f t="shared" si="130"/>
        <v>42016.938692129625</v>
      </c>
      <c r="M2792" s="6">
        <f t="shared" si="131"/>
        <v>30</v>
      </c>
      <c r="N2792" t="b">
        <v>0</v>
      </c>
      <c r="O2792">
        <v>66</v>
      </c>
      <c r="P2792" t="b">
        <v>1</v>
      </c>
      <c r="Q2792" t="s">
        <v>8271</v>
      </c>
      <c r="R2792" s="6">
        <v>105.33333333333333</v>
      </c>
      <c r="S2792" s="10">
        <f>AVERAGE(E2792/O2792)</f>
        <v>47.878787878787875</v>
      </c>
      <c r="T2792" t="s">
        <v>8317</v>
      </c>
      <c r="U2792" t="s">
        <v>8318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129"/>
        <v>42622.166666666672</v>
      </c>
      <c r="K2793">
        <v>1470778559</v>
      </c>
      <c r="L2793" s="14">
        <f t="shared" si="130"/>
        <v>42591.899988425925</v>
      </c>
      <c r="M2793" s="6">
        <f t="shared" si="131"/>
        <v>31</v>
      </c>
      <c r="N2793" t="b">
        <v>0</v>
      </c>
      <c r="O2793">
        <v>28</v>
      </c>
      <c r="P2793" t="b">
        <v>1</v>
      </c>
      <c r="Q2793" t="s">
        <v>8271</v>
      </c>
      <c r="R2793" s="6">
        <v>102.49999999999999</v>
      </c>
      <c r="S2793" s="10">
        <f>AVERAGE(E2793/O2793)</f>
        <v>73.214285714285708</v>
      </c>
      <c r="T2793" t="s">
        <v>8317</v>
      </c>
      <c r="U2793" t="s">
        <v>8318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129"/>
        <v>42228.231006944443</v>
      </c>
      <c r="K2794">
        <v>1435469559</v>
      </c>
      <c r="L2794" s="14">
        <f t="shared" si="130"/>
        <v>42183.231006944443</v>
      </c>
      <c r="M2794" s="6">
        <f t="shared" si="131"/>
        <v>45</v>
      </c>
      <c r="N2794" t="b">
        <v>0</v>
      </c>
      <c r="O2794">
        <v>24</v>
      </c>
      <c r="P2794" t="b">
        <v>1</v>
      </c>
      <c r="Q2794" t="s">
        <v>8271</v>
      </c>
      <c r="R2794" s="6">
        <v>107.60000000000001</v>
      </c>
      <c r="S2794" s="10">
        <f>AVERAGE(E2794/O2794)</f>
        <v>89.666666666666671</v>
      </c>
      <c r="T2794" t="s">
        <v>8317</v>
      </c>
      <c r="U2794" t="s">
        <v>8318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129"/>
        <v>42206.419039351851</v>
      </c>
      <c r="K2795">
        <v>1434881005</v>
      </c>
      <c r="L2795" s="14">
        <f t="shared" si="130"/>
        <v>42176.419039351851</v>
      </c>
      <c r="M2795" s="6">
        <f t="shared" si="131"/>
        <v>30</v>
      </c>
      <c r="N2795" t="b">
        <v>0</v>
      </c>
      <c r="O2795">
        <v>73</v>
      </c>
      <c r="P2795" t="b">
        <v>1</v>
      </c>
      <c r="Q2795" t="s">
        <v>8271</v>
      </c>
      <c r="R2795" s="6">
        <v>110.5675</v>
      </c>
      <c r="S2795" s="10">
        <f>AVERAGE(E2795/O2795)</f>
        <v>151.4623287671233</v>
      </c>
      <c r="T2795" t="s">
        <v>8317</v>
      </c>
      <c r="U2795" t="s">
        <v>8318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129"/>
        <v>42432.791666666672</v>
      </c>
      <c r="K2796">
        <v>1455640559</v>
      </c>
      <c r="L2796" s="14">
        <f t="shared" si="130"/>
        <v>42416.691655092596</v>
      </c>
      <c r="M2796" s="6">
        <f t="shared" si="131"/>
        <v>16</v>
      </c>
      <c r="N2796" t="b">
        <v>0</v>
      </c>
      <c r="O2796">
        <v>3</v>
      </c>
      <c r="P2796" t="b">
        <v>1</v>
      </c>
      <c r="Q2796" t="s">
        <v>8271</v>
      </c>
      <c r="R2796" s="6">
        <v>150</v>
      </c>
      <c r="S2796" s="10">
        <f>AVERAGE(E2796/O2796)</f>
        <v>25</v>
      </c>
      <c r="T2796" t="s">
        <v>8317</v>
      </c>
      <c r="U2796" t="s">
        <v>8318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129"/>
        <v>41796.958333333336</v>
      </c>
      <c r="K2797">
        <v>1400675841</v>
      </c>
      <c r="L2797" s="14">
        <f t="shared" si="130"/>
        <v>41780.525937500002</v>
      </c>
      <c r="M2797" s="6">
        <f t="shared" si="131"/>
        <v>16</v>
      </c>
      <c r="N2797" t="b">
        <v>0</v>
      </c>
      <c r="O2797">
        <v>20</v>
      </c>
      <c r="P2797" t="b">
        <v>1</v>
      </c>
      <c r="Q2797" t="s">
        <v>8271</v>
      </c>
      <c r="R2797" s="6">
        <v>104.28571428571429</v>
      </c>
      <c r="S2797" s="10">
        <f>AVERAGE(E2797/O2797)</f>
        <v>36.5</v>
      </c>
      <c r="T2797" t="s">
        <v>8317</v>
      </c>
      <c r="U2797" t="s">
        <v>8318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129"/>
        <v>41825.528101851851</v>
      </c>
      <c r="K2798">
        <v>1401972028</v>
      </c>
      <c r="L2798" s="14">
        <f t="shared" si="130"/>
        <v>41795.528101851851</v>
      </c>
      <c r="M2798" s="6">
        <f t="shared" si="131"/>
        <v>30</v>
      </c>
      <c r="N2798" t="b">
        <v>0</v>
      </c>
      <c r="O2798">
        <v>21</v>
      </c>
      <c r="P2798" t="b">
        <v>1</v>
      </c>
      <c r="Q2798" t="s">
        <v>8271</v>
      </c>
      <c r="R2798" s="6">
        <v>115.5</v>
      </c>
      <c r="S2798" s="10">
        <f>AVERAGE(E2798/O2798)</f>
        <v>44</v>
      </c>
      <c r="T2798" t="s">
        <v>8317</v>
      </c>
      <c r="U2798" t="s">
        <v>8318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129"/>
        <v>41828.94027777778</v>
      </c>
      <c r="K2799">
        <v>1402266840</v>
      </c>
      <c r="L2799" s="14">
        <f t="shared" si="130"/>
        <v>41798.94027777778</v>
      </c>
      <c r="M2799" s="6">
        <f t="shared" si="131"/>
        <v>30</v>
      </c>
      <c r="N2799" t="b">
        <v>0</v>
      </c>
      <c r="O2799">
        <v>94</v>
      </c>
      <c r="P2799" t="b">
        <v>1</v>
      </c>
      <c r="Q2799" t="s">
        <v>8271</v>
      </c>
      <c r="R2799" s="6">
        <v>102.64512500000001</v>
      </c>
      <c r="S2799" s="10">
        <f>AVERAGE(E2799/O2799)</f>
        <v>87.357553191489373</v>
      </c>
      <c r="T2799" t="s">
        <v>8317</v>
      </c>
      <c r="U2799" t="s">
        <v>8318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129"/>
        <v>42216.666666666672</v>
      </c>
      <c r="K2800">
        <v>1437063121</v>
      </c>
      <c r="L2800" s="14">
        <f t="shared" si="130"/>
        <v>42201.675011574072</v>
      </c>
      <c r="M2800" s="6">
        <f t="shared" si="131"/>
        <v>15</v>
      </c>
      <c r="N2800" t="b">
        <v>0</v>
      </c>
      <c r="O2800">
        <v>139</v>
      </c>
      <c r="P2800" t="b">
        <v>1</v>
      </c>
      <c r="Q2800" t="s">
        <v>8271</v>
      </c>
      <c r="R2800" s="6">
        <v>101.4</v>
      </c>
      <c r="S2800" s="10">
        <f>AVERAGE(E2800/O2800)</f>
        <v>36.474820143884891</v>
      </c>
      <c r="T2800" t="s">
        <v>8317</v>
      </c>
      <c r="U2800" t="s">
        <v>8318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129"/>
        <v>42538.666666666672</v>
      </c>
      <c r="K2801">
        <v>1463466070</v>
      </c>
      <c r="L2801" s="14">
        <f t="shared" si="130"/>
        <v>42507.264699074076</v>
      </c>
      <c r="M2801" s="6">
        <f t="shared" si="131"/>
        <v>31</v>
      </c>
      <c r="N2801" t="b">
        <v>0</v>
      </c>
      <c r="O2801">
        <v>130</v>
      </c>
      <c r="P2801" t="b">
        <v>1</v>
      </c>
      <c r="Q2801" t="s">
        <v>8271</v>
      </c>
      <c r="R2801" s="6">
        <v>116.6348</v>
      </c>
      <c r="S2801" s="10">
        <f>AVERAGE(E2801/O2801)</f>
        <v>44.859538461538463</v>
      </c>
      <c r="T2801" t="s">
        <v>8317</v>
      </c>
      <c r="U2801" t="s">
        <v>8318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129"/>
        <v>42008.552847222221</v>
      </c>
      <c r="K2802">
        <v>1415193366</v>
      </c>
      <c r="L2802" s="14">
        <f t="shared" si="130"/>
        <v>41948.552847222221</v>
      </c>
      <c r="M2802" s="6">
        <f t="shared" si="131"/>
        <v>60</v>
      </c>
      <c r="N2802" t="b">
        <v>0</v>
      </c>
      <c r="O2802">
        <v>31</v>
      </c>
      <c r="P2802" t="b">
        <v>1</v>
      </c>
      <c r="Q2802" t="s">
        <v>8271</v>
      </c>
      <c r="R2802" s="6">
        <v>133</v>
      </c>
      <c r="S2802" s="10">
        <f>AVERAGE(E2802/O2802)</f>
        <v>42.903225806451616</v>
      </c>
      <c r="T2802" t="s">
        <v>8317</v>
      </c>
      <c r="U2802" t="s">
        <v>8318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129"/>
        <v>41922.458333333336</v>
      </c>
      <c r="K2803">
        <v>1411019409</v>
      </c>
      <c r="L2803" s="14">
        <f t="shared" si="130"/>
        <v>41900.243159722224</v>
      </c>
      <c r="M2803" s="6">
        <f t="shared" si="131"/>
        <v>22</v>
      </c>
      <c r="N2803" t="b">
        <v>0</v>
      </c>
      <c r="O2803">
        <v>13</v>
      </c>
      <c r="P2803" t="b">
        <v>1</v>
      </c>
      <c r="Q2803" t="s">
        <v>8271</v>
      </c>
      <c r="R2803" s="6">
        <v>133.20000000000002</v>
      </c>
      <c r="S2803" s="10">
        <f>AVERAGE(E2803/O2803)</f>
        <v>51.230769230769234</v>
      </c>
      <c r="T2803" t="s">
        <v>8317</v>
      </c>
      <c r="U2803" t="s">
        <v>8318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129"/>
        <v>42222.64707175926</v>
      </c>
      <c r="K2804">
        <v>1436283107</v>
      </c>
      <c r="L2804" s="14">
        <f t="shared" si="130"/>
        <v>42192.64707175926</v>
      </c>
      <c r="M2804" s="6">
        <f t="shared" si="131"/>
        <v>30</v>
      </c>
      <c r="N2804" t="b">
        <v>0</v>
      </c>
      <c r="O2804">
        <v>90</v>
      </c>
      <c r="P2804" t="b">
        <v>1</v>
      </c>
      <c r="Q2804" t="s">
        <v>8271</v>
      </c>
      <c r="R2804" s="6">
        <v>101.83333333333333</v>
      </c>
      <c r="S2804" s="10">
        <f>AVERAGE(E2804/O2804)</f>
        <v>33.944444444444443</v>
      </c>
      <c r="T2804" t="s">
        <v>8317</v>
      </c>
      <c r="U2804" t="s">
        <v>8318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129"/>
        <v>42201</v>
      </c>
      <c r="K2805">
        <v>1433295276</v>
      </c>
      <c r="L2805" s="14">
        <f t="shared" si="130"/>
        <v>42158.065694444449</v>
      </c>
      <c r="M2805" s="6">
        <f t="shared" si="131"/>
        <v>43</v>
      </c>
      <c r="N2805" t="b">
        <v>0</v>
      </c>
      <c r="O2805">
        <v>141</v>
      </c>
      <c r="P2805" t="b">
        <v>1</v>
      </c>
      <c r="Q2805" t="s">
        <v>8271</v>
      </c>
      <c r="R2805" s="6">
        <v>127.95</v>
      </c>
      <c r="S2805" s="10">
        <f>AVERAGE(E2805/O2805)</f>
        <v>90.744680851063833</v>
      </c>
      <c r="T2805" t="s">
        <v>8317</v>
      </c>
      <c r="U2805" t="s">
        <v>8318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129"/>
        <v>41911.453587962962</v>
      </c>
      <c r="K2806">
        <v>1409395990</v>
      </c>
      <c r="L2806" s="14">
        <f t="shared" si="130"/>
        <v>41881.453587962962</v>
      </c>
      <c r="M2806" s="6">
        <f t="shared" si="131"/>
        <v>30</v>
      </c>
      <c r="N2806" t="b">
        <v>0</v>
      </c>
      <c r="O2806">
        <v>23</v>
      </c>
      <c r="P2806" t="b">
        <v>1</v>
      </c>
      <c r="Q2806" t="s">
        <v>8271</v>
      </c>
      <c r="R2806" s="6">
        <v>114.99999999999999</v>
      </c>
      <c r="S2806" s="10">
        <f>AVERAGE(E2806/O2806)</f>
        <v>50</v>
      </c>
      <c r="T2806" t="s">
        <v>8317</v>
      </c>
      <c r="U2806" t="s">
        <v>8318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129"/>
        <v>42238.505474537036</v>
      </c>
      <c r="K2807">
        <v>1438085273</v>
      </c>
      <c r="L2807" s="14">
        <f t="shared" si="130"/>
        <v>42213.505474537036</v>
      </c>
      <c r="M2807" s="6">
        <f t="shared" si="131"/>
        <v>25</v>
      </c>
      <c r="N2807" t="b">
        <v>0</v>
      </c>
      <c r="O2807">
        <v>18</v>
      </c>
      <c r="P2807" t="b">
        <v>1</v>
      </c>
      <c r="Q2807" t="s">
        <v>8271</v>
      </c>
      <c r="R2807" s="6">
        <v>110.00000000000001</v>
      </c>
      <c r="S2807" s="10">
        <f>AVERAGE(E2807/O2807)</f>
        <v>24.444444444444443</v>
      </c>
      <c r="T2807" t="s">
        <v>8317</v>
      </c>
      <c r="U2807" t="s">
        <v>8318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129"/>
        <v>42221.458333333328</v>
      </c>
      <c r="K2808">
        <v>1435645490</v>
      </c>
      <c r="L2808" s="14">
        <f t="shared" si="130"/>
        <v>42185.267245370371</v>
      </c>
      <c r="M2808" s="6">
        <f t="shared" si="131"/>
        <v>36</v>
      </c>
      <c r="N2808" t="b">
        <v>0</v>
      </c>
      <c r="O2808">
        <v>76</v>
      </c>
      <c r="P2808" t="b">
        <v>1</v>
      </c>
      <c r="Q2808" t="s">
        <v>8271</v>
      </c>
      <c r="R2808" s="6">
        <v>112.1</v>
      </c>
      <c r="S2808" s="10">
        <f>AVERAGE(E2808/O2808)</f>
        <v>44.25</v>
      </c>
      <c r="T2808" t="s">
        <v>8317</v>
      </c>
      <c r="U2808" t="s">
        <v>8318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129"/>
        <v>42184.873124999998</v>
      </c>
      <c r="K2809">
        <v>1433019438</v>
      </c>
      <c r="L2809" s="14">
        <f t="shared" si="130"/>
        <v>42154.873124999998</v>
      </c>
      <c r="M2809" s="6">
        <f t="shared" si="131"/>
        <v>30</v>
      </c>
      <c r="N2809" t="b">
        <v>0</v>
      </c>
      <c r="O2809">
        <v>93</v>
      </c>
      <c r="P2809" t="b">
        <v>1</v>
      </c>
      <c r="Q2809" t="s">
        <v>8271</v>
      </c>
      <c r="R2809" s="6">
        <v>126</v>
      </c>
      <c r="S2809" s="10">
        <f>AVERAGE(E2809/O2809)</f>
        <v>67.741935483870961</v>
      </c>
      <c r="T2809" t="s">
        <v>8317</v>
      </c>
      <c r="U2809" t="s">
        <v>8318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129"/>
        <v>42238.84646990741</v>
      </c>
      <c r="K2810">
        <v>1437682735</v>
      </c>
      <c r="L2810" s="14">
        <f t="shared" si="130"/>
        <v>42208.84646990741</v>
      </c>
      <c r="M2810" s="6">
        <f t="shared" si="131"/>
        <v>30</v>
      </c>
      <c r="N2810" t="b">
        <v>0</v>
      </c>
      <c r="O2810">
        <v>69</v>
      </c>
      <c r="P2810" t="b">
        <v>1</v>
      </c>
      <c r="Q2810" t="s">
        <v>8271</v>
      </c>
      <c r="R2810" s="6">
        <v>100.24444444444444</v>
      </c>
      <c r="S2810" s="10">
        <f>AVERAGE(E2810/O2810)</f>
        <v>65.376811594202906</v>
      </c>
      <c r="T2810" t="s">
        <v>8317</v>
      </c>
      <c r="U2810" t="s">
        <v>8318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129"/>
        <v>42459.610416666663</v>
      </c>
      <c r="K2811">
        <v>1458647725</v>
      </c>
      <c r="L2811" s="14">
        <f t="shared" si="130"/>
        <v>42451.496817129635</v>
      </c>
      <c r="M2811" s="6">
        <f t="shared" si="131"/>
        <v>8</v>
      </c>
      <c r="N2811" t="b">
        <v>0</v>
      </c>
      <c r="O2811">
        <v>21</v>
      </c>
      <c r="P2811" t="b">
        <v>1</v>
      </c>
      <c r="Q2811" t="s">
        <v>8271</v>
      </c>
      <c r="R2811" s="6">
        <v>102.4</v>
      </c>
      <c r="S2811" s="10">
        <f>AVERAGE(E2811/O2811)</f>
        <v>121.9047619047619</v>
      </c>
      <c r="T2811" t="s">
        <v>8317</v>
      </c>
      <c r="U2811" t="s">
        <v>8318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129"/>
        <v>41791.165972222225</v>
      </c>
      <c r="K2812">
        <v>1398828064</v>
      </c>
      <c r="L2812" s="14">
        <f t="shared" si="130"/>
        <v>41759.13962962963</v>
      </c>
      <c r="M2812" s="6">
        <f t="shared" si="131"/>
        <v>32</v>
      </c>
      <c r="N2812" t="b">
        <v>0</v>
      </c>
      <c r="O2812">
        <v>57</v>
      </c>
      <c r="P2812" t="b">
        <v>1</v>
      </c>
      <c r="Q2812" t="s">
        <v>8271</v>
      </c>
      <c r="R2812" s="6">
        <v>108.2</v>
      </c>
      <c r="S2812" s="10">
        <f>AVERAGE(E2812/O2812)</f>
        <v>47.456140350877192</v>
      </c>
      <c r="T2812" t="s">
        <v>8317</v>
      </c>
      <c r="U2812" t="s">
        <v>8318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129"/>
        <v>42058.496562500004</v>
      </c>
      <c r="K2813">
        <v>1422100503</v>
      </c>
      <c r="L2813" s="14">
        <f t="shared" si="130"/>
        <v>42028.496562500004</v>
      </c>
      <c r="M2813" s="6">
        <f t="shared" si="131"/>
        <v>30</v>
      </c>
      <c r="N2813" t="b">
        <v>0</v>
      </c>
      <c r="O2813">
        <v>108</v>
      </c>
      <c r="P2813" t="b">
        <v>1</v>
      </c>
      <c r="Q2813" t="s">
        <v>8271</v>
      </c>
      <c r="R2813" s="6">
        <v>100.27</v>
      </c>
      <c r="S2813" s="10">
        <f>AVERAGE(E2813/O2813)</f>
        <v>92.842592592592595</v>
      </c>
      <c r="T2813" t="s">
        <v>8317</v>
      </c>
      <c r="U2813" t="s">
        <v>8318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129"/>
        <v>42100.166666666672</v>
      </c>
      <c r="K2814">
        <v>1424368298</v>
      </c>
      <c r="L2814" s="14">
        <f t="shared" si="130"/>
        <v>42054.74418981481</v>
      </c>
      <c r="M2814" s="6">
        <f t="shared" si="131"/>
        <v>46</v>
      </c>
      <c r="N2814" t="b">
        <v>0</v>
      </c>
      <c r="O2814">
        <v>83</v>
      </c>
      <c r="P2814" t="b">
        <v>1</v>
      </c>
      <c r="Q2814" t="s">
        <v>8271</v>
      </c>
      <c r="R2814" s="6">
        <v>113.3</v>
      </c>
      <c r="S2814" s="10">
        <f>AVERAGE(E2814/O2814)</f>
        <v>68.253012048192772</v>
      </c>
      <c r="T2814" t="s">
        <v>8317</v>
      </c>
      <c r="U2814" t="s">
        <v>8318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129"/>
        <v>42718.742604166662</v>
      </c>
      <c r="K2815">
        <v>1479577761</v>
      </c>
      <c r="L2815" s="14">
        <f t="shared" si="130"/>
        <v>42693.742604166662</v>
      </c>
      <c r="M2815" s="6">
        <f t="shared" si="131"/>
        <v>25</v>
      </c>
      <c r="N2815" t="b">
        <v>0</v>
      </c>
      <c r="O2815">
        <v>96</v>
      </c>
      <c r="P2815" t="b">
        <v>1</v>
      </c>
      <c r="Q2815" t="s">
        <v>8271</v>
      </c>
      <c r="R2815" s="6">
        <v>127.57571428571428</v>
      </c>
      <c r="S2815" s="10">
        <f>AVERAGE(E2815/O2815)</f>
        <v>37.209583333333335</v>
      </c>
      <c r="T2815" t="s">
        <v>8317</v>
      </c>
      <c r="U2815" t="s">
        <v>8318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129"/>
        <v>42133.399479166663</v>
      </c>
      <c r="K2816">
        <v>1428572115</v>
      </c>
      <c r="L2816" s="14">
        <f t="shared" si="130"/>
        <v>42103.399479166663</v>
      </c>
      <c r="M2816" s="6">
        <f t="shared" si="131"/>
        <v>30</v>
      </c>
      <c r="N2816" t="b">
        <v>0</v>
      </c>
      <c r="O2816">
        <v>64</v>
      </c>
      <c r="P2816" t="b">
        <v>1</v>
      </c>
      <c r="Q2816" t="s">
        <v>8271</v>
      </c>
      <c r="R2816" s="6">
        <v>107.73333333333332</v>
      </c>
      <c r="S2816" s="10">
        <f>AVERAGE(E2816/O2816)</f>
        <v>25.25</v>
      </c>
      <c r="T2816" t="s">
        <v>8317</v>
      </c>
      <c r="U2816" t="s">
        <v>8318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129"/>
        <v>42589.776724537034</v>
      </c>
      <c r="K2817">
        <v>1468003109</v>
      </c>
      <c r="L2817" s="14">
        <f t="shared" si="130"/>
        <v>42559.776724537034</v>
      </c>
      <c r="M2817" s="6">
        <f t="shared" si="131"/>
        <v>30</v>
      </c>
      <c r="N2817" t="b">
        <v>0</v>
      </c>
      <c r="O2817">
        <v>14</v>
      </c>
      <c r="P2817" t="b">
        <v>1</v>
      </c>
      <c r="Q2817" t="s">
        <v>8271</v>
      </c>
      <c r="R2817" s="6">
        <v>242</v>
      </c>
      <c r="S2817" s="10">
        <f>AVERAGE(E2817/O2817)</f>
        <v>43.214285714285715</v>
      </c>
      <c r="T2817" t="s">
        <v>8317</v>
      </c>
      <c r="U2817" t="s">
        <v>8318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129"/>
        <v>42218.666666666672</v>
      </c>
      <c r="K2818">
        <v>1435921992</v>
      </c>
      <c r="L2818" s="14">
        <f t="shared" si="130"/>
        <v>42188.467499999999</v>
      </c>
      <c r="M2818" s="6">
        <f t="shared" si="131"/>
        <v>30</v>
      </c>
      <c r="N2818" t="b">
        <v>0</v>
      </c>
      <c r="O2818">
        <v>169</v>
      </c>
      <c r="P2818" t="b">
        <v>1</v>
      </c>
      <c r="Q2818" t="s">
        <v>8271</v>
      </c>
      <c r="R2818" s="6">
        <v>141.56666666666666</v>
      </c>
      <c r="S2818" s="10">
        <f>AVERAGE(E2818/O2818)</f>
        <v>25.130177514792898</v>
      </c>
      <c r="T2818" t="s">
        <v>8317</v>
      </c>
      <c r="U2818" t="s">
        <v>8318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32">(((I2819/60)/60)/24)+DATE(1970,1,1)</f>
        <v>42063.634976851856</v>
      </c>
      <c r="K2819">
        <v>1421680462</v>
      </c>
      <c r="L2819" s="14">
        <f t="shared" ref="L2819:L2882" si="133">(((K2819/60)/60)/24)+DATE(1970,1,1)</f>
        <v>42023.634976851856</v>
      </c>
      <c r="M2819" s="6">
        <f t="shared" ref="M2819:M2882" si="134">_xlfn.DAYS(J:J,L:L)</f>
        <v>40</v>
      </c>
      <c r="N2819" t="b">
        <v>0</v>
      </c>
      <c r="O2819">
        <v>33</v>
      </c>
      <c r="P2819" t="b">
        <v>1</v>
      </c>
      <c r="Q2819" t="s">
        <v>8271</v>
      </c>
      <c r="R2819" s="6">
        <v>130</v>
      </c>
      <c r="S2819" s="10">
        <f>AVERAGE(E2819/O2819)</f>
        <v>23.636363636363637</v>
      </c>
      <c r="T2819" t="s">
        <v>8317</v>
      </c>
      <c r="U2819" t="s">
        <v>8318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132"/>
        <v>42270.598217592589</v>
      </c>
      <c r="K2820">
        <v>1441290086</v>
      </c>
      <c r="L2820" s="14">
        <f t="shared" si="133"/>
        <v>42250.598217592589</v>
      </c>
      <c r="M2820" s="6">
        <f t="shared" si="134"/>
        <v>20</v>
      </c>
      <c r="N2820" t="b">
        <v>0</v>
      </c>
      <c r="O2820">
        <v>102</v>
      </c>
      <c r="P2820" t="b">
        <v>1</v>
      </c>
      <c r="Q2820" t="s">
        <v>8271</v>
      </c>
      <c r="R2820" s="6">
        <v>106.03</v>
      </c>
      <c r="S2820" s="10">
        <f>AVERAGE(E2820/O2820)</f>
        <v>103.95098039215686</v>
      </c>
      <c r="T2820" t="s">
        <v>8317</v>
      </c>
      <c r="U2820" t="s">
        <v>8318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132"/>
        <v>42169.525567129633</v>
      </c>
      <c r="K2821">
        <v>1431693409</v>
      </c>
      <c r="L2821" s="14">
        <f t="shared" si="133"/>
        <v>42139.525567129633</v>
      </c>
      <c r="M2821" s="6">
        <f t="shared" si="134"/>
        <v>30</v>
      </c>
      <c r="N2821" t="b">
        <v>0</v>
      </c>
      <c r="O2821">
        <v>104</v>
      </c>
      <c r="P2821" t="b">
        <v>1</v>
      </c>
      <c r="Q2821" t="s">
        <v>8271</v>
      </c>
      <c r="R2821" s="6">
        <v>104.80000000000001</v>
      </c>
      <c r="S2821" s="10">
        <f>AVERAGE(E2821/O2821)</f>
        <v>50.384615384615387</v>
      </c>
      <c r="T2821" t="s">
        <v>8317</v>
      </c>
      <c r="U2821" t="s">
        <v>8318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132"/>
        <v>42426</v>
      </c>
      <c r="K2822">
        <v>1454337589</v>
      </c>
      <c r="L2822" s="14">
        <f t="shared" si="133"/>
        <v>42401.610983796301</v>
      </c>
      <c r="M2822" s="6">
        <f t="shared" si="134"/>
        <v>25</v>
      </c>
      <c r="N2822" t="b">
        <v>0</v>
      </c>
      <c r="O2822">
        <v>20</v>
      </c>
      <c r="P2822" t="b">
        <v>1</v>
      </c>
      <c r="Q2822" t="s">
        <v>8271</v>
      </c>
      <c r="R2822" s="6">
        <v>136</v>
      </c>
      <c r="S2822" s="10">
        <f>AVERAGE(E2822/O2822)</f>
        <v>13.6</v>
      </c>
      <c r="T2822" t="s">
        <v>8317</v>
      </c>
      <c r="U2822" t="s">
        <v>8318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132"/>
        <v>41905.922858796301</v>
      </c>
      <c r="K2823">
        <v>1408918135</v>
      </c>
      <c r="L2823" s="14">
        <f t="shared" si="133"/>
        <v>41875.922858796301</v>
      </c>
      <c r="M2823" s="6">
        <f t="shared" si="134"/>
        <v>30</v>
      </c>
      <c r="N2823" t="b">
        <v>0</v>
      </c>
      <c r="O2823">
        <v>35</v>
      </c>
      <c r="P2823" t="b">
        <v>1</v>
      </c>
      <c r="Q2823" t="s">
        <v>8271</v>
      </c>
      <c r="R2823" s="6">
        <v>100</v>
      </c>
      <c r="S2823" s="10">
        <f>AVERAGE(E2823/O2823)</f>
        <v>28.571428571428573</v>
      </c>
      <c r="T2823" t="s">
        <v>8317</v>
      </c>
      <c r="U2823" t="s">
        <v>8318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132"/>
        <v>42090.642268518524</v>
      </c>
      <c r="K2824">
        <v>1424881492</v>
      </c>
      <c r="L2824" s="14">
        <f t="shared" si="133"/>
        <v>42060.683935185181</v>
      </c>
      <c r="M2824" s="6">
        <f t="shared" si="134"/>
        <v>30</v>
      </c>
      <c r="N2824" t="b">
        <v>0</v>
      </c>
      <c r="O2824">
        <v>94</v>
      </c>
      <c r="P2824" t="b">
        <v>1</v>
      </c>
      <c r="Q2824" t="s">
        <v>8271</v>
      </c>
      <c r="R2824" s="6">
        <v>100</v>
      </c>
      <c r="S2824" s="10">
        <f>AVERAGE(E2824/O2824)</f>
        <v>63.829787234042556</v>
      </c>
      <c r="T2824" t="s">
        <v>8317</v>
      </c>
      <c r="U2824" t="s">
        <v>8318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132"/>
        <v>42094.957638888889</v>
      </c>
      <c r="K2825">
        <v>1425428206</v>
      </c>
      <c r="L2825" s="14">
        <f t="shared" si="133"/>
        <v>42067.011643518519</v>
      </c>
      <c r="M2825" s="6">
        <f t="shared" si="134"/>
        <v>27</v>
      </c>
      <c r="N2825" t="b">
        <v>0</v>
      </c>
      <c r="O2825">
        <v>14</v>
      </c>
      <c r="P2825" t="b">
        <v>1</v>
      </c>
      <c r="Q2825" t="s">
        <v>8271</v>
      </c>
      <c r="R2825" s="6">
        <v>124</v>
      </c>
      <c r="S2825" s="10">
        <f>AVERAGE(E2825/O2825)</f>
        <v>8.8571428571428577</v>
      </c>
      <c r="T2825" t="s">
        <v>8317</v>
      </c>
      <c r="U2825" t="s">
        <v>8318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132"/>
        <v>42168.071527777778</v>
      </c>
      <c r="K2826">
        <v>1431412196</v>
      </c>
      <c r="L2826" s="14">
        <f t="shared" si="133"/>
        <v>42136.270787037036</v>
      </c>
      <c r="M2826" s="6">
        <f t="shared" si="134"/>
        <v>32</v>
      </c>
      <c r="N2826" t="b">
        <v>0</v>
      </c>
      <c r="O2826">
        <v>15</v>
      </c>
      <c r="P2826" t="b">
        <v>1</v>
      </c>
      <c r="Q2826" t="s">
        <v>8271</v>
      </c>
      <c r="R2826" s="6">
        <v>116.92307692307693</v>
      </c>
      <c r="S2826" s="10">
        <f>AVERAGE(E2826/O2826)</f>
        <v>50.666666666666664</v>
      </c>
      <c r="T2826" t="s">
        <v>8317</v>
      </c>
      <c r="U2826" t="s">
        <v>8318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132"/>
        <v>42342.792662037042</v>
      </c>
      <c r="K2827">
        <v>1446663686</v>
      </c>
      <c r="L2827" s="14">
        <f t="shared" si="133"/>
        <v>42312.792662037042</v>
      </c>
      <c r="M2827" s="6">
        <f t="shared" si="134"/>
        <v>30</v>
      </c>
      <c r="N2827" t="b">
        <v>0</v>
      </c>
      <c r="O2827">
        <v>51</v>
      </c>
      <c r="P2827" t="b">
        <v>1</v>
      </c>
      <c r="Q2827" t="s">
        <v>8271</v>
      </c>
      <c r="R2827" s="6">
        <v>103.33333333333334</v>
      </c>
      <c r="S2827" s="10">
        <f>AVERAGE(E2827/O2827)</f>
        <v>60.784313725490193</v>
      </c>
      <c r="T2827" t="s">
        <v>8317</v>
      </c>
      <c r="U2827" t="s">
        <v>8318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132"/>
        <v>42195.291666666672</v>
      </c>
      <c r="K2828">
        <v>1434415812</v>
      </c>
      <c r="L2828" s="14">
        <f t="shared" si="133"/>
        <v>42171.034861111111</v>
      </c>
      <c r="M2828" s="6">
        <f t="shared" si="134"/>
        <v>24</v>
      </c>
      <c r="N2828" t="b">
        <v>0</v>
      </c>
      <c r="O2828">
        <v>19</v>
      </c>
      <c r="P2828" t="b">
        <v>1</v>
      </c>
      <c r="Q2828" t="s">
        <v>8271</v>
      </c>
      <c r="R2828" s="6">
        <v>107.74999999999999</v>
      </c>
      <c r="S2828" s="10">
        <f>AVERAGE(E2828/O2828)</f>
        <v>113.42105263157895</v>
      </c>
      <c r="T2828" t="s">
        <v>8317</v>
      </c>
      <c r="U2828" t="s">
        <v>8318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132"/>
        <v>42524.6875</v>
      </c>
      <c r="K2829">
        <v>1462379066</v>
      </c>
      <c r="L2829" s="14">
        <f t="shared" si="133"/>
        <v>42494.683634259258</v>
      </c>
      <c r="M2829" s="6">
        <f t="shared" si="134"/>
        <v>30</v>
      </c>
      <c r="N2829" t="b">
        <v>0</v>
      </c>
      <c r="O2829">
        <v>23</v>
      </c>
      <c r="P2829" t="b">
        <v>1</v>
      </c>
      <c r="Q2829" t="s">
        <v>8271</v>
      </c>
      <c r="R2829" s="6">
        <v>120.24999999999999</v>
      </c>
      <c r="S2829" s="10">
        <f>AVERAGE(E2829/O2829)</f>
        <v>104.56521739130434</v>
      </c>
      <c r="T2829" t="s">
        <v>8317</v>
      </c>
      <c r="U2829" t="s">
        <v>8318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132"/>
        <v>42279.958333333328</v>
      </c>
      <c r="K2830">
        <v>1441606869</v>
      </c>
      <c r="L2830" s="14">
        <f t="shared" si="133"/>
        <v>42254.264687499999</v>
      </c>
      <c r="M2830" s="6">
        <f t="shared" si="134"/>
        <v>25</v>
      </c>
      <c r="N2830" t="b">
        <v>0</v>
      </c>
      <c r="O2830">
        <v>97</v>
      </c>
      <c r="P2830" t="b">
        <v>1</v>
      </c>
      <c r="Q2830" t="s">
        <v>8271</v>
      </c>
      <c r="R2830" s="6">
        <v>100.37894736842105</v>
      </c>
      <c r="S2830" s="10">
        <f>AVERAGE(E2830/O2830)</f>
        <v>98.30927835051547</v>
      </c>
      <c r="T2830" t="s">
        <v>8317</v>
      </c>
      <c r="U2830" t="s">
        <v>8318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132"/>
        <v>42523.434236111112</v>
      </c>
      <c r="K2831">
        <v>1462443918</v>
      </c>
      <c r="L2831" s="14">
        <f t="shared" si="133"/>
        <v>42495.434236111112</v>
      </c>
      <c r="M2831" s="6">
        <f t="shared" si="134"/>
        <v>28</v>
      </c>
      <c r="N2831" t="b">
        <v>0</v>
      </c>
      <c r="O2831">
        <v>76</v>
      </c>
      <c r="P2831" t="b">
        <v>1</v>
      </c>
      <c r="Q2831" t="s">
        <v>8271</v>
      </c>
      <c r="R2831" s="6">
        <v>106.52</v>
      </c>
      <c r="S2831" s="10">
        <f>AVERAGE(E2831/O2831)</f>
        <v>35.039473684210527</v>
      </c>
      <c r="T2831" t="s">
        <v>8317</v>
      </c>
      <c r="U2831" t="s">
        <v>8318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132"/>
        <v>41771.165972222225</v>
      </c>
      <c r="K2832">
        <v>1398802148</v>
      </c>
      <c r="L2832" s="14">
        <f t="shared" si="133"/>
        <v>41758.839675925927</v>
      </c>
      <c r="M2832" s="6">
        <f t="shared" si="134"/>
        <v>13</v>
      </c>
      <c r="N2832" t="b">
        <v>0</v>
      </c>
      <c r="O2832">
        <v>11</v>
      </c>
      <c r="P2832" t="b">
        <v>1</v>
      </c>
      <c r="Q2832" t="s">
        <v>8271</v>
      </c>
      <c r="R2832" s="6">
        <v>100</v>
      </c>
      <c r="S2832" s="10">
        <f>AVERAGE(E2832/O2832)</f>
        <v>272.72727272727275</v>
      </c>
      <c r="T2832" t="s">
        <v>8317</v>
      </c>
      <c r="U2832" t="s">
        <v>8318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132"/>
        <v>42201.824884259258</v>
      </c>
      <c r="K2833">
        <v>1434484070</v>
      </c>
      <c r="L2833" s="14">
        <f t="shared" si="133"/>
        <v>42171.824884259258</v>
      </c>
      <c r="M2833" s="6">
        <f t="shared" si="134"/>
        <v>30</v>
      </c>
      <c r="N2833" t="b">
        <v>0</v>
      </c>
      <c r="O2833">
        <v>52</v>
      </c>
      <c r="P2833" t="b">
        <v>1</v>
      </c>
      <c r="Q2833" t="s">
        <v>8271</v>
      </c>
      <c r="R2833" s="6">
        <v>110.66666666666667</v>
      </c>
      <c r="S2833" s="10">
        <f>AVERAGE(E2833/O2833)</f>
        <v>63.846153846153847</v>
      </c>
      <c r="T2833" t="s">
        <v>8317</v>
      </c>
      <c r="U2833" t="s">
        <v>8318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132"/>
        <v>41966.916666666672</v>
      </c>
      <c r="K2834">
        <v>1414342894</v>
      </c>
      <c r="L2834" s="14">
        <f t="shared" si="133"/>
        <v>41938.709421296298</v>
      </c>
      <c r="M2834" s="6">
        <f t="shared" si="134"/>
        <v>28</v>
      </c>
      <c r="N2834" t="b">
        <v>0</v>
      </c>
      <c r="O2834">
        <v>95</v>
      </c>
      <c r="P2834" t="b">
        <v>1</v>
      </c>
      <c r="Q2834" t="s">
        <v>8271</v>
      </c>
      <c r="R2834" s="6">
        <v>114.71959999999999</v>
      </c>
      <c r="S2834" s="10">
        <f>AVERAGE(E2834/O2834)</f>
        <v>30.189368421052631</v>
      </c>
      <c r="T2834" t="s">
        <v>8317</v>
      </c>
      <c r="U2834" t="s">
        <v>8318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132"/>
        <v>42288.083333333328</v>
      </c>
      <c r="K2835">
        <v>1442804633</v>
      </c>
      <c r="L2835" s="14">
        <f t="shared" si="133"/>
        <v>42268.127696759257</v>
      </c>
      <c r="M2835" s="6">
        <f t="shared" si="134"/>
        <v>20</v>
      </c>
      <c r="N2835" t="b">
        <v>0</v>
      </c>
      <c r="O2835">
        <v>35</v>
      </c>
      <c r="P2835" t="b">
        <v>1</v>
      </c>
      <c r="Q2835" t="s">
        <v>8271</v>
      </c>
      <c r="R2835" s="6">
        <v>108.25925925925925</v>
      </c>
      <c r="S2835" s="10">
        <f>AVERAGE(E2835/O2835)</f>
        <v>83.51428571428572</v>
      </c>
      <c r="T2835" t="s">
        <v>8317</v>
      </c>
      <c r="U2835" t="s">
        <v>8318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132"/>
        <v>42034.959837962961</v>
      </c>
      <c r="K2836">
        <v>1421362930</v>
      </c>
      <c r="L2836" s="14">
        <f t="shared" si="133"/>
        <v>42019.959837962961</v>
      </c>
      <c r="M2836" s="6">
        <f t="shared" si="134"/>
        <v>15</v>
      </c>
      <c r="N2836" t="b">
        <v>0</v>
      </c>
      <c r="O2836">
        <v>21</v>
      </c>
      <c r="P2836" t="b">
        <v>1</v>
      </c>
      <c r="Q2836" t="s">
        <v>8271</v>
      </c>
      <c r="R2836" s="6">
        <v>170</v>
      </c>
      <c r="S2836" s="10">
        <f>AVERAGE(E2836/O2836)</f>
        <v>64.761904761904759</v>
      </c>
      <c r="T2836" t="s">
        <v>8317</v>
      </c>
      <c r="U2836" t="s">
        <v>8318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132"/>
        <v>42343</v>
      </c>
      <c r="K2837">
        <v>1446742417</v>
      </c>
      <c r="L2837" s="14">
        <f t="shared" si="133"/>
        <v>42313.703900462962</v>
      </c>
      <c r="M2837" s="6">
        <f t="shared" si="134"/>
        <v>30</v>
      </c>
      <c r="N2837" t="b">
        <v>0</v>
      </c>
      <c r="O2837">
        <v>93</v>
      </c>
      <c r="P2837" t="b">
        <v>1</v>
      </c>
      <c r="Q2837" t="s">
        <v>8271</v>
      </c>
      <c r="R2837" s="6">
        <v>187.09899999999999</v>
      </c>
      <c r="S2837" s="10">
        <f>AVERAGE(E2837/O2837)</f>
        <v>20.118172043010752</v>
      </c>
      <c r="T2837" t="s">
        <v>8317</v>
      </c>
      <c r="U2837" t="s">
        <v>8318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132"/>
        <v>42784.207638888889</v>
      </c>
      <c r="K2838">
        <v>1484115418</v>
      </c>
      <c r="L2838" s="14">
        <f t="shared" si="133"/>
        <v>42746.261782407411</v>
      </c>
      <c r="M2838" s="6">
        <f t="shared" si="134"/>
        <v>38</v>
      </c>
      <c r="N2838" t="b">
        <v>0</v>
      </c>
      <c r="O2838">
        <v>11</v>
      </c>
      <c r="P2838" t="b">
        <v>1</v>
      </c>
      <c r="Q2838" t="s">
        <v>8271</v>
      </c>
      <c r="R2838" s="6">
        <v>107.77777777777777</v>
      </c>
      <c r="S2838" s="10">
        <f>AVERAGE(E2838/O2838)</f>
        <v>44.090909090909093</v>
      </c>
      <c r="T2838" t="s">
        <v>8317</v>
      </c>
      <c r="U2838" t="s">
        <v>8318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132"/>
        <v>42347.950046296297</v>
      </c>
      <c r="K2839">
        <v>1446241684</v>
      </c>
      <c r="L2839" s="14">
        <f t="shared" si="133"/>
        <v>42307.908379629633</v>
      </c>
      <c r="M2839" s="6">
        <f t="shared" si="134"/>
        <v>40</v>
      </c>
      <c r="N2839" t="b">
        <v>0</v>
      </c>
      <c r="O2839">
        <v>21</v>
      </c>
      <c r="P2839" t="b">
        <v>1</v>
      </c>
      <c r="Q2839" t="s">
        <v>8271</v>
      </c>
      <c r="R2839" s="6">
        <v>100</v>
      </c>
      <c r="S2839" s="10">
        <f>AVERAGE(E2839/O2839)</f>
        <v>40.476190476190474</v>
      </c>
      <c r="T2839" t="s">
        <v>8317</v>
      </c>
      <c r="U2839" t="s">
        <v>8318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132"/>
        <v>41864.916666666664</v>
      </c>
      <c r="K2840">
        <v>1406039696</v>
      </c>
      <c r="L2840" s="14">
        <f t="shared" si="133"/>
        <v>41842.607592592591</v>
      </c>
      <c r="M2840" s="6">
        <f t="shared" si="134"/>
        <v>22</v>
      </c>
      <c r="N2840" t="b">
        <v>0</v>
      </c>
      <c r="O2840">
        <v>54</v>
      </c>
      <c r="P2840" t="b">
        <v>1</v>
      </c>
      <c r="Q2840" t="s">
        <v>8271</v>
      </c>
      <c r="R2840" s="6">
        <v>120.24999999999999</v>
      </c>
      <c r="S2840" s="10">
        <f>AVERAGE(E2840/O2840)</f>
        <v>44.537037037037038</v>
      </c>
      <c r="T2840" t="s">
        <v>8317</v>
      </c>
      <c r="U2840" t="s">
        <v>8318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132"/>
        <v>41876.207638888889</v>
      </c>
      <c r="K2841">
        <v>1406958354</v>
      </c>
      <c r="L2841" s="14">
        <f t="shared" si="133"/>
        <v>41853.240208333329</v>
      </c>
      <c r="M2841" s="6">
        <f t="shared" si="134"/>
        <v>23</v>
      </c>
      <c r="N2841" t="b">
        <v>0</v>
      </c>
      <c r="O2841">
        <v>31</v>
      </c>
      <c r="P2841" t="b">
        <v>1</v>
      </c>
      <c r="Q2841" t="s">
        <v>8271</v>
      </c>
      <c r="R2841" s="6">
        <v>111.42857142857143</v>
      </c>
      <c r="S2841" s="10">
        <f>AVERAGE(E2841/O2841)</f>
        <v>125.80645161290323</v>
      </c>
      <c r="T2841" t="s">
        <v>8317</v>
      </c>
      <c r="U2841" t="s">
        <v>8318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132"/>
        <v>42081.708333333328</v>
      </c>
      <c r="K2842">
        <v>1424825479</v>
      </c>
      <c r="L2842" s="14">
        <f t="shared" si="133"/>
        <v>42060.035636574074</v>
      </c>
      <c r="M2842" s="6">
        <f t="shared" si="134"/>
        <v>21</v>
      </c>
      <c r="N2842" t="b">
        <v>0</v>
      </c>
      <c r="O2842">
        <v>132</v>
      </c>
      <c r="P2842" t="b">
        <v>1</v>
      </c>
      <c r="Q2842" t="s">
        <v>8271</v>
      </c>
      <c r="R2842" s="6">
        <v>104</v>
      </c>
      <c r="S2842" s="10">
        <f>AVERAGE(E2842/O2842)</f>
        <v>19.696969696969695</v>
      </c>
      <c r="T2842" t="s">
        <v>8317</v>
      </c>
      <c r="U2842" t="s">
        <v>8318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132"/>
        <v>42351.781215277777</v>
      </c>
      <c r="K2843">
        <v>1444844697</v>
      </c>
      <c r="L2843" s="14">
        <f t="shared" si="133"/>
        <v>42291.739548611105</v>
      </c>
      <c r="M2843" s="6">
        <f t="shared" si="134"/>
        <v>60</v>
      </c>
      <c r="N2843" t="b">
        <v>0</v>
      </c>
      <c r="O2843">
        <v>1</v>
      </c>
      <c r="P2843" t="b">
        <v>0</v>
      </c>
      <c r="Q2843" t="s">
        <v>8271</v>
      </c>
      <c r="R2843" s="6">
        <v>1</v>
      </c>
      <c r="S2843" s="10">
        <f>AVERAGE(E2843/O2843)</f>
        <v>10</v>
      </c>
      <c r="T2843" t="s">
        <v>8317</v>
      </c>
      <c r="U2843" t="s">
        <v>8318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132"/>
        <v>41811.458333333336</v>
      </c>
      <c r="K2844">
        <v>1401058295</v>
      </c>
      <c r="L2844" s="14">
        <f t="shared" si="133"/>
        <v>41784.952488425923</v>
      </c>
      <c r="M2844" s="6">
        <f t="shared" si="134"/>
        <v>27</v>
      </c>
      <c r="N2844" t="b">
        <v>0</v>
      </c>
      <c r="O2844">
        <v>0</v>
      </c>
      <c r="P2844" t="b">
        <v>0</v>
      </c>
      <c r="Q2844" t="s">
        <v>8271</v>
      </c>
      <c r="R2844" s="6">
        <v>0</v>
      </c>
      <c r="S2844" s="10">
        <v>0</v>
      </c>
      <c r="T2844" t="s">
        <v>8317</v>
      </c>
      <c r="U2844" t="s">
        <v>8318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132"/>
        <v>42534.166666666672</v>
      </c>
      <c r="K2845">
        <v>1462210950</v>
      </c>
      <c r="L2845" s="14">
        <f t="shared" si="133"/>
        <v>42492.737847222219</v>
      </c>
      <c r="M2845" s="6">
        <f t="shared" si="134"/>
        <v>42</v>
      </c>
      <c r="N2845" t="b">
        <v>0</v>
      </c>
      <c r="O2845">
        <v>0</v>
      </c>
      <c r="P2845" t="b">
        <v>0</v>
      </c>
      <c r="Q2845" t="s">
        <v>8271</v>
      </c>
      <c r="R2845" s="6">
        <v>0</v>
      </c>
      <c r="S2845" s="10">
        <v>0</v>
      </c>
      <c r="T2845" t="s">
        <v>8317</v>
      </c>
      <c r="U2845" t="s">
        <v>8318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132"/>
        <v>42739.546064814815</v>
      </c>
      <c r="K2846">
        <v>1480943180</v>
      </c>
      <c r="L2846" s="14">
        <f t="shared" si="133"/>
        <v>42709.546064814815</v>
      </c>
      <c r="M2846" s="6">
        <f t="shared" si="134"/>
        <v>30</v>
      </c>
      <c r="N2846" t="b">
        <v>0</v>
      </c>
      <c r="O2846">
        <v>1</v>
      </c>
      <c r="P2846" t="b">
        <v>0</v>
      </c>
      <c r="Q2846" t="s">
        <v>8271</v>
      </c>
      <c r="R2846" s="6">
        <v>5.4545454545454541</v>
      </c>
      <c r="S2846" s="10">
        <f>AVERAGE(E2846/O2846)</f>
        <v>30</v>
      </c>
      <c r="T2846" t="s">
        <v>8317</v>
      </c>
      <c r="U2846" t="s">
        <v>8318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132"/>
        <v>42163.016585648147</v>
      </c>
      <c r="K2847">
        <v>1428539033</v>
      </c>
      <c r="L2847" s="14">
        <f t="shared" si="133"/>
        <v>42103.016585648147</v>
      </c>
      <c r="M2847" s="6">
        <f t="shared" si="134"/>
        <v>60</v>
      </c>
      <c r="N2847" t="b">
        <v>0</v>
      </c>
      <c r="O2847">
        <v>39</v>
      </c>
      <c r="P2847" t="b">
        <v>0</v>
      </c>
      <c r="Q2847" t="s">
        <v>8271</v>
      </c>
      <c r="R2847" s="6">
        <v>31.546666666666667</v>
      </c>
      <c r="S2847" s="10">
        <f>AVERAGE(E2847/O2847)</f>
        <v>60.666666666666664</v>
      </c>
      <c r="T2847" t="s">
        <v>8317</v>
      </c>
      <c r="U2847" t="s">
        <v>8318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132"/>
        <v>42153.692060185189</v>
      </c>
      <c r="K2848">
        <v>1429029394</v>
      </c>
      <c r="L2848" s="14">
        <f t="shared" si="133"/>
        <v>42108.692060185189</v>
      </c>
      <c r="M2848" s="6">
        <f t="shared" si="134"/>
        <v>45</v>
      </c>
      <c r="N2848" t="b">
        <v>0</v>
      </c>
      <c r="O2848">
        <v>0</v>
      </c>
      <c r="P2848" t="b">
        <v>0</v>
      </c>
      <c r="Q2848" t="s">
        <v>8271</v>
      </c>
      <c r="R2848" s="6">
        <v>0</v>
      </c>
      <c r="S2848" s="10">
        <v>0</v>
      </c>
      <c r="T2848" t="s">
        <v>8317</v>
      </c>
      <c r="U2848" t="s">
        <v>8318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132"/>
        <v>42513.806307870371</v>
      </c>
      <c r="K2849">
        <v>1458847265</v>
      </c>
      <c r="L2849" s="14">
        <f t="shared" si="133"/>
        <v>42453.806307870371</v>
      </c>
      <c r="M2849" s="6">
        <f t="shared" si="134"/>
        <v>60</v>
      </c>
      <c r="N2849" t="b">
        <v>0</v>
      </c>
      <c r="O2849">
        <v>0</v>
      </c>
      <c r="P2849" t="b">
        <v>0</v>
      </c>
      <c r="Q2849" t="s">
        <v>8271</v>
      </c>
      <c r="R2849" s="6">
        <v>0</v>
      </c>
      <c r="S2849" s="10">
        <v>0</v>
      </c>
      <c r="T2849" t="s">
        <v>8317</v>
      </c>
      <c r="U2849" t="s">
        <v>8318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132"/>
        <v>42153.648831018523</v>
      </c>
      <c r="K2850">
        <v>1430321659</v>
      </c>
      <c r="L2850" s="14">
        <f t="shared" si="133"/>
        <v>42123.648831018523</v>
      </c>
      <c r="M2850" s="6">
        <f t="shared" si="134"/>
        <v>30</v>
      </c>
      <c r="N2850" t="b">
        <v>0</v>
      </c>
      <c r="O2850">
        <v>3</v>
      </c>
      <c r="P2850" t="b">
        <v>0</v>
      </c>
      <c r="Q2850" t="s">
        <v>8271</v>
      </c>
      <c r="R2850" s="6">
        <v>0.2</v>
      </c>
      <c r="S2850" s="10">
        <f>AVERAGE(E2850/O2850)</f>
        <v>23.333333333333332</v>
      </c>
      <c r="T2850" t="s">
        <v>8317</v>
      </c>
      <c r="U2850" t="s">
        <v>8318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132"/>
        <v>42483.428240740745</v>
      </c>
      <c r="K2851">
        <v>1458814600</v>
      </c>
      <c r="L2851" s="14">
        <f t="shared" si="133"/>
        <v>42453.428240740745</v>
      </c>
      <c r="M2851" s="6">
        <f t="shared" si="134"/>
        <v>30</v>
      </c>
      <c r="N2851" t="b">
        <v>0</v>
      </c>
      <c r="O2851">
        <v>1</v>
      </c>
      <c r="P2851" t="b">
        <v>0</v>
      </c>
      <c r="Q2851" t="s">
        <v>8271</v>
      </c>
      <c r="R2851" s="6">
        <v>1</v>
      </c>
      <c r="S2851" s="10">
        <f>AVERAGE(E2851/O2851)</f>
        <v>5</v>
      </c>
      <c r="T2851" t="s">
        <v>8317</v>
      </c>
      <c r="U2851" t="s">
        <v>8318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132"/>
        <v>41888.007071759261</v>
      </c>
      <c r="K2852">
        <v>1407370211</v>
      </c>
      <c r="L2852" s="14">
        <f t="shared" si="133"/>
        <v>41858.007071759261</v>
      </c>
      <c r="M2852" s="6">
        <f t="shared" si="134"/>
        <v>30</v>
      </c>
      <c r="N2852" t="b">
        <v>0</v>
      </c>
      <c r="O2852">
        <v>13</v>
      </c>
      <c r="P2852" t="b">
        <v>0</v>
      </c>
      <c r="Q2852" t="s">
        <v>8271</v>
      </c>
      <c r="R2852" s="6">
        <v>3.8875000000000002</v>
      </c>
      <c r="S2852" s="10">
        <f>AVERAGE(E2852/O2852)</f>
        <v>23.923076923076923</v>
      </c>
      <c r="T2852" t="s">
        <v>8317</v>
      </c>
      <c r="U2852" t="s">
        <v>8318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132"/>
        <v>42398.970138888893</v>
      </c>
      <c r="K2853">
        <v>1453334629</v>
      </c>
      <c r="L2853" s="14">
        <f t="shared" si="133"/>
        <v>42390.002650462964</v>
      </c>
      <c r="M2853" s="6">
        <f t="shared" si="134"/>
        <v>8</v>
      </c>
      <c r="N2853" t="b">
        <v>0</v>
      </c>
      <c r="O2853">
        <v>0</v>
      </c>
      <c r="P2853" t="b">
        <v>0</v>
      </c>
      <c r="Q2853" t="s">
        <v>8271</v>
      </c>
      <c r="R2853" s="6">
        <v>0</v>
      </c>
      <c r="S2853" s="10">
        <v>0</v>
      </c>
      <c r="T2853" t="s">
        <v>8317</v>
      </c>
      <c r="U2853" t="s">
        <v>8318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132"/>
        <v>41811.045173611114</v>
      </c>
      <c r="K2854">
        <v>1400720703</v>
      </c>
      <c r="L2854" s="14">
        <f t="shared" si="133"/>
        <v>41781.045173611114</v>
      </c>
      <c r="M2854" s="6">
        <f t="shared" si="134"/>
        <v>30</v>
      </c>
      <c r="N2854" t="b">
        <v>0</v>
      </c>
      <c r="O2854">
        <v>6</v>
      </c>
      <c r="P2854" t="b">
        <v>0</v>
      </c>
      <c r="Q2854" t="s">
        <v>8271</v>
      </c>
      <c r="R2854" s="6">
        <v>1.9</v>
      </c>
      <c r="S2854" s="10">
        <f>AVERAGE(E2854/O2854)</f>
        <v>15.833333333333334</v>
      </c>
      <c r="T2854" t="s">
        <v>8317</v>
      </c>
      <c r="U2854" t="s">
        <v>8318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132"/>
        <v>41896.190937499996</v>
      </c>
      <c r="K2855">
        <v>1405485297</v>
      </c>
      <c r="L2855" s="14">
        <f t="shared" si="133"/>
        <v>41836.190937499996</v>
      </c>
      <c r="M2855" s="6">
        <f t="shared" si="134"/>
        <v>60</v>
      </c>
      <c r="N2855" t="b">
        <v>0</v>
      </c>
      <c r="O2855">
        <v>0</v>
      </c>
      <c r="P2855" t="b">
        <v>0</v>
      </c>
      <c r="Q2855" t="s">
        <v>8271</v>
      </c>
      <c r="R2855" s="6">
        <v>0</v>
      </c>
      <c r="S2855" s="10">
        <v>0</v>
      </c>
      <c r="T2855" t="s">
        <v>8317</v>
      </c>
      <c r="U2855" t="s">
        <v>8318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132"/>
        <v>42131.71665509259</v>
      </c>
      <c r="K2856">
        <v>1429290719</v>
      </c>
      <c r="L2856" s="14">
        <f t="shared" si="133"/>
        <v>42111.71665509259</v>
      </c>
      <c r="M2856" s="6">
        <f t="shared" si="134"/>
        <v>20</v>
      </c>
      <c r="N2856" t="b">
        <v>0</v>
      </c>
      <c r="O2856">
        <v>14</v>
      </c>
      <c r="P2856" t="b">
        <v>0</v>
      </c>
      <c r="Q2856" t="s">
        <v>8271</v>
      </c>
      <c r="R2856" s="6">
        <v>41.699999999999996</v>
      </c>
      <c r="S2856" s="10">
        <f>AVERAGE(E2856/O2856)</f>
        <v>29.785714285714285</v>
      </c>
      <c r="T2856" t="s">
        <v>8317</v>
      </c>
      <c r="U2856" t="s">
        <v>8318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132"/>
        <v>42398.981944444444</v>
      </c>
      <c r="K2857">
        <v>1451607071</v>
      </c>
      <c r="L2857" s="14">
        <f t="shared" si="133"/>
        <v>42370.007766203707</v>
      </c>
      <c r="M2857" s="6">
        <f t="shared" si="134"/>
        <v>28</v>
      </c>
      <c r="N2857" t="b">
        <v>0</v>
      </c>
      <c r="O2857">
        <v>5</v>
      </c>
      <c r="P2857" t="b">
        <v>0</v>
      </c>
      <c r="Q2857" t="s">
        <v>8271</v>
      </c>
      <c r="R2857" s="6">
        <v>50</v>
      </c>
      <c r="S2857" s="10">
        <f>AVERAGE(E2857/O2857)</f>
        <v>60</v>
      </c>
      <c r="T2857" t="s">
        <v>8317</v>
      </c>
      <c r="U2857" t="s">
        <v>8318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132"/>
        <v>42224.898611111115</v>
      </c>
      <c r="K2858">
        <v>1433897647</v>
      </c>
      <c r="L2858" s="14">
        <f t="shared" si="133"/>
        <v>42165.037581018521</v>
      </c>
      <c r="M2858" s="6">
        <f t="shared" si="134"/>
        <v>59</v>
      </c>
      <c r="N2858" t="b">
        <v>0</v>
      </c>
      <c r="O2858">
        <v>6</v>
      </c>
      <c r="P2858" t="b">
        <v>0</v>
      </c>
      <c r="Q2858" t="s">
        <v>8271</v>
      </c>
      <c r="R2858" s="6">
        <v>4.8666666666666663</v>
      </c>
      <c r="S2858" s="10">
        <f>AVERAGE(E2858/O2858)</f>
        <v>24.333333333333332</v>
      </c>
      <c r="T2858" t="s">
        <v>8317</v>
      </c>
      <c r="U2858" t="s">
        <v>8318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132"/>
        <v>42786.75</v>
      </c>
      <c r="K2859">
        <v>1482444295</v>
      </c>
      <c r="L2859" s="14">
        <f t="shared" si="133"/>
        <v>42726.920081018514</v>
      </c>
      <c r="M2859" s="6">
        <f t="shared" si="134"/>
        <v>60</v>
      </c>
      <c r="N2859" t="b">
        <v>0</v>
      </c>
      <c r="O2859">
        <v>15</v>
      </c>
      <c r="P2859" t="b">
        <v>0</v>
      </c>
      <c r="Q2859" t="s">
        <v>8271</v>
      </c>
      <c r="R2859" s="6">
        <v>19.736842105263158</v>
      </c>
      <c r="S2859" s="10">
        <f>AVERAGE(E2859/O2859)</f>
        <v>500</v>
      </c>
      <c r="T2859" t="s">
        <v>8317</v>
      </c>
      <c r="U2859" t="s">
        <v>8318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132"/>
        <v>41978.477777777778</v>
      </c>
      <c r="K2860">
        <v>1415711095</v>
      </c>
      <c r="L2860" s="14">
        <f t="shared" si="133"/>
        <v>41954.545081018514</v>
      </c>
      <c r="M2860" s="6">
        <f t="shared" si="134"/>
        <v>24</v>
      </c>
      <c r="N2860" t="b">
        <v>0</v>
      </c>
      <c r="O2860">
        <v>0</v>
      </c>
      <c r="P2860" t="b">
        <v>0</v>
      </c>
      <c r="Q2860" t="s">
        <v>8271</v>
      </c>
      <c r="R2860" s="6">
        <v>0</v>
      </c>
      <c r="S2860" s="10">
        <v>0</v>
      </c>
      <c r="T2860" t="s">
        <v>8317</v>
      </c>
      <c r="U2860" t="s">
        <v>8318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132"/>
        <v>42293.362314814818</v>
      </c>
      <c r="K2861">
        <v>1439800904</v>
      </c>
      <c r="L2861" s="14">
        <f t="shared" si="133"/>
        <v>42233.362314814818</v>
      </c>
      <c r="M2861" s="6">
        <f t="shared" si="134"/>
        <v>60</v>
      </c>
      <c r="N2861" t="b">
        <v>0</v>
      </c>
      <c r="O2861">
        <v>1</v>
      </c>
      <c r="P2861" t="b">
        <v>0</v>
      </c>
      <c r="Q2861" t="s">
        <v>8271</v>
      </c>
      <c r="R2861" s="6">
        <v>1.7500000000000002</v>
      </c>
      <c r="S2861" s="10">
        <f>AVERAGE(E2861/O2861)</f>
        <v>35</v>
      </c>
      <c r="T2861" t="s">
        <v>8317</v>
      </c>
      <c r="U2861" t="s">
        <v>8318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132"/>
        <v>42540.800648148142</v>
      </c>
      <c r="K2862">
        <v>1461179576</v>
      </c>
      <c r="L2862" s="14">
        <f t="shared" si="133"/>
        <v>42480.800648148142</v>
      </c>
      <c r="M2862" s="6">
        <f t="shared" si="134"/>
        <v>60</v>
      </c>
      <c r="N2862" t="b">
        <v>0</v>
      </c>
      <c r="O2862">
        <v>9</v>
      </c>
      <c r="P2862" t="b">
        <v>0</v>
      </c>
      <c r="Q2862" t="s">
        <v>8271</v>
      </c>
      <c r="R2862" s="6">
        <v>6.65</v>
      </c>
      <c r="S2862" s="10">
        <f>AVERAGE(E2862/O2862)</f>
        <v>29.555555555555557</v>
      </c>
      <c r="T2862" t="s">
        <v>8317</v>
      </c>
      <c r="U2862" t="s">
        <v>8318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132"/>
        <v>42271.590833333335</v>
      </c>
      <c r="K2863">
        <v>1441894248</v>
      </c>
      <c r="L2863" s="14">
        <f t="shared" si="133"/>
        <v>42257.590833333335</v>
      </c>
      <c r="M2863" s="6">
        <f t="shared" si="134"/>
        <v>14</v>
      </c>
      <c r="N2863" t="b">
        <v>0</v>
      </c>
      <c r="O2863">
        <v>3</v>
      </c>
      <c r="P2863" t="b">
        <v>0</v>
      </c>
      <c r="Q2863" t="s">
        <v>8271</v>
      </c>
      <c r="R2863" s="6">
        <v>32</v>
      </c>
      <c r="S2863" s="10">
        <f>AVERAGE(E2863/O2863)</f>
        <v>26.666666666666668</v>
      </c>
      <c r="T2863" t="s">
        <v>8317</v>
      </c>
      <c r="U2863" t="s">
        <v>8318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132"/>
        <v>41814.789687500001</v>
      </c>
      <c r="K2864">
        <v>1401044229</v>
      </c>
      <c r="L2864" s="14">
        <f t="shared" si="133"/>
        <v>41784.789687500001</v>
      </c>
      <c r="M2864" s="6">
        <f t="shared" si="134"/>
        <v>30</v>
      </c>
      <c r="N2864" t="b">
        <v>0</v>
      </c>
      <c r="O2864">
        <v>3</v>
      </c>
      <c r="P2864" t="b">
        <v>0</v>
      </c>
      <c r="Q2864" t="s">
        <v>8271</v>
      </c>
      <c r="R2864" s="6">
        <v>0.43307086614173229</v>
      </c>
      <c r="S2864" s="10">
        <f>AVERAGE(E2864/O2864)</f>
        <v>18.333333333333332</v>
      </c>
      <c r="T2864" t="s">
        <v>8317</v>
      </c>
      <c r="U2864" t="s">
        <v>8318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132"/>
        <v>41891.675034722226</v>
      </c>
      <c r="K2865">
        <v>1405095123</v>
      </c>
      <c r="L2865" s="14">
        <f t="shared" si="133"/>
        <v>41831.675034722226</v>
      </c>
      <c r="M2865" s="6">
        <f t="shared" si="134"/>
        <v>60</v>
      </c>
      <c r="N2865" t="b">
        <v>0</v>
      </c>
      <c r="O2865">
        <v>1</v>
      </c>
      <c r="P2865" t="b">
        <v>0</v>
      </c>
      <c r="Q2865" t="s">
        <v>8271</v>
      </c>
      <c r="R2865" s="6">
        <v>0.04</v>
      </c>
      <c r="S2865" s="10">
        <f>AVERAGE(E2865/O2865)</f>
        <v>20</v>
      </c>
      <c r="T2865" t="s">
        <v>8317</v>
      </c>
      <c r="U2865" t="s">
        <v>8318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132"/>
        <v>42202.554166666669</v>
      </c>
      <c r="K2866">
        <v>1434552207</v>
      </c>
      <c r="L2866" s="14">
        <f t="shared" si="133"/>
        <v>42172.613506944443</v>
      </c>
      <c r="M2866" s="6">
        <f t="shared" si="134"/>
        <v>30</v>
      </c>
      <c r="N2866" t="b">
        <v>0</v>
      </c>
      <c r="O2866">
        <v>3</v>
      </c>
      <c r="P2866" t="b">
        <v>0</v>
      </c>
      <c r="Q2866" t="s">
        <v>8271</v>
      </c>
      <c r="R2866" s="6">
        <v>1.6</v>
      </c>
      <c r="S2866" s="10">
        <f>AVERAGE(E2866/O2866)</f>
        <v>13.333333333333334</v>
      </c>
      <c r="T2866" t="s">
        <v>8317</v>
      </c>
      <c r="U2866" t="s">
        <v>8318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132"/>
        <v>42010.114108796297</v>
      </c>
      <c r="K2867">
        <v>1415328259</v>
      </c>
      <c r="L2867" s="14">
        <f t="shared" si="133"/>
        <v>41950.114108796297</v>
      </c>
      <c r="M2867" s="6">
        <f t="shared" si="134"/>
        <v>60</v>
      </c>
      <c r="N2867" t="b">
        <v>0</v>
      </c>
      <c r="O2867">
        <v>0</v>
      </c>
      <c r="P2867" t="b">
        <v>0</v>
      </c>
      <c r="Q2867" t="s">
        <v>8271</v>
      </c>
      <c r="R2867" s="6">
        <v>0</v>
      </c>
      <c r="S2867" s="10">
        <v>0</v>
      </c>
      <c r="T2867" t="s">
        <v>8317</v>
      </c>
      <c r="U2867" t="s">
        <v>8318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132"/>
        <v>42657.916666666672</v>
      </c>
      <c r="K2868">
        <v>1473893721</v>
      </c>
      <c r="L2868" s="14">
        <f t="shared" si="133"/>
        <v>42627.955104166671</v>
      </c>
      <c r="M2868" s="6">
        <f t="shared" si="134"/>
        <v>30</v>
      </c>
      <c r="N2868" t="b">
        <v>0</v>
      </c>
      <c r="O2868">
        <v>2</v>
      </c>
      <c r="P2868" t="b">
        <v>0</v>
      </c>
      <c r="Q2868" t="s">
        <v>8271</v>
      </c>
      <c r="R2868" s="6">
        <v>0.89999999999999991</v>
      </c>
      <c r="S2868" s="10">
        <f>AVERAGE(E2868/O2868)</f>
        <v>22.5</v>
      </c>
      <c r="T2868" t="s">
        <v>8317</v>
      </c>
      <c r="U2868" t="s">
        <v>8318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132"/>
        <v>42555.166666666672</v>
      </c>
      <c r="K2869">
        <v>1465533672</v>
      </c>
      <c r="L2869" s="14">
        <f t="shared" si="133"/>
        <v>42531.195277777777</v>
      </c>
      <c r="M2869" s="6">
        <f t="shared" si="134"/>
        <v>24</v>
      </c>
      <c r="N2869" t="b">
        <v>0</v>
      </c>
      <c r="O2869">
        <v>10</v>
      </c>
      <c r="P2869" t="b">
        <v>0</v>
      </c>
      <c r="Q2869" t="s">
        <v>8271</v>
      </c>
      <c r="R2869" s="6">
        <v>20.16</v>
      </c>
      <c r="S2869" s="10">
        <f>AVERAGE(E2869/O2869)</f>
        <v>50.4</v>
      </c>
      <c r="T2869" t="s">
        <v>8317</v>
      </c>
      <c r="U2869" t="s">
        <v>8318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132"/>
        <v>42648.827013888891</v>
      </c>
      <c r="K2870">
        <v>1473105054</v>
      </c>
      <c r="L2870" s="14">
        <f t="shared" si="133"/>
        <v>42618.827013888891</v>
      </c>
      <c r="M2870" s="6">
        <f t="shared" si="134"/>
        <v>30</v>
      </c>
      <c r="N2870" t="b">
        <v>0</v>
      </c>
      <c r="O2870">
        <v>60</v>
      </c>
      <c r="P2870" t="b">
        <v>0</v>
      </c>
      <c r="Q2870" t="s">
        <v>8271</v>
      </c>
      <c r="R2870" s="6">
        <v>42.011733333333332</v>
      </c>
      <c r="S2870" s="10">
        <f>AVERAGE(E2870/O2870)</f>
        <v>105.02933333333334</v>
      </c>
      <c r="T2870" t="s">
        <v>8317</v>
      </c>
      <c r="U2870" t="s">
        <v>8318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132"/>
        <v>42570.593530092592</v>
      </c>
      <c r="K2871">
        <v>1466345681</v>
      </c>
      <c r="L2871" s="14">
        <f t="shared" si="133"/>
        <v>42540.593530092592</v>
      </c>
      <c r="M2871" s="6">
        <f t="shared" si="134"/>
        <v>30</v>
      </c>
      <c r="N2871" t="b">
        <v>0</v>
      </c>
      <c r="O2871">
        <v>5</v>
      </c>
      <c r="P2871" t="b">
        <v>0</v>
      </c>
      <c r="Q2871" t="s">
        <v>8271</v>
      </c>
      <c r="R2871" s="6">
        <v>0.88500000000000001</v>
      </c>
      <c r="S2871" s="10">
        <f>AVERAGE(E2871/O2871)</f>
        <v>35.4</v>
      </c>
      <c r="T2871" t="s">
        <v>8317</v>
      </c>
      <c r="U2871" t="s">
        <v>8318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132"/>
        <v>41776.189409722225</v>
      </c>
      <c r="K2872">
        <v>1397709165</v>
      </c>
      <c r="L2872" s="14">
        <f t="shared" si="133"/>
        <v>41746.189409722225</v>
      </c>
      <c r="M2872" s="6">
        <f t="shared" si="134"/>
        <v>30</v>
      </c>
      <c r="N2872" t="b">
        <v>0</v>
      </c>
      <c r="O2872">
        <v>9</v>
      </c>
      <c r="P2872" t="b">
        <v>0</v>
      </c>
      <c r="Q2872" t="s">
        <v>8271</v>
      </c>
      <c r="R2872" s="6">
        <v>15</v>
      </c>
      <c r="S2872" s="10">
        <f>AVERAGE(E2872/O2872)</f>
        <v>83.333333333333329</v>
      </c>
      <c r="T2872" t="s">
        <v>8317</v>
      </c>
      <c r="U2872" t="s">
        <v>8318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132"/>
        <v>41994.738576388889</v>
      </c>
      <c r="K2873">
        <v>1417455813</v>
      </c>
      <c r="L2873" s="14">
        <f t="shared" si="133"/>
        <v>41974.738576388889</v>
      </c>
      <c r="M2873" s="6">
        <f t="shared" si="134"/>
        <v>20</v>
      </c>
      <c r="N2873" t="b">
        <v>0</v>
      </c>
      <c r="O2873">
        <v>13</v>
      </c>
      <c r="P2873" t="b">
        <v>0</v>
      </c>
      <c r="Q2873" t="s">
        <v>8271</v>
      </c>
      <c r="R2873" s="6">
        <v>4.67</v>
      </c>
      <c r="S2873" s="10">
        <f>AVERAGE(E2873/O2873)</f>
        <v>35.92307692307692</v>
      </c>
      <c r="T2873" t="s">
        <v>8317</v>
      </c>
      <c r="U2873" t="s">
        <v>8318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132"/>
        <v>42175.11618055556</v>
      </c>
      <c r="K2874">
        <v>1429584438</v>
      </c>
      <c r="L2874" s="14">
        <f t="shared" si="133"/>
        <v>42115.11618055556</v>
      </c>
      <c r="M2874" s="6">
        <f t="shared" si="134"/>
        <v>60</v>
      </c>
      <c r="N2874" t="b">
        <v>0</v>
      </c>
      <c r="O2874">
        <v>0</v>
      </c>
      <c r="P2874" t="b">
        <v>0</v>
      </c>
      <c r="Q2874" t="s">
        <v>8271</v>
      </c>
      <c r="R2874" s="6">
        <v>0</v>
      </c>
      <c r="S2874" s="10">
        <v>0</v>
      </c>
      <c r="T2874" t="s">
        <v>8317</v>
      </c>
      <c r="U2874" t="s">
        <v>8318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132"/>
        <v>42032.817488425921</v>
      </c>
      <c r="K2875">
        <v>1419881831</v>
      </c>
      <c r="L2875" s="14">
        <f t="shared" si="133"/>
        <v>42002.817488425921</v>
      </c>
      <c r="M2875" s="6">
        <f t="shared" si="134"/>
        <v>30</v>
      </c>
      <c r="N2875" t="b">
        <v>0</v>
      </c>
      <c r="O2875">
        <v>8</v>
      </c>
      <c r="P2875" t="b">
        <v>0</v>
      </c>
      <c r="Q2875" t="s">
        <v>8271</v>
      </c>
      <c r="R2875" s="6">
        <v>38.119999999999997</v>
      </c>
      <c r="S2875" s="10">
        <f>AVERAGE(E2875/O2875)</f>
        <v>119.125</v>
      </c>
      <c r="T2875" t="s">
        <v>8317</v>
      </c>
      <c r="U2875" t="s">
        <v>8318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132"/>
        <v>42752.84474537037</v>
      </c>
      <c r="K2876">
        <v>1482092186</v>
      </c>
      <c r="L2876" s="14">
        <f t="shared" si="133"/>
        <v>42722.84474537037</v>
      </c>
      <c r="M2876" s="6">
        <f t="shared" si="134"/>
        <v>30</v>
      </c>
      <c r="N2876" t="b">
        <v>0</v>
      </c>
      <c r="O2876">
        <v>3</v>
      </c>
      <c r="P2876" t="b">
        <v>0</v>
      </c>
      <c r="Q2876" t="s">
        <v>8271</v>
      </c>
      <c r="R2876" s="6">
        <v>5.42</v>
      </c>
      <c r="S2876" s="10">
        <f>AVERAGE(E2876/O2876)</f>
        <v>90.333333333333329</v>
      </c>
      <c r="T2876" t="s">
        <v>8317</v>
      </c>
      <c r="U2876" t="s">
        <v>8318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132"/>
        <v>42495.128391203703</v>
      </c>
      <c r="K2877">
        <v>1459825493</v>
      </c>
      <c r="L2877" s="14">
        <f t="shared" si="133"/>
        <v>42465.128391203703</v>
      </c>
      <c r="M2877" s="6">
        <f t="shared" si="134"/>
        <v>30</v>
      </c>
      <c r="N2877" t="b">
        <v>0</v>
      </c>
      <c r="O2877">
        <v>3</v>
      </c>
      <c r="P2877" t="b">
        <v>0</v>
      </c>
      <c r="Q2877" t="s">
        <v>8271</v>
      </c>
      <c r="R2877" s="6">
        <v>3.4999999999999996E-2</v>
      </c>
      <c r="S2877" s="10">
        <f>AVERAGE(E2877/O2877)</f>
        <v>2.3333333333333335</v>
      </c>
      <c r="T2877" t="s">
        <v>8317</v>
      </c>
      <c r="U2877" t="s">
        <v>8318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132"/>
        <v>42201.743969907402</v>
      </c>
      <c r="K2878">
        <v>1434477079</v>
      </c>
      <c r="L2878" s="14">
        <f t="shared" si="133"/>
        <v>42171.743969907402</v>
      </c>
      <c r="M2878" s="6">
        <f t="shared" si="134"/>
        <v>30</v>
      </c>
      <c r="N2878" t="b">
        <v>0</v>
      </c>
      <c r="O2878">
        <v>0</v>
      </c>
      <c r="P2878" t="b">
        <v>0</v>
      </c>
      <c r="Q2878" t="s">
        <v>8271</v>
      </c>
      <c r="R2878" s="6">
        <v>0</v>
      </c>
      <c r="S2878" s="10">
        <v>0</v>
      </c>
      <c r="T2878" t="s">
        <v>8317</v>
      </c>
      <c r="U2878" t="s">
        <v>8318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132"/>
        <v>42704.708333333328</v>
      </c>
      <c r="K2879">
        <v>1477781724</v>
      </c>
      <c r="L2879" s="14">
        <f t="shared" si="133"/>
        <v>42672.955138888887</v>
      </c>
      <c r="M2879" s="6">
        <f t="shared" si="134"/>
        <v>32</v>
      </c>
      <c r="N2879" t="b">
        <v>0</v>
      </c>
      <c r="O2879">
        <v>6</v>
      </c>
      <c r="P2879" t="b">
        <v>0</v>
      </c>
      <c r="Q2879" t="s">
        <v>8271</v>
      </c>
      <c r="R2879" s="6">
        <v>10.833333333333334</v>
      </c>
      <c r="S2879" s="10">
        <f>AVERAGE(E2879/O2879)</f>
        <v>108.33333333333333</v>
      </c>
      <c r="T2879" t="s">
        <v>8317</v>
      </c>
      <c r="U2879" t="s">
        <v>8318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132"/>
        <v>42188.615682870368</v>
      </c>
      <c r="K2880">
        <v>1430750795</v>
      </c>
      <c r="L2880" s="14">
        <f t="shared" si="133"/>
        <v>42128.615682870368</v>
      </c>
      <c r="M2880" s="6">
        <f t="shared" si="134"/>
        <v>60</v>
      </c>
      <c r="N2880" t="b">
        <v>0</v>
      </c>
      <c r="O2880">
        <v>4</v>
      </c>
      <c r="P2880" t="b">
        <v>0</v>
      </c>
      <c r="Q2880" t="s">
        <v>8271</v>
      </c>
      <c r="R2880" s="6">
        <v>2.1</v>
      </c>
      <c r="S2880" s="10">
        <f>AVERAGE(E2880/O2880)</f>
        <v>15.75</v>
      </c>
      <c r="T2880" t="s">
        <v>8317</v>
      </c>
      <c r="U2880" t="s">
        <v>8318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132"/>
        <v>42389.725243055553</v>
      </c>
      <c r="K2881">
        <v>1450718661</v>
      </c>
      <c r="L2881" s="14">
        <f t="shared" si="133"/>
        <v>42359.725243055553</v>
      </c>
      <c r="M2881" s="6">
        <f t="shared" si="134"/>
        <v>30</v>
      </c>
      <c r="N2881" t="b">
        <v>0</v>
      </c>
      <c r="O2881">
        <v>1</v>
      </c>
      <c r="P2881" t="b">
        <v>0</v>
      </c>
      <c r="Q2881" t="s">
        <v>8271</v>
      </c>
      <c r="R2881" s="6">
        <v>0.2589285714285714</v>
      </c>
      <c r="S2881" s="10">
        <f>AVERAGE(E2881/O2881)</f>
        <v>29</v>
      </c>
      <c r="T2881" t="s">
        <v>8317</v>
      </c>
      <c r="U2881" t="s">
        <v>8318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132"/>
        <v>42236.711805555555</v>
      </c>
      <c r="K2882">
        <v>1436305452</v>
      </c>
      <c r="L2882" s="14">
        <f t="shared" si="133"/>
        <v>42192.905694444446</v>
      </c>
      <c r="M2882" s="6">
        <f t="shared" si="134"/>
        <v>44</v>
      </c>
      <c r="N2882" t="b">
        <v>0</v>
      </c>
      <c r="O2882">
        <v>29</v>
      </c>
      <c r="P2882" t="b">
        <v>0</v>
      </c>
      <c r="Q2882" t="s">
        <v>8271</v>
      </c>
      <c r="R2882" s="6">
        <v>23.333333333333332</v>
      </c>
      <c r="S2882" s="10">
        <f>AVERAGE(E2882/O2882)</f>
        <v>96.551724137931032</v>
      </c>
      <c r="T2882" t="s">
        <v>8317</v>
      </c>
      <c r="U2882" t="s">
        <v>8318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35">(((I2883/60)/60)/24)+DATE(1970,1,1)</f>
        <v>41976.639305555553</v>
      </c>
      <c r="K2883">
        <v>1412432436</v>
      </c>
      <c r="L2883" s="14">
        <f t="shared" ref="L2883:L2946" si="136">(((K2883/60)/60)/24)+DATE(1970,1,1)</f>
        <v>41916.597638888888</v>
      </c>
      <c r="M2883" s="6">
        <f t="shared" ref="M2883:M2946" si="137">_xlfn.DAYS(J:J,L:L)</f>
        <v>60</v>
      </c>
      <c r="N2883" t="b">
        <v>0</v>
      </c>
      <c r="O2883">
        <v>0</v>
      </c>
      <c r="P2883" t="b">
        <v>0</v>
      </c>
      <c r="Q2883" t="s">
        <v>8271</v>
      </c>
      <c r="R2883" s="6">
        <v>0</v>
      </c>
      <c r="S2883" s="10">
        <v>0</v>
      </c>
      <c r="T2883" t="s">
        <v>8317</v>
      </c>
      <c r="U2883" t="s">
        <v>8318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135"/>
        <v>42491.596273148149</v>
      </c>
      <c r="K2884">
        <v>1459520318</v>
      </c>
      <c r="L2884" s="14">
        <f t="shared" si="136"/>
        <v>42461.596273148149</v>
      </c>
      <c r="M2884" s="6">
        <f t="shared" si="137"/>
        <v>30</v>
      </c>
      <c r="N2884" t="b">
        <v>0</v>
      </c>
      <c r="O2884">
        <v>4</v>
      </c>
      <c r="P2884" t="b">
        <v>0</v>
      </c>
      <c r="Q2884" t="s">
        <v>8271</v>
      </c>
      <c r="R2884" s="6">
        <v>33.6</v>
      </c>
      <c r="S2884" s="10">
        <f>AVERAGE(E2884/O2884)</f>
        <v>63</v>
      </c>
      <c r="T2884" t="s">
        <v>8317</v>
      </c>
      <c r="U2884" t="s">
        <v>8318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135"/>
        <v>42406.207638888889</v>
      </c>
      <c r="K2885">
        <v>1451684437</v>
      </c>
      <c r="L2885" s="14">
        <f t="shared" si="136"/>
        <v>42370.90320601852</v>
      </c>
      <c r="M2885" s="6">
        <f t="shared" si="137"/>
        <v>36</v>
      </c>
      <c r="N2885" t="b">
        <v>0</v>
      </c>
      <c r="O2885">
        <v>5</v>
      </c>
      <c r="P2885" t="b">
        <v>0</v>
      </c>
      <c r="Q2885" t="s">
        <v>8271</v>
      </c>
      <c r="R2885" s="6">
        <v>19.079999999999998</v>
      </c>
      <c r="S2885" s="10">
        <f>AVERAGE(E2885/O2885)</f>
        <v>381.6</v>
      </c>
      <c r="T2885" t="s">
        <v>8317</v>
      </c>
      <c r="U2885" t="s">
        <v>8318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135"/>
        <v>41978.727256944447</v>
      </c>
      <c r="K2886">
        <v>1415208435</v>
      </c>
      <c r="L2886" s="14">
        <f t="shared" si="136"/>
        <v>41948.727256944447</v>
      </c>
      <c r="M2886" s="6">
        <f t="shared" si="137"/>
        <v>30</v>
      </c>
      <c r="N2886" t="b">
        <v>0</v>
      </c>
      <c r="O2886">
        <v>4</v>
      </c>
      <c r="P2886" t="b">
        <v>0</v>
      </c>
      <c r="Q2886" t="s">
        <v>8271</v>
      </c>
      <c r="R2886" s="6">
        <v>0.41111111111111115</v>
      </c>
      <c r="S2886" s="10">
        <f>AVERAGE(E2886/O2886)</f>
        <v>46.25</v>
      </c>
      <c r="T2886" t="s">
        <v>8317</v>
      </c>
      <c r="U2886" t="s">
        <v>8318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135"/>
        <v>42077.034733796296</v>
      </c>
      <c r="K2887">
        <v>1423705801</v>
      </c>
      <c r="L2887" s="14">
        <f t="shared" si="136"/>
        <v>42047.07640046296</v>
      </c>
      <c r="M2887" s="6">
        <f t="shared" si="137"/>
        <v>30</v>
      </c>
      <c r="N2887" t="b">
        <v>0</v>
      </c>
      <c r="O2887">
        <v>5</v>
      </c>
      <c r="P2887" t="b">
        <v>0</v>
      </c>
      <c r="Q2887" t="s">
        <v>8271</v>
      </c>
      <c r="R2887" s="6">
        <v>32.5</v>
      </c>
      <c r="S2887" s="10">
        <f>AVERAGE(E2887/O2887)</f>
        <v>26</v>
      </c>
      <c r="T2887" t="s">
        <v>8317</v>
      </c>
      <c r="U2887" t="s">
        <v>8318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135"/>
        <v>42266.165972222225</v>
      </c>
      <c r="K2888">
        <v>1442243484</v>
      </c>
      <c r="L2888" s="14">
        <f t="shared" si="136"/>
        <v>42261.632916666669</v>
      </c>
      <c r="M2888" s="6">
        <f t="shared" si="137"/>
        <v>5</v>
      </c>
      <c r="N2888" t="b">
        <v>0</v>
      </c>
      <c r="O2888">
        <v>1</v>
      </c>
      <c r="P2888" t="b">
        <v>0</v>
      </c>
      <c r="Q2888" t="s">
        <v>8271</v>
      </c>
      <c r="R2888" s="6">
        <v>5</v>
      </c>
      <c r="S2888" s="10">
        <f>AVERAGE(E2888/O2888)</f>
        <v>10</v>
      </c>
      <c r="T2888" t="s">
        <v>8317</v>
      </c>
      <c r="U2888" t="s">
        <v>8318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135"/>
        <v>42015.427361111113</v>
      </c>
      <c r="K2889">
        <v>1418379324</v>
      </c>
      <c r="L2889" s="14">
        <f t="shared" si="136"/>
        <v>41985.427361111113</v>
      </c>
      <c r="M2889" s="6">
        <f t="shared" si="137"/>
        <v>30</v>
      </c>
      <c r="N2889" t="b">
        <v>0</v>
      </c>
      <c r="O2889">
        <v>1</v>
      </c>
      <c r="P2889" t="b">
        <v>0</v>
      </c>
      <c r="Q2889" t="s">
        <v>8271</v>
      </c>
      <c r="R2889" s="6">
        <v>0.16666666666666669</v>
      </c>
      <c r="S2889" s="10">
        <f>AVERAGE(E2889/O2889)</f>
        <v>5</v>
      </c>
      <c r="T2889" t="s">
        <v>8317</v>
      </c>
      <c r="U2889" t="s">
        <v>8318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135"/>
        <v>41930.207638888889</v>
      </c>
      <c r="K2890">
        <v>1412945440</v>
      </c>
      <c r="L2890" s="14">
        <f t="shared" si="136"/>
        <v>41922.535185185188</v>
      </c>
      <c r="M2890" s="6">
        <f t="shared" si="137"/>
        <v>8</v>
      </c>
      <c r="N2890" t="b">
        <v>0</v>
      </c>
      <c r="O2890">
        <v>0</v>
      </c>
      <c r="P2890" t="b">
        <v>0</v>
      </c>
      <c r="Q2890" t="s">
        <v>8271</v>
      </c>
      <c r="R2890" s="6">
        <v>0</v>
      </c>
      <c r="S2890" s="10">
        <v>0</v>
      </c>
      <c r="T2890" t="s">
        <v>8317</v>
      </c>
      <c r="U2890" t="s">
        <v>8318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135"/>
        <v>41880.863252314812</v>
      </c>
      <c r="K2891">
        <v>1406752985</v>
      </c>
      <c r="L2891" s="14">
        <f t="shared" si="136"/>
        <v>41850.863252314812</v>
      </c>
      <c r="M2891" s="6">
        <f t="shared" si="137"/>
        <v>30</v>
      </c>
      <c r="N2891" t="b">
        <v>0</v>
      </c>
      <c r="O2891">
        <v>14</v>
      </c>
      <c r="P2891" t="b">
        <v>0</v>
      </c>
      <c r="Q2891" t="s">
        <v>8271</v>
      </c>
      <c r="R2891" s="6">
        <v>38.066666666666663</v>
      </c>
      <c r="S2891" s="10">
        <f>AVERAGE(E2891/O2891)</f>
        <v>81.571428571428569</v>
      </c>
      <c r="T2891" t="s">
        <v>8317</v>
      </c>
      <c r="U2891" t="s">
        <v>8318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135"/>
        <v>41860.125</v>
      </c>
      <c r="K2892">
        <v>1405100992</v>
      </c>
      <c r="L2892" s="14">
        <f t="shared" si="136"/>
        <v>41831.742962962962</v>
      </c>
      <c r="M2892" s="6">
        <f t="shared" si="137"/>
        <v>29</v>
      </c>
      <c r="N2892" t="b">
        <v>0</v>
      </c>
      <c r="O2892">
        <v>3</v>
      </c>
      <c r="P2892" t="b">
        <v>0</v>
      </c>
      <c r="Q2892" t="s">
        <v>8271</v>
      </c>
      <c r="R2892" s="6">
        <v>1.05</v>
      </c>
      <c r="S2892" s="10">
        <f>AVERAGE(E2892/O2892)</f>
        <v>7</v>
      </c>
      <c r="T2892" t="s">
        <v>8317</v>
      </c>
      <c r="U2892" t="s">
        <v>8318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135"/>
        <v>42475.84175925926</v>
      </c>
      <c r="K2893">
        <v>1455570728</v>
      </c>
      <c r="L2893" s="14">
        <f t="shared" si="136"/>
        <v>42415.883425925931</v>
      </c>
      <c r="M2893" s="6">
        <f t="shared" si="137"/>
        <v>60</v>
      </c>
      <c r="N2893" t="b">
        <v>0</v>
      </c>
      <c r="O2893">
        <v>10</v>
      </c>
      <c r="P2893" t="b">
        <v>0</v>
      </c>
      <c r="Q2893" t="s">
        <v>8271</v>
      </c>
      <c r="R2893" s="6">
        <v>2.73</v>
      </c>
      <c r="S2893" s="10">
        <f>AVERAGE(E2893/O2893)</f>
        <v>27.3</v>
      </c>
      <c r="T2893" t="s">
        <v>8317</v>
      </c>
      <c r="U2893" t="s">
        <v>8318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135"/>
        <v>41876.875</v>
      </c>
      <c r="K2894">
        <v>1408381704</v>
      </c>
      <c r="L2894" s="14">
        <f t="shared" si="136"/>
        <v>41869.714166666665</v>
      </c>
      <c r="M2894" s="6">
        <f t="shared" si="137"/>
        <v>7</v>
      </c>
      <c r="N2894" t="b">
        <v>0</v>
      </c>
      <c r="O2894">
        <v>17</v>
      </c>
      <c r="P2894" t="b">
        <v>0</v>
      </c>
      <c r="Q2894" t="s">
        <v>8271</v>
      </c>
      <c r="R2894" s="6">
        <v>9.0909090909090917</v>
      </c>
      <c r="S2894" s="10">
        <f>AVERAGE(E2894/O2894)</f>
        <v>29.411764705882351</v>
      </c>
      <c r="T2894" t="s">
        <v>8317</v>
      </c>
      <c r="U2894" t="s">
        <v>8318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135"/>
        <v>42013.083333333328</v>
      </c>
      <c r="K2895">
        <v>1415644395</v>
      </c>
      <c r="L2895" s="14">
        <f t="shared" si="136"/>
        <v>41953.773090277777</v>
      </c>
      <c r="M2895" s="6">
        <f t="shared" si="137"/>
        <v>60</v>
      </c>
      <c r="N2895" t="b">
        <v>0</v>
      </c>
      <c r="O2895">
        <v>2</v>
      </c>
      <c r="P2895" t="b">
        <v>0</v>
      </c>
      <c r="Q2895" t="s">
        <v>8271</v>
      </c>
      <c r="R2895" s="6">
        <v>0.5</v>
      </c>
      <c r="S2895" s="10">
        <f>AVERAGE(E2895/O2895)</f>
        <v>12.5</v>
      </c>
      <c r="T2895" t="s">
        <v>8317</v>
      </c>
      <c r="U2895" t="s">
        <v>8318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135"/>
        <v>42097.944618055553</v>
      </c>
      <c r="K2896">
        <v>1422920415</v>
      </c>
      <c r="L2896" s="14">
        <f t="shared" si="136"/>
        <v>42037.986284722225</v>
      </c>
      <c r="M2896" s="6">
        <f t="shared" si="137"/>
        <v>60</v>
      </c>
      <c r="N2896" t="b">
        <v>0</v>
      </c>
      <c r="O2896">
        <v>0</v>
      </c>
      <c r="P2896" t="b">
        <v>0</v>
      </c>
      <c r="Q2896" t="s">
        <v>8271</v>
      </c>
      <c r="R2896" s="6">
        <v>0</v>
      </c>
      <c r="S2896" s="10">
        <v>0</v>
      </c>
      <c r="T2896" t="s">
        <v>8317</v>
      </c>
      <c r="U2896" t="s">
        <v>8318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135"/>
        <v>41812.875</v>
      </c>
      <c r="K2897">
        <v>1403356792</v>
      </c>
      <c r="L2897" s="14">
        <f t="shared" si="136"/>
        <v>41811.555462962962</v>
      </c>
      <c r="M2897" s="6">
        <f t="shared" si="137"/>
        <v>1</v>
      </c>
      <c r="N2897" t="b">
        <v>0</v>
      </c>
      <c r="O2897">
        <v>4</v>
      </c>
      <c r="P2897" t="b">
        <v>0</v>
      </c>
      <c r="Q2897" t="s">
        <v>8271</v>
      </c>
      <c r="R2897" s="6">
        <v>4.5999999999999996</v>
      </c>
      <c r="S2897" s="10">
        <f>AVERAGE(E2897/O2897)</f>
        <v>5.75</v>
      </c>
      <c r="T2897" t="s">
        <v>8317</v>
      </c>
      <c r="U2897" t="s">
        <v>8318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135"/>
        <v>42716.25</v>
      </c>
      <c r="K2898">
        <v>1480283321</v>
      </c>
      <c r="L2898" s="14">
        <f t="shared" si="136"/>
        <v>42701.908807870372</v>
      </c>
      <c r="M2898" s="6">
        <f t="shared" si="137"/>
        <v>15</v>
      </c>
      <c r="N2898" t="b">
        <v>0</v>
      </c>
      <c r="O2898">
        <v>12</v>
      </c>
      <c r="P2898" t="b">
        <v>0</v>
      </c>
      <c r="Q2898" t="s">
        <v>8271</v>
      </c>
      <c r="R2898" s="6">
        <v>20.833333333333336</v>
      </c>
      <c r="S2898" s="10">
        <f>AVERAGE(E2898/O2898)</f>
        <v>52.083333333333336</v>
      </c>
      <c r="T2898" t="s">
        <v>8317</v>
      </c>
      <c r="U2898" t="s">
        <v>8318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135"/>
        <v>42288.645196759258</v>
      </c>
      <c r="K2899">
        <v>1441985458</v>
      </c>
      <c r="L2899" s="14">
        <f t="shared" si="136"/>
        <v>42258.646504629629</v>
      </c>
      <c r="M2899" s="6">
        <f t="shared" si="137"/>
        <v>30</v>
      </c>
      <c r="N2899" t="b">
        <v>0</v>
      </c>
      <c r="O2899">
        <v>3</v>
      </c>
      <c r="P2899" t="b">
        <v>0</v>
      </c>
      <c r="Q2899" t="s">
        <v>8271</v>
      </c>
      <c r="R2899" s="6">
        <v>4.583333333333333</v>
      </c>
      <c r="S2899" s="10">
        <f>AVERAGE(E2899/O2899)</f>
        <v>183.33333333333334</v>
      </c>
      <c r="T2899" t="s">
        <v>8317</v>
      </c>
      <c r="U2899" t="s">
        <v>8318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135"/>
        <v>42308.664965277778</v>
      </c>
      <c r="K2900">
        <v>1443715053</v>
      </c>
      <c r="L2900" s="14">
        <f t="shared" si="136"/>
        <v>42278.664965277778</v>
      </c>
      <c r="M2900" s="6">
        <f t="shared" si="137"/>
        <v>30</v>
      </c>
      <c r="N2900" t="b">
        <v>0</v>
      </c>
      <c r="O2900">
        <v>12</v>
      </c>
      <c r="P2900" t="b">
        <v>0</v>
      </c>
      <c r="Q2900" t="s">
        <v>8271</v>
      </c>
      <c r="R2900" s="6">
        <v>4.2133333333333338</v>
      </c>
      <c r="S2900" s="10">
        <f>AVERAGE(E2900/O2900)</f>
        <v>26.333333333333332</v>
      </c>
      <c r="T2900" t="s">
        <v>8317</v>
      </c>
      <c r="U2900" t="s">
        <v>8318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135"/>
        <v>42575.078217592592</v>
      </c>
      <c r="K2901">
        <v>1464141158</v>
      </c>
      <c r="L2901" s="14">
        <f t="shared" si="136"/>
        <v>42515.078217592592</v>
      </c>
      <c r="M2901" s="6">
        <f t="shared" si="137"/>
        <v>60</v>
      </c>
      <c r="N2901" t="b">
        <v>0</v>
      </c>
      <c r="O2901">
        <v>0</v>
      </c>
      <c r="P2901" t="b">
        <v>0</v>
      </c>
      <c r="Q2901" t="s">
        <v>8271</v>
      </c>
      <c r="R2901" s="6">
        <v>0</v>
      </c>
      <c r="S2901" s="10">
        <v>0</v>
      </c>
      <c r="T2901" t="s">
        <v>8317</v>
      </c>
      <c r="U2901" t="s">
        <v>8318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135"/>
        <v>41860.234166666669</v>
      </c>
      <c r="K2902">
        <v>1404970632</v>
      </c>
      <c r="L2902" s="14">
        <f t="shared" si="136"/>
        <v>41830.234166666669</v>
      </c>
      <c r="M2902" s="6">
        <f t="shared" si="137"/>
        <v>30</v>
      </c>
      <c r="N2902" t="b">
        <v>0</v>
      </c>
      <c r="O2902">
        <v>7</v>
      </c>
      <c r="P2902" t="b">
        <v>0</v>
      </c>
      <c r="Q2902" t="s">
        <v>8271</v>
      </c>
      <c r="R2902" s="6">
        <v>61.909090909090914</v>
      </c>
      <c r="S2902" s="10">
        <f>AVERAGE(E2902/O2902)</f>
        <v>486.42857142857144</v>
      </c>
      <c r="T2902" t="s">
        <v>8317</v>
      </c>
      <c r="U2902" t="s">
        <v>8318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135"/>
        <v>42042.904386574075</v>
      </c>
      <c r="K2903">
        <v>1418161339</v>
      </c>
      <c r="L2903" s="14">
        <f t="shared" si="136"/>
        <v>41982.904386574075</v>
      </c>
      <c r="M2903" s="6">
        <f t="shared" si="137"/>
        <v>60</v>
      </c>
      <c r="N2903" t="b">
        <v>0</v>
      </c>
      <c r="O2903">
        <v>2</v>
      </c>
      <c r="P2903" t="b">
        <v>0</v>
      </c>
      <c r="Q2903" t="s">
        <v>8271</v>
      </c>
      <c r="R2903" s="6">
        <v>0.8</v>
      </c>
      <c r="S2903" s="10">
        <f>AVERAGE(E2903/O2903)</f>
        <v>3</v>
      </c>
      <c r="T2903" t="s">
        <v>8317</v>
      </c>
      <c r="U2903" t="s">
        <v>8318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135"/>
        <v>42240.439768518518</v>
      </c>
      <c r="K2904">
        <v>1437820396</v>
      </c>
      <c r="L2904" s="14">
        <f t="shared" si="136"/>
        <v>42210.439768518518</v>
      </c>
      <c r="M2904" s="6">
        <f t="shared" si="137"/>
        <v>30</v>
      </c>
      <c r="N2904" t="b">
        <v>0</v>
      </c>
      <c r="O2904">
        <v>1</v>
      </c>
      <c r="P2904" t="b">
        <v>0</v>
      </c>
      <c r="Q2904" t="s">
        <v>8271</v>
      </c>
      <c r="R2904" s="6">
        <v>1.6666666666666666E-2</v>
      </c>
      <c r="S2904" s="10">
        <f>AVERAGE(E2904/O2904)</f>
        <v>25</v>
      </c>
      <c r="T2904" t="s">
        <v>8317</v>
      </c>
      <c r="U2904" t="s">
        <v>8318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135"/>
        <v>42256.166874999995</v>
      </c>
      <c r="K2905">
        <v>1436587218</v>
      </c>
      <c r="L2905" s="14">
        <f t="shared" si="136"/>
        <v>42196.166874999995</v>
      </c>
      <c r="M2905" s="6">
        <f t="shared" si="137"/>
        <v>60</v>
      </c>
      <c r="N2905" t="b">
        <v>0</v>
      </c>
      <c r="O2905">
        <v>4</v>
      </c>
      <c r="P2905" t="b">
        <v>0</v>
      </c>
      <c r="Q2905" t="s">
        <v>8271</v>
      </c>
      <c r="R2905" s="6">
        <v>0.77999999999999992</v>
      </c>
      <c r="S2905" s="10">
        <f>AVERAGE(E2905/O2905)</f>
        <v>9.75</v>
      </c>
      <c r="T2905" t="s">
        <v>8317</v>
      </c>
      <c r="U2905" t="s">
        <v>8318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135"/>
        <v>41952.5</v>
      </c>
      <c r="K2906">
        <v>1414538031</v>
      </c>
      <c r="L2906" s="14">
        <f t="shared" si="136"/>
        <v>41940.967951388891</v>
      </c>
      <c r="M2906" s="6">
        <f t="shared" si="137"/>
        <v>12</v>
      </c>
      <c r="N2906" t="b">
        <v>0</v>
      </c>
      <c r="O2906">
        <v>4</v>
      </c>
      <c r="P2906" t="b">
        <v>0</v>
      </c>
      <c r="Q2906" t="s">
        <v>8271</v>
      </c>
      <c r="R2906" s="6">
        <v>5</v>
      </c>
      <c r="S2906" s="10">
        <f>AVERAGE(E2906/O2906)</f>
        <v>18.75</v>
      </c>
      <c r="T2906" t="s">
        <v>8317</v>
      </c>
      <c r="U2906" t="s">
        <v>8318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135"/>
        <v>42620.056863425925</v>
      </c>
      <c r="K2907">
        <v>1472001713</v>
      </c>
      <c r="L2907" s="14">
        <f t="shared" si="136"/>
        <v>42606.056863425925</v>
      </c>
      <c r="M2907" s="6">
        <f t="shared" si="137"/>
        <v>14</v>
      </c>
      <c r="N2907" t="b">
        <v>0</v>
      </c>
      <c r="O2907">
        <v>17</v>
      </c>
      <c r="P2907" t="b">
        <v>0</v>
      </c>
      <c r="Q2907" t="s">
        <v>8271</v>
      </c>
      <c r="R2907" s="6">
        <v>17.771428571428572</v>
      </c>
      <c r="S2907" s="10">
        <f>AVERAGE(E2907/O2907)</f>
        <v>36.588235294117645</v>
      </c>
      <c r="T2907" t="s">
        <v>8317</v>
      </c>
      <c r="U2907" t="s">
        <v>8318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135"/>
        <v>42217.041666666672</v>
      </c>
      <c r="K2908">
        <v>1436888066</v>
      </c>
      <c r="L2908" s="14">
        <f t="shared" si="136"/>
        <v>42199.648912037039</v>
      </c>
      <c r="M2908" s="6">
        <f t="shared" si="137"/>
        <v>18</v>
      </c>
      <c r="N2908" t="b">
        <v>0</v>
      </c>
      <c r="O2908">
        <v>7</v>
      </c>
      <c r="P2908" t="b">
        <v>0</v>
      </c>
      <c r="Q2908" t="s">
        <v>8271</v>
      </c>
      <c r="R2908" s="6">
        <v>9.4166666666666661</v>
      </c>
      <c r="S2908" s="10">
        <f>AVERAGE(E2908/O2908)</f>
        <v>80.714285714285708</v>
      </c>
      <c r="T2908" t="s">
        <v>8317</v>
      </c>
      <c r="U2908" t="s">
        <v>8318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135"/>
        <v>42504.877743055549</v>
      </c>
      <c r="K2909">
        <v>1458075837</v>
      </c>
      <c r="L2909" s="14">
        <f t="shared" si="136"/>
        <v>42444.877743055549</v>
      </c>
      <c r="M2909" s="6">
        <f t="shared" si="137"/>
        <v>60</v>
      </c>
      <c r="N2909" t="b">
        <v>0</v>
      </c>
      <c r="O2909">
        <v>2</v>
      </c>
      <c r="P2909" t="b">
        <v>0</v>
      </c>
      <c r="Q2909" t="s">
        <v>8271</v>
      </c>
      <c r="R2909" s="6">
        <v>0.08</v>
      </c>
      <c r="S2909" s="10">
        <f>AVERAGE(E2909/O2909)</f>
        <v>1</v>
      </c>
      <c r="T2909" t="s">
        <v>8317</v>
      </c>
      <c r="U2909" t="s">
        <v>8318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135"/>
        <v>42529.731701388882</v>
      </c>
      <c r="K2910">
        <v>1462815219</v>
      </c>
      <c r="L2910" s="14">
        <f t="shared" si="136"/>
        <v>42499.731701388882</v>
      </c>
      <c r="M2910" s="6">
        <f t="shared" si="137"/>
        <v>30</v>
      </c>
      <c r="N2910" t="b">
        <v>0</v>
      </c>
      <c r="O2910">
        <v>5</v>
      </c>
      <c r="P2910" t="b">
        <v>0</v>
      </c>
      <c r="Q2910" t="s">
        <v>8271</v>
      </c>
      <c r="R2910" s="6">
        <v>2.75</v>
      </c>
      <c r="S2910" s="10">
        <f>AVERAGE(E2910/O2910)</f>
        <v>52.8</v>
      </c>
      <c r="T2910" t="s">
        <v>8317</v>
      </c>
      <c r="U2910" t="s">
        <v>8318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135"/>
        <v>41968.823611111111</v>
      </c>
      <c r="K2911">
        <v>1413527001</v>
      </c>
      <c r="L2911" s="14">
        <f t="shared" si="136"/>
        <v>41929.266215277778</v>
      </c>
      <c r="M2911" s="6">
        <f t="shared" si="137"/>
        <v>39</v>
      </c>
      <c r="N2911" t="b">
        <v>0</v>
      </c>
      <c r="O2911">
        <v>1</v>
      </c>
      <c r="P2911" t="b">
        <v>0</v>
      </c>
      <c r="Q2911" t="s">
        <v>8271</v>
      </c>
      <c r="R2911" s="6">
        <v>1.1111111111111112E-2</v>
      </c>
      <c r="S2911" s="10">
        <f>AVERAGE(E2911/O2911)</f>
        <v>20</v>
      </c>
      <c r="T2911" t="s">
        <v>8317</v>
      </c>
      <c r="U2911" t="s">
        <v>8318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135"/>
        <v>42167.841284722221</v>
      </c>
      <c r="K2912">
        <v>1428955887</v>
      </c>
      <c r="L2912" s="14">
        <f t="shared" si="136"/>
        <v>42107.841284722221</v>
      </c>
      <c r="M2912" s="6">
        <f t="shared" si="137"/>
        <v>60</v>
      </c>
      <c r="N2912" t="b">
        <v>0</v>
      </c>
      <c r="O2912">
        <v>1</v>
      </c>
      <c r="P2912" t="b">
        <v>0</v>
      </c>
      <c r="Q2912" t="s">
        <v>8271</v>
      </c>
      <c r="R2912" s="6">
        <v>3.3333333333333335E-3</v>
      </c>
      <c r="S2912" s="10">
        <f>AVERAGE(E2912/O2912)</f>
        <v>1</v>
      </c>
      <c r="T2912" t="s">
        <v>8317</v>
      </c>
      <c r="U2912" t="s">
        <v>8318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135"/>
        <v>42182.768819444449</v>
      </c>
      <c r="K2913">
        <v>1431973626</v>
      </c>
      <c r="L2913" s="14">
        <f t="shared" si="136"/>
        <v>42142.768819444449</v>
      </c>
      <c r="M2913" s="6">
        <f t="shared" si="137"/>
        <v>40</v>
      </c>
      <c r="N2913" t="b">
        <v>0</v>
      </c>
      <c r="O2913">
        <v>14</v>
      </c>
      <c r="P2913" t="b">
        <v>0</v>
      </c>
      <c r="Q2913" t="s">
        <v>8271</v>
      </c>
      <c r="R2913" s="6">
        <v>36.5</v>
      </c>
      <c r="S2913" s="10">
        <f>AVERAGE(E2913/O2913)</f>
        <v>46.928571428571431</v>
      </c>
      <c r="T2913" t="s">
        <v>8317</v>
      </c>
      <c r="U2913" t="s">
        <v>8318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135"/>
        <v>42384.131643518514</v>
      </c>
      <c r="K2914">
        <v>1450235374</v>
      </c>
      <c r="L2914" s="14">
        <f t="shared" si="136"/>
        <v>42354.131643518514</v>
      </c>
      <c r="M2914" s="6">
        <f t="shared" si="137"/>
        <v>30</v>
      </c>
      <c r="N2914" t="b">
        <v>0</v>
      </c>
      <c r="O2914">
        <v>26</v>
      </c>
      <c r="P2914" t="b">
        <v>0</v>
      </c>
      <c r="Q2914" t="s">
        <v>8271</v>
      </c>
      <c r="R2914" s="6">
        <v>14.058171745152354</v>
      </c>
      <c r="S2914" s="10">
        <f>AVERAGE(E2914/O2914)</f>
        <v>78.07692307692308</v>
      </c>
      <c r="T2914" t="s">
        <v>8317</v>
      </c>
      <c r="U2914" t="s">
        <v>8318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135"/>
        <v>41888.922905092593</v>
      </c>
      <c r="K2915">
        <v>1404857339</v>
      </c>
      <c r="L2915" s="14">
        <f t="shared" si="136"/>
        <v>41828.922905092593</v>
      </c>
      <c r="M2915" s="6">
        <f t="shared" si="137"/>
        <v>60</v>
      </c>
      <c r="N2915" t="b">
        <v>0</v>
      </c>
      <c r="O2915">
        <v>2</v>
      </c>
      <c r="P2915" t="b">
        <v>0</v>
      </c>
      <c r="Q2915" t="s">
        <v>8271</v>
      </c>
      <c r="R2915" s="6">
        <v>0.02</v>
      </c>
      <c r="S2915" s="10">
        <f>AVERAGE(E2915/O2915)</f>
        <v>1</v>
      </c>
      <c r="T2915" t="s">
        <v>8317</v>
      </c>
      <c r="U2915" t="s">
        <v>8318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135"/>
        <v>42077.865671296298</v>
      </c>
      <c r="K2916">
        <v>1421185594</v>
      </c>
      <c r="L2916" s="14">
        <f t="shared" si="136"/>
        <v>42017.907337962963</v>
      </c>
      <c r="M2916" s="6">
        <f t="shared" si="137"/>
        <v>60</v>
      </c>
      <c r="N2916" t="b">
        <v>0</v>
      </c>
      <c r="O2916">
        <v>1</v>
      </c>
      <c r="P2916" t="b">
        <v>0</v>
      </c>
      <c r="Q2916" t="s">
        <v>8271</v>
      </c>
      <c r="R2916" s="6">
        <v>4.0000000000000001E-3</v>
      </c>
      <c r="S2916" s="10">
        <f>AVERAGE(E2916/O2916)</f>
        <v>1</v>
      </c>
      <c r="T2916" t="s">
        <v>8317</v>
      </c>
      <c r="U2916" t="s">
        <v>8318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135"/>
        <v>42445.356365740736</v>
      </c>
      <c r="K2917">
        <v>1455528790</v>
      </c>
      <c r="L2917" s="14">
        <f t="shared" si="136"/>
        <v>42415.398032407407</v>
      </c>
      <c r="M2917" s="6">
        <f t="shared" si="137"/>
        <v>30</v>
      </c>
      <c r="N2917" t="b">
        <v>0</v>
      </c>
      <c r="O2917">
        <v>3</v>
      </c>
      <c r="P2917" t="b">
        <v>0</v>
      </c>
      <c r="Q2917" t="s">
        <v>8271</v>
      </c>
      <c r="R2917" s="6">
        <v>61.1</v>
      </c>
      <c r="S2917" s="10">
        <f>AVERAGE(E2917/O2917)</f>
        <v>203.66666666666666</v>
      </c>
      <c r="T2917" t="s">
        <v>8317</v>
      </c>
      <c r="U2917" t="s">
        <v>8318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135"/>
        <v>41778.476724537039</v>
      </c>
      <c r="K2918">
        <v>1398511589</v>
      </c>
      <c r="L2918" s="14">
        <f t="shared" si="136"/>
        <v>41755.476724537039</v>
      </c>
      <c r="M2918" s="6">
        <f t="shared" si="137"/>
        <v>23</v>
      </c>
      <c r="N2918" t="b">
        <v>0</v>
      </c>
      <c r="O2918">
        <v>7</v>
      </c>
      <c r="P2918" t="b">
        <v>0</v>
      </c>
      <c r="Q2918" t="s">
        <v>8271</v>
      </c>
      <c r="R2918" s="6">
        <v>7.8378378378378386</v>
      </c>
      <c r="S2918" s="10">
        <f>AVERAGE(E2918/O2918)</f>
        <v>20.714285714285715</v>
      </c>
      <c r="T2918" t="s">
        <v>8317</v>
      </c>
      <c r="U2918" t="s">
        <v>8318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135"/>
        <v>42263.234340277777</v>
      </c>
      <c r="K2919">
        <v>1440826647</v>
      </c>
      <c r="L2919" s="14">
        <f t="shared" si="136"/>
        <v>42245.234340277777</v>
      </c>
      <c r="M2919" s="6">
        <f t="shared" si="137"/>
        <v>18</v>
      </c>
      <c r="N2919" t="b">
        <v>0</v>
      </c>
      <c r="O2919">
        <v>9</v>
      </c>
      <c r="P2919" t="b">
        <v>0</v>
      </c>
      <c r="Q2919" t="s">
        <v>8271</v>
      </c>
      <c r="R2919" s="6">
        <v>21.85</v>
      </c>
      <c r="S2919" s="10">
        <f>AVERAGE(E2919/O2919)</f>
        <v>48.555555555555557</v>
      </c>
      <c r="T2919" t="s">
        <v>8317</v>
      </c>
      <c r="U2919" t="s">
        <v>8318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135"/>
        <v>42306.629710648151</v>
      </c>
      <c r="K2920">
        <v>1443712007</v>
      </c>
      <c r="L2920" s="14">
        <f t="shared" si="136"/>
        <v>42278.629710648151</v>
      </c>
      <c r="M2920" s="6">
        <f t="shared" si="137"/>
        <v>28</v>
      </c>
      <c r="N2920" t="b">
        <v>0</v>
      </c>
      <c r="O2920">
        <v>20</v>
      </c>
      <c r="P2920" t="b">
        <v>0</v>
      </c>
      <c r="Q2920" t="s">
        <v>8271</v>
      </c>
      <c r="R2920" s="6">
        <v>27.24</v>
      </c>
      <c r="S2920" s="10">
        <f>AVERAGE(E2920/O2920)</f>
        <v>68.099999999999994</v>
      </c>
      <c r="T2920" t="s">
        <v>8317</v>
      </c>
      <c r="U2920" t="s">
        <v>8318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135"/>
        <v>41856.61954861111</v>
      </c>
      <c r="K2921">
        <v>1404658329</v>
      </c>
      <c r="L2921" s="14">
        <f t="shared" si="136"/>
        <v>41826.61954861111</v>
      </c>
      <c r="M2921" s="6">
        <f t="shared" si="137"/>
        <v>30</v>
      </c>
      <c r="N2921" t="b">
        <v>0</v>
      </c>
      <c r="O2921">
        <v>6</v>
      </c>
      <c r="P2921" t="b">
        <v>0</v>
      </c>
      <c r="Q2921" t="s">
        <v>8271</v>
      </c>
      <c r="R2921" s="6">
        <v>8.5</v>
      </c>
      <c r="S2921" s="10">
        <f>AVERAGE(E2921/O2921)</f>
        <v>8.5</v>
      </c>
      <c r="T2921" t="s">
        <v>8317</v>
      </c>
      <c r="U2921" t="s">
        <v>8318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135"/>
        <v>42088.750810185185</v>
      </c>
      <c r="K2922">
        <v>1424718070</v>
      </c>
      <c r="L2922" s="14">
        <f t="shared" si="136"/>
        <v>42058.792476851857</v>
      </c>
      <c r="M2922" s="6">
        <f t="shared" si="137"/>
        <v>30</v>
      </c>
      <c r="N2922" t="b">
        <v>0</v>
      </c>
      <c r="O2922">
        <v>13</v>
      </c>
      <c r="P2922" t="b">
        <v>0</v>
      </c>
      <c r="Q2922" t="s">
        <v>8271</v>
      </c>
      <c r="R2922" s="6">
        <v>26.840000000000003</v>
      </c>
      <c r="S2922" s="10">
        <f>AVERAGE(E2922/O2922)</f>
        <v>51.615384615384613</v>
      </c>
      <c r="T2922" t="s">
        <v>8317</v>
      </c>
      <c r="U2922" t="s">
        <v>8318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135"/>
        <v>41907.886620370373</v>
      </c>
      <c r="K2923">
        <v>1409087804</v>
      </c>
      <c r="L2923" s="14">
        <f t="shared" si="136"/>
        <v>41877.886620370373</v>
      </c>
      <c r="M2923" s="6">
        <f t="shared" si="137"/>
        <v>30</v>
      </c>
      <c r="N2923" t="b">
        <v>0</v>
      </c>
      <c r="O2923">
        <v>3</v>
      </c>
      <c r="P2923" t="b">
        <v>1</v>
      </c>
      <c r="Q2923" t="s">
        <v>8305</v>
      </c>
      <c r="R2923" s="6">
        <v>129</v>
      </c>
      <c r="S2923" s="10">
        <f>AVERAGE(E2923/O2923)</f>
        <v>43</v>
      </c>
      <c r="T2923" t="s">
        <v>8317</v>
      </c>
      <c r="U2923" t="s">
        <v>8359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135"/>
        <v>42142.874155092592</v>
      </c>
      <c r="K2924">
        <v>1428094727</v>
      </c>
      <c r="L2924" s="14">
        <f t="shared" si="136"/>
        <v>42097.874155092592</v>
      </c>
      <c r="M2924" s="6">
        <f t="shared" si="137"/>
        <v>45</v>
      </c>
      <c r="N2924" t="b">
        <v>0</v>
      </c>
      <c r="O2924">
        <v>6</v>
      </c>
      <c r="P2924" t="b">
        <v>1</v>
      </c>
      <c r="Q2924" t="s">
        <v>8305</v>
      </c>
      <c r="R2924" s="6">
        <v>100</v>
      </c>
      <c r="S2924" s="10">
        <f>AVERAGE(E2924/O2924)</f>
        <v>83.333333333333329</v>
      </c>
      <c r="T2924" t="s">
        <v>8317</v>
      </c>
      <c r="U2924" t="s">
        <v>8359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135"/>
        <v>42028.125</v>
      </c>
      <c r="K2925">
        <v>1420774779</v>
      </c>
      <c r="L2925" s="14">
        <f t="shared" si="136"/>
        <v>42013.15253472222</v>
      </c>
      <c r="M2925" s="6">
        <f t="shared" si="137"/>
        <v>15</v>
      </c>
      <c r="N2925" t="b">
        <v>0</v>
      </c>
      <c r="O2925">
        <v>10</v>
      </c>
      <c r="P2925" t="b">
        <v>1</v>
      </c>
      <c r="Q2925" t="s">
        <v>8305</v>
      </c>
      <c r="R2925" s="6">
        <v>100</v>
      </c>
      <c r="S2925" s="10">
        <f>AVERAGE(E2925/O2925)</f>
        <v>30</v>
      </c>
      <c r="T2925" t="s">
        <v>8317</v>
      </c>
      <c r="U2925" t="s">
        <v>8359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135"/>
        <v>42133.165972222225</v>
      </c>
      <c r="K2926">
        <v>1428585710</v>
      </c>
      <c r="L2926" s="14">
        <f t="shared" si="136"/>
        <v>42103.556828703702</v>
      </c>
      <c r="M2926" s="6">
        <f t="shared" si="137"/>
        <v>30</v>
      </c>
      <c r="N2926" t="b">
        <v>0</v>
      </c>
      <c r="O2926">
        <v>147</v>
      </c>
      <c r="P2926" t="b">
        <v>1</v>
      </c>
      <c r="Q2926" t="s">
        <v>8305</v>
      </c>
      <c r="R2926" s="6">
        <v>103.2</v>
      </c>
      <c r="S2926" s="10">
        <f>AVERAGE(E2926/O2926)</f>
        <v>175.51020408163265</v>
      </c>
      <c r="T2926" t="s">
        <v>8317</v>
      </c>
      <c r="U2926" t="s">
        <v>8359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135"/>
        <v>41893.584120370368</v>
      </c>
      <c r="K2927">
        <v>1407852068</v>
      </c>
      <c r="L2927" s="14">
        <f t="shared" si="136"/>
        <v>41863.584120370368</v>
      </c>
      <c r="M2927" s="6">
        <f t="shared" si="137"/>
        <v>30</v>
      </c>
      <c r="N2927" t="b">
        <v>0</v>
      </c>
      <c r="O2927">
        <v>199</v>
      </c>
      <c r="P2927" t="b">
        <v>1</v>
      </c>
      <c r="Q2927" t="s">
        <v>8305</v>
      </c>
      <c r="R2927" s="6">
        <v>102.44597777777777</v>
      </c>
      <c r="S2927" s="10">
        <f>AVERAGE(E2927/O2927)</f>
        <v>231.66175879396985</v>
      </c>
      <c r="T2927" t="s">
        <v>8317</v>
      </c>
      <c r="U2927" t="s">
        <v>8359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135"/>
        <v>42058.765960648147</v>
      </c>
      <c r="K2928">
        <v>1423506179</v>
      </c>
      <c r="L2928" s="14">
        <f t="shared" si="136"/>
        <v>42044.765960648147</v>
      </c>
      <c r="M2928" s="6">
        <f t="shared" si="137"/>
        <v>14</v>
      </c>
      <c r="N2928" t="b">
        <v>0</v>
      </c>
      <c r="O2928">
        <v>50</v>
      </c>
      <c r="P2928" t="b">
        <v>1</v>
      </c>
      <c r="Q2928" t="s">
        <v>8305</v>
      </c>
      <c r="R2928" s="6">
        <v>125</v>
      </c>
      <c r="S2928" s="10">
        <f>AVERAGE(E2928/O2928)</f>
        <v>75</v>
      </c>
      <c r="T2928" t="s">
        <v>8317</v>
      </c>
      <c r="U2928" t="s">
        <v>8359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135"/>
        <v>41835.208333333336</v>
      </c>
      <c r="K2929">
        <v>1402934629</v>
      </c>
      <c r="L2929" s="14">
        <f t="shared" si="136"/>
        <v>41806.669317129628</v>
      </c>
      <c r="M2929" s="6">
        <f t="shared" si="137"/>
        <v>29</v>
      </c>
      <c r="N2929" t="b">
        <v>0</v>
      </c>
      <c r="O2929">
        <v>21</v>
      </c>
      <c r="P2929" t="b">
        <v>1</v>
      </c>
      <c r="Q2929" t="s">
        <v>8305</v>
      </c>
      <c r="R2929" s="6">
        <v>130.83333333333334</v>
      </c>
      <c r="S2929" s="10">
        <f>AVERAGE(E2929/O2929)</f>
        <v>112.14285714285714</v>
      </c>
      <c r="T2929" t="s">
        <v>8317</v>
      </c>
      <c r="U2929" t="s">
        <v>8359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135"/>
        <v>42433.998217592598</v>
      </c>
      <c r="K2930">
        <v>1454543846</v>
      </c>
      <c r="L2930" s="14">
        <f t="shared" si="136"/>
        <v>42403.998217592598</v>
      </c>
      <c r="M2930" s="6">
        <f t="shared" si="137"/>
        <v>30</v>
      </c>
      <c r="N2930" t="b">
        <v>0</v>
      </c>
      <c r="O2930">
        <v>24</v>
      </c>
      <c r="P2930" t="b">
        <v>1</v>
      </c>
      <c r="Q2930" t="s">
        <v>8305</v>
      </c>
      <c r="R2930" s="6">
        <v>100</v>
      </c>
      <c r="S2930" s="10">
        <f>AVERAGE(E2930/O2930)</f>
        <v>41.666666666666664</v>
      </c>
      <c r="T2930" t="s">
        <v>8317</v>
      </c>
      <c r="U2930" t="s">
        <v>8359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135"/>
        <v>41784.564328703702</v>
      </c>
      <c r="K2931">
        <v>1398432758</v>
      </c>
      <c r="L2931" s="14">
        <f t="shared" si="136"/>
        <v>41754.564328703702</v>
      </c>
      <c r="M2931" s="6">
        <f t="shared" si="137"/>
        <v>30</v>
      </c>
      <c r="N2931" t="b">
        <v>0</v>
      </c>
      <c r="O2931">
        <v>32</v>
      </c>
      <c r="P2931" t="b">
        <v>1</v>
      </c>
      <c r="Q2931" t="s">
        <v>8305</v>
      </c>
      <c r="R2931" s="6">
        <v>102.06937499999999</v>
      </c>
      <c r="S2931" s="10">
        <f>AVERAGE(E2931/O2931)</f>
        <v>255.17343750000001</v>
      </c>
      <c r="T2931" t="s">
        <v>8317</v>
      </c>
      <c r="U2931" t="s">
        <v>8359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135"/>
        <v>42131.584074074075</v>
      </c>
      <c r="K2932">
        <v>1428415264</v>
      </c>
      <c r="L2932" s="14">
        <f t="shared" si="136"/>
        <v>42101.584074074075</v>
      </c>
      <c r="M2932" s="6">
        <f t="shared" si="137"/>
        <v>30</v>
      </c>
      <c r="N2932" t="b">
        <v>0</v>
      </c>
      <c r="O2932">
        <v>62</v>
      </c>
      <c r="P2932" t="b">
        <v>1</v>
      </c>
      <c r="Q2932" t="s">
        <v>8305</v>
      </c>
      <c r="R2932" s="6">
        <v>100.92000000000002</v>
      </c>
      <c r="S2932" s="10">
        <f>AVERAGE(E2932/O2932)</f>
        <v>162.7741935483871</v>
      </c>
      <c r="T2932" t="s">
        <v>8317</v>
      </c>
      <c r="U2932" t="s">
        <v>8359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135"/>
        <v>41897.255555555559</v>
      </c>
      <c r="K2933">
        <v>1408604363</v>
      </c>
      <c r="L2933" s="14">
        <f t="shared" si="136"/>
        <v>41872.291238425925</v>
      </c>
      <c r="M2933" s="6">
        <f t="shared" si="137"/>
        <v>25</v>
      </c>
      <c r="N2933" t="b">
        <v>0</v>
      </c>
      <c r="O2933">
        <v>9</v>
      </c>
      <c r="P2933" t="b">
        <v>1</v>
      </c>
      <c r="Q2933" t="s">
        <v>8305</v>
      </c>
      <c r="R2933" s="6">
        <v>106</v>
      </c>
      <c r="S2933" s="10">
        <f>AVERAGE(E2933/O2933)</f>
        <v>88.333333333333329</v>
      </c>
      <c r="T2933" t="s">
        <v>8317</v>
      </c>
      <c r="U2933" t="s">
        <v>8359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135"/>
        <v>42056.458333333328</v>
      </c>
      <c r="K2934">
        <v>1421812637</v>
      </c>
      <c r="L2934" s="14">
        <f t="shared" si="136"/>
        <v>42025.164780092593</v>
      </c>
      <c r="M2934" s="6">
        <f t="shared" si="137"/>
        <v>31</v>
      </c>
      <c r="N2934" t="b">
        <v>0</v>
      </c>
      <c r="O2934">
        <v>38</v>
      </c>
      <c r="P2934" t="b">
        <v>1</v>
      </c>
      <c r="Q2934" t="s">
        <v>8305</v>
      </c>
      <c r="R2934" s="6">
        <v>105.0967741935484</v>
      </c>
      <c r="S2934" s="10">
        <f>AVERAGE(E2934/O2934)</f>
        <v>85.736842105263165</v>
      </c>
      <c r="T2934" t="s">
        <v>8317</v>
      </c>
      <c r="U2934" t="s">
        <v>8359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135"/>
        <v>42525.956631944442</v>
      </c>
      <c r="K2935">
        <v>1462489053</v>
      </c>
      <c r="L2935" s="14">
        <f t="shared" si="136"/>
        <v>42495.956631944442</v>
      </c>
      <c r="M2935" s="6">
        <f t="shared" si="137"/>
        <v>30</v>
      </c>
      <c r="N2935" t="b">
        <v>0</v>
      </c>
      <c r="O2935">
        <v>54</v>
      </c>
      <c r="P2935" t="b">
        <v>1</v>
      </c>
      <c r="Q2935" t="s">
        <v>8305</v>
      </c>
      <c r="R2935" s="6">
        <v>102.76</v>
      </c>
      <c r="S2935" s="10">
        <f>AVERAGE(E2935/O2935)</f>
        <v>47.574074074074076</v>
      </c>
      <c r="T2935" t="s">
        <v>8317</v>
      </c>
      <c r="U2935" t="s">
        <v>8359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135"/>
        <v>41805.636157407411</v>
      </c>
      <c r="K2936">
        <v>1400253364</v>
      </c>
      <c r="L2936" s="14">
        <f t="shared" si="136"/>
        <v>41775.636157407411</v>
      </c>
      <c r="M2936" s="6">
        <f t="shared" si="137"/>
        <v>30</v>
      </c>
      <c r="N2936" t="b">
        <v>0</v>
      </c>
      <c r="O2936">
        <v>37</v>
      </c>
      <c r="P2936" t="b">
        <v>1</v>
      </c>
      <c r="Q2936" t="s">
        <v>8305</v>
      </c>
      <c r="R2936" s="6">
        <v>108</v>
      </c>
      <c r="S2936" s="10">
        <f>AVERAGE(E2936/O2936)</f>
        <v>72.972972972972968</v>
      </c>
      <c r="T2936" t="s">
        <v>8317</v>
      </c>
      <c r="U2936" t="s">
        <v>8359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135"/>
        <v>42611.708333333328</v>
      </c>
      <c r="K2937">
        <v>1467468008</v>
      </c>
      <c r="L2937" s="14">
        <f t="shared" si="136"/>
        <v>42553.583425925928</v>
      </c>
      <c r="M2937" s="6">
        <f t="shared" si="137"/>
        <v>58</v>
      </c>
      <c r="N2937" t="b">
        <v>0</v>
      </c>
      <c r="O2937">
        <v>39</v>
      </c>
      <c r="P2937" t="b">
        <v>1</v>
      </c>
      <c r="Q2937" t="s">
        <v>8305</v>
      </c>
      <c r="R2937" s="6">
        <v>100.88571428571429</v>
      </c>
      <c r="S2937" s="10">
        <f>AVERAGE(E2937/O2937)</f>
        <v>90.538461538461533</v>
      </c>
      <c r="T2937" t="s">
        <v>8317</v>
      </c>
      <c r="U2937" t="s">
        <v>8359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135"/>
        <v>41925.207638888889</v>
      </c>
      <c r="K2938">
        <v>1412091423</v>
      </c>
      <c r="L2938" s="14">
        <f t="shared" si="136"/>
        <v>41912.650729166664</v>
      </c>
      <c r="M2938" s="6">
        <f t="shared" si="137"/>
        <v>13</v>
      </c>
      <c r="N2938" t="b">
        <v>0</v>
      </c>
      <c r="O2938">
        <v>34</v>
      </c>
      <c r="P2938" t="b">
        <v>1</v>
      </c>
      <c r="Q2938" t="s">
        <v>8305</v>
      </c>
      <c r="R2938" s="6">
        <v>128</v>
      </c>
      <c r="S2938" s="10">
        <f>AVERAGE(E2938/O2938)</f>
        <v>37.647058823529413</v>
      </c>
      <c r="T2938" t="s">
        <v>8317</v>
      </c>
      <c r="U2938" t="s">
        <v>8359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135"/>
        <v>41833.457326388889</v>
      </c>
      <c r="K2939">
        <v>1402657113</v>
      </c>
      <c r="L2939" s="14">
        <f t="shared" si="136"/>
        <v>41803.457326388889</v>
      </c>
      <c r="M2939" s="6">
        <f t="shared" si="137"/>
        <v>30</v>
      </c>
      <c r="N2939" t="b">
        <v>0</v>
      </c>
      <c r="O2939">
        <v>55</v>
      </c>
      <c r="P2939" t="b">
        <v>1</v>
      </c>
      <c r="Q2939" t="s">
        <v>8305</v>
      </c>
      <c r="R2939" s="6">
        <v>133.33333333333331</v>
      </c>
      <c r="S2939" s="10">
        <f>AVERAGE(E2939/O2939)</f>
        <v>36.363636363636367</v>
      </c>
      <c r="T2939" t="s">
        <v>8317</v>
      </c>
      <c r="U2939" t="s">
        <v>8359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135"/>
        <v>42034.703865740739</v>
      </c>
      <c r="K2940">
        <v>1420044814</v>
      </c>
      <c r="L2940" s="14">
        <f t="shared" si="136"/>
        <v>42004.703865740739</v>
      </c>
      <c r="M2940" s="6">
        <f t="shared" si="137"/>
        <v>30</v>
      </c>
      <c r="N2940" t="b">
        <v>0</v>
      </c>
      <c r="O2940">
        <v>32</v>
      </c>
      <c r="P2940" t="b">
        <v>1</v>
      </c>
      <c r="Q2940" t="s">
        <v>8305</v>
      </c>
      <c r="R2940" s="6">
        <v>101.375</v>
      </c>
      <c r="S2940" s="10">
        <f>AVERAGE(E2940/O2940)</f>
        <v>126.71875</v>
      </c>
      <c r="T2940" t="s">
        <v>8317</v>
      </c>
      <c r="U2940" t="s">
        <v>8359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135"/>
        <v>41879.041666666664</v>
      </c>
      <c r="K2941">
        <v>1406316312</v>
      </c>
      <c r="L2941" s="14">
        <f t="shared" si="136"/>
        <v>41845.809166666666</v>
      </c>
      <c r="M2941" s="6">
        <f t="shared" si="137"/>
        <v>34</v>
      </c>
      <c r="N2941" t="b">
        <v>0</v>
      </c>
      <c r="O2941">
        <v>25</v>
      </c>
      <c r="P2941" t="b">
        <v>1</v>
      </c>
      <c r="Q2941" t="s">
        <v>8305</v>
      </c>
      <c r="R2941" s="6">
        <v>102.875</v>
      </c>
      <c r="S2941" s="10">
        <f>AVERAGE(E2941/O2941)</f>
        <v>329.2</v>
      </c>
      <c r="T2941" t="s">
        <v>8317</v>
      </c>
      <c r="U2941" t="s">
        <v>8359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135"/>
        <v>42022.773356481484</v>
      </c>
      <c r="K2942">
        <v>1418150018</v>
      </c>
      <c r="L2942" s="14">
        <f t="shared" si="136"/>
        <v>41982.773356481484</v>
      </c>
      <c r="M2942" s="6">
        <f t="shared" si="137"/>
        <v>40</v>
      </c>
      <c r="N2942" t="b">
        <v>0</v>
      </c>
      <c r="O2942">
        <v>33</v>
      </c>
      <c r="P2942" t="b">
        <v>1</v>
      </c>
      <c r="Q2942" t="s">
        <v>8305</v>
      </c>
      <c r="R2942" s="6">
        <v>107.24000000000001</v>
      </c>
      <c r="S2942" s="10">
        <f>AVERAGE(E2942/O2942)</f>
        <v>81.242424242424249</v>
      </c>
      <c r="T2942" t="s">
        <v>8317</v>
      </c>
      <c r="U2942" t="s">
        <v>8359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135"/>
        <v>42064.960127314815</v>
      </c>
      <c r="K2943">
        <v>1422658955</v>
      </c>
      <c r="L2943" s="14">
        <f t="shared" si="136"/>
        <v>42034.960127314815</v>
      </c>
      <c r="M2943" s="6">
        <f t="shared" si="137"/>
        <v>30</v>
      </c>
      <c r="N2943" t="b">
        <v>0</v>
      </c>
      <c r="O2943">
        <v>1</v>
      </c>
      <c r="P2943" t="b">
        <v>0</v>
      </c>
      <c r="Q2943" t="s">
        <v>8303</v>
      </c>
      <c r="R2943" s="6">
        <v>4.0000000000000001E-3</v>
      </c>
      <c r="S2943" s="10">
        <f>AVERAGE(E2943/O2943)</f>
        <v>1</v>
      </c>
      <c r="T2943" t="s">
        <v>8317</v>
      </c>
      <c r="U2943" t="s">
        <v>8357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135"/>
        <v>42354.845833333333</v>
      </c>
      <c r="K2944">
        <v>1448565459</v>
      </c>
      <c r="L2944" s="14">
        <f t="shared" si="136"/>
        <v>42334.803923611107</v>
      </c>
      <c r="M2944" s="6">
        <f t="shared" si="137"/>
        <v>20</v>
      </c>
      <c r="N2944" t="b">
        <v>0</v>
      </c>
      <c r="O2944">
        <v>202</v>
      </c>
      <c r="P2944" t="b">
        <v>0</v>
      </c>
      <c r="Q2944" t="s">
        <v>8303</v>
      </c>
      <c r="R2944" s="6">
        <v>20.424999999999997</v>
      </c>
      <c r="S2944" s="10">
        <f>AVERAGE(E2944/O2944)</f>
        <v>202.22772277227722</v>
      </c>
      <c r="T2944" t="s">
        <v>8317</v>
      </c>
      <c r="U2944" t="s">
        <v>8357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135"/>
        <v>42107.129398148143</v>
      </c>
      <c r="K2945">
        <v>1426302380</v>
      </c>
      <c r="L2945" s="14">
        <f t="shared" si="136"/>
        <v>42077.129398148143</v>
      </c>
      <c r="M2945" s="6">
        <f t="shared" si="137"/>
        <v>30</v>
      </c>
      <c r="N2945" t="b">
        <v>0</v>
      </c>
      <c r="O2945">
        <v>0</v>
      </c>
      <c r="P2945" t="b">
        <v>0</v>
      </c>
      <c r="Q2945" t="s">
        <v>8303</v>
      </c>
      <c r="R2945" s="6">
        <v>0</v>
      </c>
      <c r="S2945" s="10">
        <v>0</v>
      </c>
      <c r="T2945" t="s">
        <v>8317</v>
      </c>
      <c r="U2945" t="s">
        <v>8357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135"/>
        <v>42162.9143287037</v>
      </c>
      <c r="K2946">
        <v>1431122198</v>
      </c>
      <c r="L2946" s="14">
        <f t="shared" si="136"/>
        <v>42132.9143287037</v>
      </c>
      <c r="M2946" s="6">
        <f t="shared" si="137"/>
        <v>30</v>
      </c>
      <c r="N2946" t="b">
        <v>0</v>
      </c>
      <c r="O2946">
        <v>1</v>
      </c>
      <c r="P2946" t="b">
        <v>0</v>
      </c>
      <c r="Q2946" t="s">
        <v>8303</v>
      </c>
      <c r="R2946" s="6">
        <v>1</v>
      </c>
      <c r="S2946" s="10">
        <f>AVERAGE(E2946/O2946)</f>
        <v>100</v>
      </c>
      <c r="T2946" t="s">
        <v>8317</v>
      </c>
      <c r="U2946" t="s">
        <v>8357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38">(((I2947/60)/60)/24)+DATE(1970,1,1)</f>
        <v>42148.139583333337</v>
      </c>
      <c r="K2947">
        <v>1429845660</v>
      </c>
      <c r="L2947" s="14">
        <f t="shared" ref="L2947:L3010" si="139">(((K2947/60)/60)/24)+DATE(1970,1,1)</f>
        <v>42118.139583333337</v>
      </c>
      <c r="M2947" s="6">
        <f t="shared" ref="M2947:M3010" si="140">_xlfn.DAYS(J:J,L:L)</f>
        <v>30</v>
      </c>
      <c r="N2947" t="b">
        <v>0</v>
      </c>
      <c r="O2947">
        <v>0</v>
      </c>
      <c r="P2947" t="b">
        <v>0</v>
      </c>
      <c r="Q2947" t="s">
        <v>8303</v>
      </c>
      <c r="R2947" s="6">
        <v>0</v>
      </c>
      <c r="S2947" s="10">
        <v>0</v>
      </c>
      <c r="T2947" t="s">
        <v>8317</v>
      </c>
      <c r="U2947" t="s">
        <v>8357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138"/>
        <v>42597.531157407408</v>
      </c>
      <c r="K2948">
        <v>1468673092</v>
      </c>
      <c r="L2948" s="14">
        <f t="shared" si="139"/>
        <v>42567.531157407408</v>
      </c>
      <c r="M2948" s="6">
        <f t="shared" si="140"/>
        <v>30</v>
      </c>
      <c r="N2948" t="b">
        <v>0</v>
      </c>
      <c r="O2948">
        <v>2</v>
      </c>
      <c r="P2948" t="b">
        <v>0</v>
      </c>
      <c r="Q2948" t="s">
        <v>8303</v>
      </c>
      <c r="R2948" s="6">
        <v>0.1</v>
      </c>
      <c r="S2948" s="10">
        <f>AVERAGE(E2948/O2948)</f>
        <v>1</v>
      </c>
      <c r="T2948" t="s">
        <v>8317</v>
      </c>
      <c r="U2948" t="s">
        <v>8357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138"/>
        <v>42698.715972222228</v>
      </c>
      <c r="K2949">
        <v>1475760567</v>
      </c>
      <c r="L2949" s="14">
        <f t="shared" si="139"/>
        <v>42649.562118055561</v>
      </c>
      <c r="M2949" s="6">
        <f t="shared" si="140"/>
        <v>49</v>
      </c>
      <c r="N2949" t="b">
        <v>0</v>
      </c>
      <c r="O2949">
        <v>13</v>
      </c>
      <c r="P2949" t="b">
        <v>0</v>
      </c>
      <c r="Q2949" t="s">
        <v>8303</v>
      </c>
      <c r="R2949" s="6">
        <v>4.2880000000000003</v>
      </c>
      <c r="S2949" s="10">
        <f>AVERAGE(E2949/O2949)</f>
        <v>82.461538461538467</v>
      </c>
      <c r="T2949" t="s">
        <v>8317</v>
      </c>
      <c r="U2949" t="s">
        <v>8357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138"/>
        <v>42157.649224537032</v>
      </c>
      <c r="K2950">
        <v>1428075293</v>
      </c>
      <c r="L2950" s="14">
        <f t="shared" si="139"/>
        <v>42097.649224537032</v>
      </c>
      <c r="M2950" s="6">
        <f t="shared" si="140"/>
        <v>60</v>
      </c>
      <c r="N2950" t="b">
        <v>0</v>
      </c>
      <c r="O2950">
        <v>9</v>
      </c>
      <c r="P2950" t="b">
        <v>0</v>
      </c>
      <c r="Q2950" t="s">
        <v>8303</v>
      </c>
      <c r="R2950" s="6">
        <v>4.8000000000000004E-3</v>
      </c>
      <c r="S2950" s="10">
        <f>AVERAGE(E2950/O2950)</f>
        <v>2.6666666666666665</v>
      </c>
      <c r="T2950" t="s">
        <v>8317</v>
      </c>
      <c r="U2950" t="s">
        <v>8357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138"/>
        <v>42327.864780092597</v>
      </c>
      <c r="K2951">
        <v>1445370317</v>
      </c>
      <c r="L2951" s="14">
        <f t="shared" si="139"/>
        <v>42297.823113425926</v>
      </c>
      <c r="M2951" s="6">
        <f t="shared" si="140"/>
        <v>30</v>
      </c>
      <c r="N2951" t="b">
        <v>0</v>
      </c>
      <c r="O2951">
        <v>2</v>
      </c>
      <c r="P2951" t="b">
        <v>0</v>
      </c>
      <c r="Q2951" t="s">
        <v>8303</v>
      </c>
      <c r="R2951" s="6">
        <v>2.5</v>
      </c>
      <c r="S2951" s="10">
        <f>AVERAGE(E2951/O2951)</f>
        <v>12.5</v>
      </c>
      <c r="T2951" t="s">
        <v>8317</v>
      </c>
      <c r="U2951" t="s">
        <v>8357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138"/>
        <v>42392.36518518519</v>
      </c>
      <c r="K2952">
        <v>1450946752</v>
      </c>
      <c r="L2952" s="14">
        <f t="shared" si="139"/>
        <v>42362.36518518519</v>
      </c>
      <c r="M2952" s="6">
        <f t="shared" si="140"/>
        <v>30</v>
      </c>
      <c r="N2952" t="b">
        <v>0</v>
      </c>
      <c r="O2952">
        <v>0</v>
      </c>
      <c r="P2952" t="b">
        <v>0</v>
      </c>
      <c r="Q2952" t="s">
        <v>8303</v>
      </c>
      <c r="R2952" s="6">
        <v>0</v>
      </c>
      <c r="S2952" s="10">
        <v>0</v>
      </c>
      <c r="T2952" t="s">
        <v>8317</v>
      </c>
      <c r="U2952" t="s">
        <v>8357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138"/>
        <v>41917.802928240737</v>
      </c>
      <c r="K2953">
        <v>1408648573</v>
      </c>
      <c r="L2953" s="14">
        <f t="shared" si="139"/>
        <v>41872.802928240737</v>
      </c>
      <c r="M2953" s="6">
        <f t="shared" si="140"/>
        <v>45</v>
      </c>
      <c r="N2953" t="b">
        <v>0</v>
      </c>
      <c r="O2953">
        <v>58</v>
      </c>
      <c r="P2953" t="b">
        <v>0</v>
      </c>
      <c r="Q2953" t="s">
        <v>8303</v>
      </c>
      <c r="R2953" s="6">
        <v>2.1919999999999997</v>
      </c>
      <c r="S2953" s="10">
        <f>AVERAGE(E2953/O2953)</f>
        <v>18.896551724137932</v>
      </c>
      <c r="T2953" t="s">
        <v>8317</v>
      </c>
      <c r="U2953" t="s">
        <v>8357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138"/>
        <v>42660.166666666672</v>
      </c>
      <c r="K2954">
        <v>1473957239</v>
      </c>
      <c r="L2954" s="14">
        <f t="shared" si="139"/>
        <v>42628.690266203703</v>
      </c>
      <c r="M2954" s="6">
        <f t="shared" si="140"/>
        <v>32</v>
      </c>
      <c r="N2954" t="b">
        <v>0</v>
      </c>
      <c r="O2954">
        <v>8</v>
      </c>
      <c r="P2954" t="b">
        <v>0</v>
      </c>
      <c r="Q2954" t="s">
        <v>8303</v>
      </c>
      <c r="R2954" s="6">
        <v>8.0250000000000004</v>
      </c>
      <c r="S2954" s="10">
        <f>AVERAGE(E2954/O2954)</f>
        <v>200.625</v>
      </c>
      <c r="T2954" t="s">
        <v>8317</v>
      </c>
      <c r="U2954" t="s">
        <v>8357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138"/>
        <v>42285.791909722218</v>
      </c>
      <c r="K2955">
        <v>1441738821</v>
      </c>
      <c r="L2955" s="14">
        <f t="shared" si="139"/>
        <v>42255.791909722218</v>
      </c>
      <c r="M2955" s="6">
        <f t="shared" si="140"/>
        <v>30</v>
      </c>
      <c r="N2955" t="b">
        <v>0</v>
      </c>
      <c r="O2955">
        <v>3</v>
      </c>
      <c r="P2955" t="b">
        <v>0</v>
      </c>
      <c r="Q2955" t="s">
        <v>8303</v>
      </c>
      <c r="R2955" s="6">
        <v>0.15125</v>
      </c>
      <c r="S2955" s="10">
        <f>AVERAGE(E2955/O2955)</f>
        <v>201.66666666666666</v>
      </c>
      <c r="T2955" t="s">
        <v>8317</v>
      </c>
      <c r="U2955" t="s">
        <v>8357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138"/>
        <v>42810.541701388895</v>
      </c>
      <c r="K2956">
        <v>1487944803</v>
      </c>
      <c r="L2956" s="14">
        <f t="shared" si="139"/>
        <v>42790.583368055552</v>
      </c>
      <c r="M2956" s="6">
        <f t="shared" si="140"/>
        <v>20</v>
      </c>
      <c r="N2956" t="b">
        <v>0</v>
      </c>
      <c r="O2956">
        <v>0</v>
      </c>
      <c r="P2956" t="b">
        <v>0</v>
      </c>
      <c r="Q2956" t="s">
        <v>8303</v>
      </c>
      <c r="R2956" s="6">
        <v>0</v>
      </c>
      <c r="S2956" s="10">
        <v>0</v>
      </c>
      <c r="T2956" t="s">
        <v>8317</v>
      </c>
      <c r="U2956" t="s">
        <v>8357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138"/>
        <v>42171.741307870368</v>
      </c>
      <c r="K2957">
        <v>1431884849</v>
      </c>
      <c r="L2957" s="14">
        <f t="shared" si="139"/>
        <v>42141.741307870368</v>
      </c>
      <c r="M2957" s="6">
        <f t="shared" si="140"/>
        <v>30</v>
      </c>
      <c r="N2957" t="b">
        <v>0</v>
      </c>
      <c r="O2957">
        <v>11</v>
      </c>
      <c r="P2957" t="b">
        <v>0</v>
      </c>
      <c r="Q2957" t="s">
        <v>8303</v>
      </c>
      <c r="R2957" s="6">
        <v>59.583333333333336</v>
      </c>
      <c r="S2957" s="10">
        <f>AVERAGE(E2957/O2957)</f>
        <v>65</v>
      </c>
      <c r="T2957" t="s">
        <v>8317</v>
      </c>
      <c r="U2957" t="s">
        <v>8357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138"/>
        <v>42494.958912037036</v>
      </c>
      <c r="K2958">
        <v>1459810850</v>
      </c>
      <c r="L2958" s="14">
        <f t="shared" si="139"/>
        <v>42464.958912037036</v>
      </c>
      <c r="M2958" s="6">
        <f t="shared" si="140"/>
        <v>30</v>
      </c>
      <c r="N2958" t="b">
        <v>0</v>
      </c>
      <c r="O2958">
        <v>20</v>
      </c>
      <c r="P2958" t="b">
        <v>0</v>
      </c>
      <c r="Q2958" t="s">
        <v>8303</v>
      </c>
      <c r="R2958" s="6">
        <v>16.734177215189874</v>
      </c>
      <c r="S2958" s="10">
        <f>AVERAGE(E2958/O2958)</f>
        <v>66.099999999999994</v>
      </c>
      <c r="T2958" t="s">
        <v>8317</v>
      </c>
      <c r="U2958" t="s">
        <v>8357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138"/>
        <v>42090.969583333332</v>
      </c>
      <c r="K2959">
        <v>1422317772</v>
      </c>
      <c r="L2959" s="14">
        <f t="shared" si="139"/>
        <v>42031.011249999996</v>
      </c>
      <c r="M2959" s="6">
        <f t="shared" si="140"/>
        <v>59</v>
      </c>
      <c r="N2959" t="b">
        <v>0</v>
      </c>
      <c r="O2959">
        <v>3</v>
      </c>
      <c r="P2959" t="b">
        <v>0</v>
      </c>
      <c r="Q2959" t="s">
        <v>8303</v>
      </c>
      <c r="R2959" s="6">
        <v>1.8666666666666669</v>
      </c>
      <c r="S2959" s="10">
        <f>AVERAGE(E2959/O2959)</f>
        <v>93.333333333333329</v>
      </c>
      <c r="T2959" t="s">
        <v>8317</v>
      </c>
      <c r="U2959" t="s">
        <v>8357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138"/>
        <v>42498.73746527778</v>
      </c>
      <c r="K2960">
        <v>1457548917</v>
      </c>
      <c r="L2960" s="14">
        <f t="shared" si="139"/>
        <v>42438.779131944444</v>
      </c>
      <c r="M2960" s="6">
        <f t="shared" si="140"/>
        <v>60</v>
      </c>
      <c r="N2960" t="b">
        <v>0</v>
      </c>
      <c r="O2960">
        <v>0</v>
      </c>
      <c r="P2960" t="b">
        <v>0</v>
      </c>
      <c r="Q2960" t="s">
        <v>8303</v>
      </c>
      <c r="R2960" s="6">
        <v>0</v>
      </c>
      <c r="S2960" s="10">
        <v>0</v>
      </c>
      <c r="T2960" t="s">
        <v>8317</v>
      </c>
      <c r="U2960" t="s">
        <v>8357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138"/>
        <v>42528.008391203708</v>
      </c>
      <c r="K2961">
        <v>1462666325</v>
      </c>
      <c r="L2961" s="14">
        <f t="shared" si="139"/>
        <v>42498.008391203708</v>
      </c>
      <c r="M2961" s="6">
        <f t="shared" si="140"/>
        <v>30</v>
      </c>
      <c r="N2961" t="b">
        <v>0</v>
      </c>
      <c r="O2961">
        <v>0</v>
      </c>
      <c r="P2961" t="b">
        <v>0</v>
      </c>
      <c r="Q2961" t="s">
        <v>8303</v>
      </c>
      <c r="R2961" s="6">
        <v>0</v>
      </c>
      <c r="S2961" s="10">
        <v>0</v>
      </c>
      <c r="T2961" t="s">
        <v>8317</v>
      </c>
      <c r="U2961" t="s">
        <v>8357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138"/>
        <v>41893.757210648146</v>
      </c>
      <c r="K2962">
        <v>1407867023</v>
      </c>
      <c r="L2962" s="14">
        <f t="shared" si="139"/>
        <v>41863.757210648146</v>
      </c>
      <c r="M2962" s="6">
        <f t="shared" si="140"/>
        <v>30</v>
      </c>
      <c r="N2962" t="b">
        <v>0</v>
      </c>
      <c r="O2962">
        <v>0</v>
      </c>
      <c r="P2962" t="b">
        <v>0</v>
      </c>
      <c r="Q2962" t="s">
        <v>8303</v>
      </c>
      <c r="R2962" s="6">
        <v>0</v>
      </c>
      <c r="S2962" s="10">
        <v>0</v>
      </c>
      <c r="T2962" t="s">
        <v>8317</v>
      </c>
      <c r="U2962" t="s">
        <v>8357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138"/>
        <v>42089.166666666672</v>
      </c>
      <c r="K2963">
        <v>1424927159</v>
      </c>
      <c r="L2963" s="14">
        <f t="shared" si="139"/>
        <v>42061.212488425925</v>
      </c>
      <c r="M2963" s="6">
        <f t="shared" si="140"/>
        <v>28</v>
      </c>
      <c r="N2963" t="b">
        <v>0</v>
      </c>
      <c r="O2963">
        <v>108</v>
      </c>
      <c r="P2963" t="b">
        <v>1</v>
      </c>
      <c r="Q2963" t="s">
        <v>8271</v>
      </c>
      <c r="R2963" s="6">
        <v>109.62</v>
      </c>
      <c r="S2963" s="10">
        <f>AVERAGE(E2963/O2963)</f>
        <v>50.75</v>
      </c>
      <c r="T2963" t="s">
        <v>8317</v>
      </c>
      <c r="U2963" t="s">
        <v>8318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138"/>
        <v>42064.290972222225</v>
      </c>
      <c r="K2964">
        <v>1422769906</v>
      </c>
      <c r="L2964" s="14">
        <f t="shared" si="139"/>
        <v>42036.24428240741</v>
      </c>
      <c r="M2964" s="6">
        <f t="shared" si="140"/>
        <v>28</v>
      </c>
      <c r="N2964" t="b">
        <v>0</v>
      </c>
      <c r="O2964">
        <v>20</v>
      </c>
      <c r="P2964" t="b">
        <v>1</v>
      </c>
      <c r="Q2964" t="s">
        <v>8271</v>
      </c>
      <c r="R2964" s="6">
        <v>121.8</v>
      </c>
      <c r="S2964" s="10">
        <f>AVERAGE(E2964/O2964)</f>
        <v>60.9</v>
      </c>
      <c r="T2964" t="s">
        <v>8317</v>
      </c>
      <c r="U2964" t="s">
        <v>8318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138"/>
        <v>42187.470185185186</v>
      </c>
      <c r="K2965">
        <v>1433243824</v>
      </c>
      <c r="L2965" s="14">
        <f t="shared" si="139"/>
        <v>42157.470185185186</v>
      </c>
      <c r="M2965" s="6">
        <f t="shared" si="140"/>
        <v>30</v>
      </c>
      <c r="N2965" t="b">
        <v>0</v>
      </c>
      <c r="O2965">
        <v>98</v>
      </c>
      <c r="P2965" t="b">
        <v>1</v>
      </c>
      <c r="Q2965" t="s">
        <v>8271</v>
      </c>
      <c r="R2965" s="6">
        <v>106.85</v>
      </c>
      <c r="S2965" s="10">
        <f>AVERAGE(E2965/O2965)</f>
        <v>109.03061224489795</v>
      </c>
      <c r="T2965" t="s">
        <v>8317</v>
      </c>
      <c r="U2965" t="s">
        <v>8318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138"/>
        <v>41857.897222222222</v>
      </c>
      <c r="K2966">
        <v>1404769819</v>
      </c>
      <c r="L2966" s="14">
        <f t="shared" si="139"/>
        <v>41827.909942129627</v>
      </c>
      <c r="M2966" s="6">
        <f t="shared" si="140"/>
        <v>30</v>
      </c>
      <c r="N2966" t="b">
        <v>0</v>
      </c>
      <c r="O2966">
        <v>196</v>
      </c>
      <c r="P2966" t="b">
        <v>1</v>
      </c>
      <c r="Q2966" t="s">
        <v>8271</v>
      </c>
      <c r="R2966" s="6">
        <v>100.71379999999999</v>
      </c>
      <c r="S2966" s="10">
        <f>AVERAGE(E2966/O2966)</f>
        <v>25.692295918367346</v>
      </c>
      <c r="T2966" t="s">
        <v>8317</v>
      </c>
      <c r="U2966" t="s">
        <v>8318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138"/>
        <v>42192.729548611111</v>
      </c>
      <c r="K2967">
        <v>1433698233</v>
      </c>
      <c r="L2967" s="14">
        <f t="shared" si="139"/>
        <v>42162.729548611111</v>
      </c>
      <c r="M2967" s="6">
        <f t="shared" si="140"/>
        <v>30</v>
      </c>
      <c r="N2967" t="b">
        <v>0</v>
      </c>
      <c r="O2967">
        <v>39</v>
      </c>
      <c r="P2967" t="b">
        <v>1</v>
      </c>
      <c r="Q2967" t="s">
        <v>8271</v>
      </c>
      <c r="R2967" s="6">
        <v>109.00000000000001</v>
      </c>
      <c r="S2967" s="10">
        <f>AVERAGE(E2967/O2967)</f>
        <v>41.92307692307692</v>
      </c>
      <c r="T2967" t="s">
        <v>8317</v>
      </c>
      <c r="U2967" t="s">
        <v>8318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138"/>
        <v>42263.738564814819</v>
      </c>
      <c r="K2968">
        <v>1439833412</v>
      </c>
      <c r="L2968" s="14">
        <f t="shared" si="139"/>
        <v>42233.738564814819</v>
      </c>
      <c r="M2968" s="6">
        <f t="shared" si="140"/>
        <v>30</v>
      </c>
      <c r="N2968" t="b">
        <v>0</v>
      </c>
      <c r="O2968">
        <v>128</v>
      </c>
      <c r="P2968" t="b">
        <v>1</v>
      </c>
      <c r="Q2968" t="s">
        <v>8271</v>
      </c>
      <c r="R2968" s="6">
        <v>113.63000000000001</v>
      </c>
      <c r="S2968" s="10">
        <f>AVERAGE(E2968/O2968)</f>
        <v>88.7734375</v>
      </c>
      <c r="T2968" t="s">
        <v>8317</v>
      </c>
      <c r="U2968" t="s">
        <v>8318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138"/>
        <v>42072.156157407408</v>
      </c>
      <c r="K2969">
        <v>1423284292</v>
      </c>
      <c r="L2969" s="14">
        <f t="shared" si="139"/>
        <v>42042.197824074072</v>
      </c>
      <c r="M2969" s="6">
        <f t="shared" si="140"/>
        <v>30</v>
      </c>
      <c r="N2969" t="b">
        <v>0</v>
      </c>
      <c r="O2969">
        <v>71</v>
      </c>
      <c r="P2969" t="b">
        <v>1</v>
      </c>
      <c r="Q2969" t="s">
        <v>8271</v>
      </c>
      <c r="R2969" s="6">
        <v>113.92</v>
      </c>
      <c r="S2969" s="10">
        <f>AVERAGE(E2969/O2969)</f>
        <v>80.225352112676063</v>
      </c>
      <c r="T2969" t="s">
        <v>8317</v>
      </c>
      <c r="U2969" t="s">
        <v>8318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138"/>
        <v>42599.165972222225</v>
      </c>
      <c r="K2970">
        <v>1470227660</v>
      </c>
      <c r="L2970" s="14">
        <f t="shared" si="139"/>
        <v>42585.523842592593</v>
      </c>
      <c r="M2970" s="6">
        <f t="shared" si="140"/>
        <v>14</v>
      </c>
      <c r="N2970" t="b">
        <v>0</v>
      </c>
      <c r="O2970">
        <v>47</v>
      </c>
      <c r="P2970" t="b">
        <v>1</v>
      </c>
      <c r="Q2970" t="s">
        <v>8271</v>
      </c>
      <c r="R2970" s="6">
        <v>106</v>
      </c>
      <c r="S2970" s="10">
        <f>AVERAGE(E2970/O2970)</f>
        <v>78.936170212765958</v>
      </c>
      <c r="T2970" t="s">
        <v>8317</v>
      </c>
      <c r="U2970" t="s">
        <v>8318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138"/>
        <v>42127.952083333337</v>
      </c>
      <c r="K2971">
        <v>1428087153</v>
      </c>
      <c r="L2971" s="14">
        <f t="shared" si="139"/>
        <v>42097.786493055552</v>
      </c>
      <c r="M2971" s="6">
        <f t="shared" si="140"/>
        <v>30</v>
      </c>
      <c r="N2971" t="b">
        <v>0</v>
      </c>
      <c r="O2971">
        <v>17</v>
      </c>
      <c r="P2971" t="b">
        <v>1</v>
      </c>
      <c r="Q2971" t="s">
        <v>8271</v>
      </c>
      <c r="R2971" s="6">
        <v>162.5</v>
      </c>
      <c r="S2971" s="10">
        <f>AVERAGE(E2971/O2971)</f>
        <v>95.588235294117652</v>
      </c>
      <c r="T2971" t="s">
        <v>8317</v>
      </c>
      <c r="U2971" t="s">
        <v>8318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138"/>
        <v>41838.669571759259</v>
      </c>
      <c r="K2972">
        <v>1403107451</v>
      </c>
      <c r="L2972" s="14">
        <f t="shared" si="139"/>
        <v>41808.669571759259</v>
      </c>
      <c r="M2972" s="6">
        <f t="shared" si="140"/>
        <v>30</v>
      </c>
      <c r="N2972" t="b">
        <v>0</v>
      </c>
      <c r="O2972">
        <v>91</v>
      </c>
      <c r="P2972" t="b">
        <v>1</v>
      </c>
      <c r="Q2972" t="s">
        <v>8271</v>
      </c>
      <c r="R2972" s="6">
        <v>106</v>
      </c>
      <c r="S2972" s="10">
        <f>AVERAGE(E2972/O2972)</f>
        <v>69.890109890109883</v>
      </c>
      <c r="T2972" t="s">
        <v>8317</v>
      </c>
      <c r="U2972" t="s">
        <v>8318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138"/>
        <v>41882.658310185187</v>
      </c>
      <c r="K2973">
        <v>1406908078</v>
      </c>
      <c r="L2973" s="14">
        <f t="shared" si="139"/>
        <v>41852.658310185187</v>
      </c>
      <c r="M2973" s="6">
        <f t="shared" si="140"/>
        <v>30</v>
      </c>
      <c r="N2973" t="b">
        <v>0</v>
      </c>
      <c r="O2973">
        <v>43</v>
      </c>
      <c r="P2973" t="b">
        <v>1</v>
      </c>
      <c r="Q2973" t="s">
        <v>8271</v>
      </c>
      <c r="R2973" s="6">
        <v>100.15624999999999</v>
      </c>
      <c r="S2973" s="10">
        <f>AVERAGE(E2973/O2973)</f>
        <v>74.534883720930239</v>
      </c>
      <c r="T2973" t="s">
        <v>8317</v>
      </c>
      <c r="U2973" t="s">
        <v>8318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138"/>
        <v>42709.041666666672</v>
      </c>
      <c r="K2974">
        <v>1479609520</v>
      </c>
      <c r="L2974" s="14">
        <f t="shared" si="139"/>
        <v>42694.110185185185</v>
      </c>
      <c r="M2974" s="6">
        <f t="shared" si="140"/>
        <v>15</v>
      </c>
      <c r="N2974" t="b">
        <v>0</v>
      </c>
      <c r="O2974">
        <v>17</v>
      </c>
      <c r="P2974" t="b">
        <v>1</v>
      </c>
      <c r="Q2974" t="s">
        <v>8271</v>
      </c>
      <c r="R2974" s="6">
        <v>105.35000000000001</v>
      </c>
      <c r="S2974" s="10">
        <f>AVERAGE(E2974/O2974)</f>
        <v>123.94117647058823</v>
      </c>
      <c r="T2974" t="s">
        <v>8317</v>
      </c>
      <c r="U2974" t="s">
        <v>8318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138"/>
        <v>42370.166666666672</v>
      </c>
      <c r="K2975">
        <v>1449171508</v>
      </c>
      <c r="L2975" s="14">
        <f t="shared" si="139"/>
        <v>42341.818379629629</v>
      </c>
      <c r="M2975" s="6">
        <f t="shared" si="140"/>
        <v>29</v>
      </c>
      <c r="N2975" t="b">
        <v>0</v>
      </c>
      <c r="O2975">
        <v>33</v>
      </c>
      <c r="P2975" t="b">
        <v>1</v>
      </c>
      <c r="Q2975" t="s">
        <v>8271</v>
      </c>
      <c r="R2975" s="6">
        <v>174.8</v>
      </c>
      <c r="S2975" s="10">
        <f>AVERAGE(E2975/O2975)</f>
        <v>264.84848484848487</v>
      </c>
      <c r="T2975" t="s">
        <v>8317</v>
      </c>
      <c r="U2975" t="s">
        <v>8318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138"/>
        <v>41908.065972222219</v>
      </c>
      <c r="K2976">
        <v>1409275671</v>
      </c>
      <c r="L2976" s="14">
        <f t="shared" si="139"/>
        <v>41880.061006944445</v>
      </c>
      <c r="M2976" s="6">
        <f t="shared" si="140"/>
        <v>28</v>
      </c>
      <c r="N2976" t="b">
        <v>0</v>
      </c>
      <c r="O2976">
        <v>87</v>
      </c>
      <c r="P2976" t="b">
        <v>1</v>
      </c>
      <c r="Q2976" t="s">
        <v>8271</v>
      </c>
      <c r="R2976" s="6">
        <v>102</v>
      </c>
      <c r="S2976" s="10">
        <f>AVERAGE(E2976/O2976)</f>
        <v>58.620689655172413</v>
      </c>
      <c r="T2976" t="s">
        <v>8317</v>
      </c>
      <c r="U2976" t="s">
        <v>8318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138"/>
        <v>41970.125</v>
      </c>
      <c r="K2977">
        <v>1414599886</v>
      </c>
      <c r="L2977" s="14">
        <f t="shared" si="139"/>
        <v>41941.683865740742</v>
      </c>
      <c r="M2977" s="6">
        <f t="shared" si="140"/>
        <v>29</v>
      </c>
      <c r="N2977" t="b">
        <v>0</v>
      </c>
      <c r="O2977">
        <v>113</v>
      </c>
      <c r="P2977" t="b">
        <v>1</v>
      </c>
      <c r="Q2977" t="s">
        <v>8271</v>
      </c>
      <c r="R2977" s="6">
        <v>100.125</v>
      </c>
      <c r="S2977" s="10">
        <f>AVERAGE(E2977/O2977)</f>
        <v>70.884955752212392</v>
      </c>
      <c r="T2977" t="s">
        <v>8317</v>
      </c>
      <c r="U2977" t="s">
        <v>8318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138"/>
        <v>42442.5</v>
      </c>
      <c r="K2978">
        <v>1456421530</v>
      </c>
      <c r="L2978" s="14">
        <f t="shared" si="139"/>
        <v>42425.730671296296</v>
      </c>
      <c r="M2978" s="6">
        <f t="shared" si="140"/>
        <v>17</v>
      </c>
      <c r="N2978" t="b">
        <v>0</v>
      </c>
      <c r="O2978">
        <v>14</v>
      </c>
      <c r="P2978" t="b">
        <v>1</v>
      </c>
      <c r="Q2978" t="s">
        <v>8271</v>
      </c>
      <c r="R2978" s="6">
        <v>171.42857142857142</v>
      </c>
      <c r="S2978" s="10">
        <f>AVERAGE(E2978/O2978)</f>
        <v>8.5714285714285712</v>
      </c>
      <c r="T2978" t="s">
        <v>8317</v>
      </c>
      <c r="U2978" t="s">
        <v>8318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138"/>
        <v>42086.093055555553</v>
      </c>
      <c r="K2979">
        <v>1421960934</v>
      </c>
      <c r="L2979" s="14">
        <f t="shared" si="139"/>
        <v>42026.88118055556</v>
      </c>
      <c r="M2979" s="6">
        <f t="shared" si="140"/>
        <v>60</v>
      </c>
      <c r="N2979" t="b">
        <v>0</v>
      </c>
      <c r="O2979">
        <v>30</v>
      </c>
      <c r="P2979" t="b">
        <v>1</v>
      </c>
      <c r="Q2979" t="s">
        <v>8271</v>
      </c>
      <c r="R2979" s="6">
        <v>113.56666666666666</v>
      </c>
      <c r="S2979" s="10">
        <f>AVERAGE(E2979/O2979)</f>
        <v>113.56666666666666</v>
      </c>
      <c r="T2979" t="s">
        <v>8317</v>
      </c>
      <c r="U2979" t="s">
        <v>8318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138"/>
        <v>41932.249305555553</v>
      </c>
      <c r="K2980">
        <v>1412954547</v>
      </c>
      <c r="L2980" s="14">
        <f t="shared" si="139"/>
        <v>41922.640590277777</v>
      </c>
      <c r="M2980" s="6">
        <f t="shared" si="140"/>
        <v>10</v>
      </c>
      <c r="N2980" t="b">
        <v>0</v>
      </c>
      <c r="O2980">
        <v>16</v>
      </c>
      <c r="P2980" t="b">
        <v>1</v>
      </c>
      <c r="Q2980" t="s">
        <v>8271</v>
      </c>
      <c r="R2980" s="6">
        <v>129.46666666666667</v>
      </c>
      <c r="S2980" s="10">
        <f>AVERAGE(E2980/O2980)</f>
        <v>60.6875</v>
      </c>
      <c r="T2980" t="s">
        <v>8317</v>
      </c>
      <c r="U2980" t="s">
        <v>8318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138"/>
        <v>42010.25</v>
      </c>
      <c r="K2981">
        <v>1419104823</v>
      </c>
      <c r="L2981" s="14">
        <f t="shared" si="139"/>
        <v>41993.824340277773</v>
      </c>
      <c r="M2981" s="6">
        <f t="shared" si="140"/>
        <v>17</v>
      </c>
      <c r="N2981" t="b">
        <v>0</v>
      </c>
      <c r="O2981">
        <v>46</v>
      </c>
      <c r="P2981" t="b">
        <v>1</v>
      </c>
      <c r="Q2981" t="s">
        <v>8271</v>
      </c>
      <c r="R2981" s="6">
        <v>101.4</v>
      </c>
      <c r="S2981" s="10">
        <f>AVERAGE(E2981/O2981)</f>
        <v>110.21739130434783</v>
      </c>
      <c r="T2981" t="s">
        <v>8317</v>
      </c>
      <c r="U2981" t="s">
        <v>8318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138"/>
        <v>42240.083333333328</v>
      </c>
      <c r="K2982">
        <v>1438639130</v>
      </c>
      <c r="L2982" s="14">
        <f t="shared" si="139"/>
        <v>42219.915856481486</v>
      </c>
      <c r="M2982" s="6">
        <f t="shared" si="140"/>
        <v>21</v>
      </c>
      <c r="N2982" t="b">
        <v>0</v>
      </c>
      <c r="O2982">
        <v>24</v>
      </c>
      <c r="P2982" t="b">
        <v>1</v>
      </c>
      <c r="Q2982" t="s">
        <v>8271</v>
      </c>
      <c r="R2982" s="6">
        <v>109.16666666666666</v>
      </c>
      <c r="S2982" s="10">
        <f>AVERAGE(E2982/O2982)</f>
        <v>136.45833333333334</v>
      </c>
      <c r="T2982" t="s">
        <v>8317</v>
      </c>
      <c r="U2982" t="s">
        <v>8318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138"/>
        <v>42270.559675925921</v>
      </c>
      <c r="K2983">
        <v>1439126756</v>
      </c>
      <c r="L2983" s="14">
        <f t="shared" si="139"/>
        <v>42225.559675925921</v>
      </c>
      <c r="M2983" s="6">
        <f t="shared" si="140"/>
        <v>45</v>
      </c>
      <c r="N2983" t="b">
        <v>1</v>
      </c>
      <c r="O2983">
        <v>97</v>
      </c>
      <c r="P2983" t="b">
        <v>1</v>
      </c>
      <c r="Q2983" t="s">
        <v>8303</v>
      </c>
      <c r="R2983" s="6">
        <v>128.92500000000001</v>
      </c>
      <c r="S2983" s="10">
        <f>AVERAGE(E2983/O2983)</f>
        <v>53.164948453608247</v>
      </c>
      <c r="T2983" t="s">
        <v>8317</v>
      </c>
      <c r="U2983" t="s">
        <v>8357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138"/>
        <v>42411.686840277776</v>
      </c>
      <c r="K2984">
        <v>1452616143</v>
      </c>
      <c r="L2984" s="14">
        <f t="shared" si="139"/>
        <v>42381.686840277776</v>
      </c>
      <c r="M2984" s="6">
        <f t="shared" si="140"/>
        <v>30</v>
      </c>
      <c r="N2984" t="b">
        <v>1</v>
      </c>
      <c r="O2984">
        <v>59</v>
      </c>
      <c r="P2984" t="b">
        <v>1</v>
      </c>
      <c r="Q2984" t="s">
        <v>8303</v>
      </c>
      <c r="R2984" s="6">
        <v>102.06</v>
      </c>
      <c r="S2984" s="10">
        <f>AVERAGE(E2984/O2984)</f>
        <v>86.491525423728817</v>
      </c>
      <c r="T2984" t="s">
        <v>8317</v>
      </c>
      <c r="U2984" t="s">
        <v>8357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138"/>
        <v>41954.674027777779</v>
      </c>
      <c r="K2985">
        <v>1410534636</v>
      </c>
      <c r="L2985" s="14">
        <f t="shared" si="139"/>
        <v>41894.632361111115</v>
      </c>
      <c r="M2985" s="6">
        <f t="shared" si="140"/>
        <v>60</v>
      </c>
      <c r="N2985" t="b">
        <v>1</v>
      </c>
      <c r="O2985">
        <v>1095</v>
      </c>
      <c r="P2985" t="b">
        <v>1</v>
      </c>
      <c r="Q2985" t="s">
        <v>8303</v>
      </c>
      <c r="R2985" s="6">
        <v>146.53957758620692</v>
      </c>
      <c r="S2985" s="10">
        <f>AVERAGE(E2985/O2985)</f>
        <v>155.23827397260274</v>
      </c>
      <c r="T2985" t="s">
        <v>8317</v>
      </c>
      <c r="U2985" t="s">
        <v>8357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138"/>
        <v>42606.278715277775</v>
      </c>
      <c r="K2986">
        <v>1469428881</v>
      </c>
      <c r="L2986" s="14">
        <f t="shared" si="139"/>
        <v>42576.278715277775</v>
      </c>
      <c r="M2986" s="6">
        <f t="shared" si="140"/>
        <v>30</v>
      </c>
      <c r="N2986" t="b">
        <v>1</v>
      </c>
      <c r="O2986">
        <v>218</v>
      </c>
      <c r="P2986" t="b">
        <v>1</v>
      </c>
      <c r="Q2986" t="s">
        <v>8303</v>
      </c>
      <c r="R2986" s="6">
        <v>100.352</v>
      </c>
      <c r="S2986" s="10">
        <f>AVERAGE(E2986/O2986)</f>
        <v>115.08256880733946</v>
      </c>
      <c r="T2986" t="s">
        <v>8317</v>
      </c>
      <c r="U2986" t="s">
        <v>8357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138"/>
        <v>42674.166666666672</v>
      </c>
      <c r="K2987">
        <v>1476228128</v>
      </c>
      <c r="L2987" s="14">
        <f t="shared" si="139"/>
        <v>42654.973703703698</v>
      </c>
      <c r="M2987" s="6">
        <f t="shared" si="140"/>
        <v>20</v>
      </c>
      <c r="N2987" t="b">
        <v>0</v>
      </c>
      <c r="O2987">
        <v>111</v>
      </c>
      <c r="P2987" t="b">
        <v>1</v>
      </c>
      <c r="Q2987" t="s">
        <v>8303</v>
      </c>
      <c r="R2987" s="6">
        <v>121.64999999999999</v>
      </c>
      <c r="S2987" s="10">
        <f>AVERAGE(E2987/O2987)</f>
        <v>109.5945945945946</v>
      </c>
      <c r="T2987" t="s">
        <v>8317</v>
      </c>
      <c r="U2987" t="s">
        <v>8357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138"/>
        <v>42491.458402777775</v>
      </c>
      <c r="K2988">
        <v>1456920006</v>
      </c>
      <c r="L2988" s="14">
        <f t="shared" si="139"/>
        <v>42431.500069444446</v>
      </c>
      <c r="M2988" s="6">
        <f t="shared" si="140"/>
        <v>60</v>
      </c>
      <c r="N2988" t="b">
        <v>0</v>
      </c>
      <c r="O2988">
        <v>56</v>
      </c>
      <c r="P2988" t="b">
        <v>1</v>
      </c>
      <c r="Q2988" t="s">
        <v>8303</v>
      </c>
      <c r="R2988" s="6">
        <v>105.5</v>
      </c>
      <c r="S2988" s="10">
        <f>AVERAGE(E2988/O2988)</f>
        <v>45.214285714285715</v>
      </c>
      <c r="T2988" t="s">
        <v>8317</v>
      </c>
      <c r="U2988" t="s">
        <v>8357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138"/>
        <v>42656</v>
      </c>
      <c r="K2989">
        <v>1473837751</v>
      </c>
      <c r="L2989" s="14">
        <f t="shared" si="139"/>
        <v>42627.307303240741</v>
      </c>
      <c r="M2989" s="6">
        <f t="shared" si="140"/>
        <v>29</v>
      </c>
      <c r="N2989" t="b">
        <v>0</v>
      </c>
      <c r="O2989">
        <v>265</v>
      </c>
      <c r="P2989" t="b">
        <v>1</v>
      </c>
      <c r="Q2989" t="s">
        <v>8303</v>
      </c>
      <c r="R2989" s="6">
        <v>110.4008</v>
      </c>
      <c r="S2989" s="10">
        <f>AVERAGE(E2989/O2989)</f>
        <v>104.15169811320754</v>
      </c>
      <c r="T2989" t="s">
        <v>8317</v>
      </c>
      <c r="U2989" t="s">
        <v>8357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138"/>
        <v>42541.362048611118</v>
      </c>
      <c r="K2990">
        <v>1463820081</v>
      </c>
      <c r="L2990" s="14">
        <f t="shared" si="139"/>
        <v>42511.362048611118</v>
      </c>
      <c r="M2990" s="6">
        <f t="shared" si="140"/>
        <v>30</v>
      </c>
      <c r="N2990" t="b">
        <v>0</v>
      </c>
      <c r="O2990">
        <v>28</v>
      </c>
      <c r="P2990" t="b">
        <v>1</v>
      </c>
      <c r="Q2990" t="s">
        <v>8303</v>
      </c>
      <c r="R2990" s="6">
        <v>100</v>
      </c>
      <c r="S2990" s="10">
        <f>AVERAGE(E2990/O2990)</f>
        <v>35.714285714285715</v>
      </c>
      <c r="T2990" t="s">
        <v>8317</v>
      </c>
      <c r="U2990" t="s">
        <v>8357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138"/>
        <v>42359.207638888889</v>
      </c>
      <c r="K2991">
        <v>1448756962</v>
      </c>
      <c r="L2991" s="14">
        <f t="shared" si="139"/>
        <v>42337.02039351852</v>
      </c>
      <c r="M2991" s="6">
        <f t="shared" si="140"/>
        <v>22</v>
      </c>
      <c r="N2991" t="b">
        <v>0</v>
      </c>
      <c r="O2991">
        <v>364</v>
      </c>
      <c r="P2991" t="b">
        <v>1</v>
      </c>
      <c r="Q2991" t="s">
        <v>8303</v>
      </c>
      <c r="R2991" s="6">
        <v>176.535</v>
      </c>
      <c r="S2991" s="10">
        <f>AVERAGE(E2991/O2991)</f>
        <v>96.997252747252745</v>
      </c>
      <c r="T2991" t="s">
        <v>8317</v>
      </c>
      <c r="U2991" t="s">
        <v>8357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138"/>
        <v>42376.57430555555</v>
      </c>
      <c r="K2992">
        <v>1449150420</v>
      </c>
      <c r="L2992" s="14">
        <f t="shared" si="139"/>
        <v>42341.57430555555</v>
      </c>
      <c r="M2992" s="6">
        <f t="shared" si="140"/>
        <v>35</v>
      </c>
      <c r="N2992" t="b">
        <v>0</v>
      </c>
      <c r="O2992">
        <v>27</v>
      </c>
      <c r="P2992" t="b">
        <v>1</v>
      </c>
      <c r="Q2992" t="s">
        <v>8303</v>
      </c>
      <c r="R2992" s="6">
        <v>100</v>
      </c>
      <c r="S2992" s="10">
        <f>AVERAGE(E2992/O2992)</f>
        <v>370.37037037037038</v>
      </c>
      <c r="T2992" t="s">
        <v>8317</v>
      </c>
      <c r="U2992" t="s">
        <v>8357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138"/>
        <v>42762.837152777778</v>
      </c>
      <c r="K2993">
        <v>1483646730</v>
      </c>
      <c r="L2993" s="14">
        <f t="shared" si="139"/>
        <v>42740.837152777778</v>
      </c>
      <c r="M2993" s="6">
        <f t="shared" si="140"/>
        <v>22</v>
      </c>
      <c r="N2993" t="b">
        <v>0</v>
      </c>
      <c r="O2993">
        <v>93</v>
      </c>
      <c r="P2993" t="b">
        <v>1</v>
      </c>
      <c r="Q2993" t="s">
        <v>8303</v>
      </c>
      <c r="R2993" s="6">
        <v>103.29411764705883</v>
      </c>
      <c r="S2993" s="10">
        <f>AVERAGE(E2993/O2993)</f>
        <v>94.408602150537632</v>
      </c>
      <c r="T2993" t="s">
        <v>8317</v>
      </c>
      <c r="U2993" t="s">
        <v>8357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138"/>
        <v>42652.767476851848</v>
      </c>
      <c r="K2994">
        <v>1473445510</v>
      </c>
      <c r="L2994" s="14">
        <f t="shared" si="139"/>
        <v>42622.767476851848</v>
      </c>
      <c r="M2994" s="6">
        <f t="shared" si="140"/>
        <v>30</v>
      </c>
      <c r="N2994" t="b">
        <v>0</v>
      </c>
      <c r="O2994">
        <v>64</v>
      </c>
      <c r="P2994" t="b">
        <v>1</v>
      </c>
      <c r="Q2994" t="s">
        <v>8303</v>
      </c>
      <c r="R2994" s="6">
        <v>104.5</v>
      </c>
      <c r="S2994" s="10">
        <f>AVERAGE(E2994/O2994)</f>
        <v>48.984375</v>
      </c>
      <c r="T2994" t="s">
        <v>8317</v>
      </c>
      <c r="U2994" t="s">
        <v>8357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138"/>
        <v>42420.838738425926</v>
      </c>
      <c r="K2995">
        <v>1453406867</v>
      </c>
      <c r="L2995" s="14">
        <f t="shared" si="139"/>
        <v>42390.838738425926</v>
      </c>
      <c r="M2995" s="6">
        <f t="shared" si="140"/>
        <v>30</v>
      </c>
      <c r="N2995" t="b">
        <v>0</v>
      </c>
      <c r="O2995">
        <v>22</v>
      </c>
      <c r="P2995" t="b">
        <v>1</v>
      </c>
      <c r="Q2995" t="s">
        <v>8303</v>
      </c>
      <c r="R2995" s="6">
        <v>100.29999999999998</v>
      </c>
      <c r="S2995" s="10">
        <f>AVERAGE(E2995/O2995)</f>
        <v>45.590909090909093</v>
      </c>
      <c r="T2995" t="s">
        <v>8317</v>
      </c>
      <c r="U2995" t="s">
        <v>8357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138"/>
        <v>41915.478842592594</v>
      </c>
      <c r="K2996">
        <v>1409743772</v>
      </c>
      <c r="L2996" s="14">
        <f t="shared" si="139"/>
        <v>41885.478842592594</v>
      </c>
      <c r="M2996" s="6">
        <f t="shared" si="140"/>
        <v>30</v>
      </c>
      <c r="N2996" t="b">
        <v>0</v>
      </c>
      <c r="O2996">
        <v>59</v>
      </c>
      <c r="P2996" t="b">
        <v>1</v>
      </c>
      <c r="Q2996" t="s">
        <v>8303</v>
      </c>
      <c r="R2996" s="6">
        <v>457.74666666666673</v>
      </c>
      <c r="S2996" s="10">
        <f>AVERAGE(E2996/O2996)</f>
        <v>23.275254237288134</v>
      </c>
      <c r="T2996" t="s">
        <v>8317</v>
      </c>
      <c r="U2996" t="s">
        <v>8357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138"/>
        <v>42754.665173611109</v>
      </c>
      <c r="K2997">
        <v>1482249471</v>
      </c>
      <c r="L2997" s="14">
        <f t="shared" si="139"/>
        <v>42724.665173611109</v>
      </c>
      <c r="M2997" s="6">
        <f t="shared" si="140"/>
        <v>30</v>
      </c>
      <c r="N2997" t="b">
        <v>0</v>
      </c>
      <c r="O2997">
        <v>249</v>
      </c>
      <c r="P2997" t="b">
        <v>1</v>
      </c>
      <c r="Q2997" t="s">
        <v>8303</v>
      </c>
      <c r="R2997" s="6">
        <v>104.96000000000001</v>
      </c>
      <c r="S2997" s="10">
        <f>AVERAGE(E2997/O2997)</f>
        <v>63.2289156626506</v>
      </c>
      <c r="T2997" t="s">
        <v>8317</v>
      </c>
      <c r="U2997" t="s">
        <v>8357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138"/>
        <v>42150.912500000006</v>
      </c>
      <c r="K2998">
        <v>1427493240</v>
      </c>
      <c r="L2998" s="14">
        <f t="shared" si="139"/>
        <v>42090.912500000006</v>
      </c>
      <c r="M2998" s="6">
        <f t="shared" si="140"/>
        <v>60</v>
      </c>
      <c r="N2998" t="b">
        <v>0</v>
      </c>
      <c r="O2998">
        <v>392</v>
      </c>
      <c r="P2998" t="b">
        <v>1</v>
      </c>
      <c r="Q2998" t="s">
        <v>8303</v>
      </c>
      <c r="R2998" s="6">
        <v>171.94285714285715</v>
      </c>
      <c r="S2998" s="10">
        <f>AVERAGE(E2998/O2998)</f>
        <v>153.5204081632653</v>
      </c>
      <c r="T2998" t="s">
        <v>8317</v>
      </c>
      <c r="U2998" t="s">
        <v>8357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138"/>
        <v>42793.207638888889</v>
      </c>
      <c r="K2999">
        <v>1486661793</v>
      </c>
      <c r="L2999" s="14">
        <f t="shared" si="139"/>
        <v>42775.733715277776</v>
      </c>
      <c r="M2999" s="6">
        <f t="shared" si="140"/>
        <v>18</v>
      </c>
      <c r="N2999" t="b">
        <v>0</v>
      </c>
      <c r="O2999">
        <v>115</v>
      </c>
      <c r="P2999" t="b">
        <v>1</v>
      </c>
      <c r="Q2999" t="s">
        <v>8303</v>
      </c>
      <c r="R2999" s="6">
        <v>103.73000000000002</v>
      </c>
      <c r="S2999" s="10">
        <f>AVERAGE(E2999/O2999)</f>
        <v>90.2</v>
      </c>
      <c r="T2999" t="s">
        <v>8317</v>
      </c>
      <c r="U2999" t="s">
        <v>8357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138"/>
        <v>41806.184027777781</v>
      </c>
      <c r="K3000">
        <v>1400474329</v>
      </c>
      <c r="L3000" s="14">
        <f t="shared" si="139"/>
        <v>41778.193622685183</v>
      </c>
      <c r="M3000" s="6">
        <f t="shared" si="140"/>
        <v>28</v>
      </c>
      <c r="N3000" t="b">
        <v>0</v>
      </c>
      <c r="O3000">
        <v>433</v>
      </c>
      <c r="P3000" t="b">
        <v>1</v>
      </c>
      <c r="Q3000" t="s">
        <v>8303</v>
      </c>
      <c r="R3000" s="6">
        <v>103.029</v>
      </c>
      <c r="S3000" s="10">
        <f>AVERAGE(E3000/O3000)</f>
        <v>118.97113163972287</v>
      </c>
      <c r="T3000" t="s">
        <v>8317</v>
      </c>
      <c r="U3000" t="s">
        <v>8357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138"/>
        <v>42795.083333333328</v>
      </c>
      <c r="K3001">
        <v>1487094360</v>
      </c>
      <c r="L3001" s="14">
        <f t="shared" si="139"/>
        <v>42780.740277777775</v>
      </c>
      <c r="M3001" s="6">
        <f t="shared" si="140"/>
        <v>15</v>
      </c>
      <c r="N3001" t="b">
        <v>0</v>
      </c>
      <c r="O3001">
        <v>20</v>
      </c>
      <c r="P3001" t="b">
        <v>1</v>
      </c>
      <c r="Q3001" t="s">
        <v>8303</v>
      </c>
      <c r="R3001" s="6">
        <v>118.88888888888889</v>
      </c>
      <c r="S3001" s="10">
        <f>AVERAGE(E3001/O3001)</f>
        <v>80.25</v>
      </c>
      <c r="T3001" t="s">
        <v>8317</v>
      </c>
      <c r="U3001" t="s">
        <v>8357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138"/>
        <v>42766.75</v>
      </c>
      <c r="K3002">
        <v>1484682670</v>
      </c>
      <c r="L3002" s="14">
        <f t="shared" si="139"/>
        <v>42752.827199074076</v>
      </c>
      <c r="M3002" s="6">
        <f t="shared" si="140"/>
        <v>14</v>
      </c>
      <c r="N3002" t="b">
        <v>0</v>
      </c>
      <c r="O3002">
        <v>8</v>
      </c>
      <c r="P3002" t="b">
        <v>1</v>
      </c>
      <c r="Q3002" t="s">
        <v>8303</v>
      </c>
      <c r="R3002" s="6">
        <v>100</v>
      </c>
      <c r="S3002" s="10">
        <f>AVERAGE(E3002/O3002)</f>
        <v>62.5</v>
      </c>
      <c r="T3002" t="s">
        <v>8317</v>
      </c>
      <c r="U3002" t="s">
        <v>8357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138"/>
        <v>42564.895625000005</v>
      </c>
      <c r="K3003">
        <v>1465853382</v>
      </c>
      <c r="L3003" s="14">
        <f t="shared" si="139"/>
        <v>42534.895625000005</v>
      </c>
      <c r="M3003" s="6">
        <f t="shared" si="140"/>
        <v>30</v>
      </c>
      <c r="N3003" t="b">
        <v>0</v>
      </c>
      <c r="O3003">
        <v>175</v>
      </c>
      <c r="P3003" t="b">
        <v>1</v>
      </c>
      <c r="Q3003" t="s">
        <v>8303</v>
      </c>
      <c r="R3003" s="6">
        <v>318.69988910451895</v>
      </c>
      <c r="S3003" s="10">
        <f>AVERAGE(E3003/O3003)</f>
        <v>131.37719999999999</v>
      </c>
      <c r="T3003" t="s">
        <v>8317</v>
      </c>
      <c r="U3003" t="s">
        <v>8357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138"/>
        <v>41269.83625</v>
      </c>
      <c r="K3004">
        <v>1353960252</v>
      </c>
      <c r="L3004" s="14">
        <f t="shared" si="139"/>
        <v>41239.83625</v>
      </c>
      <c r="M3004" s="6">
        <f t="shared" si="140"/>
        <v>30</v>
      </c>
      <c r="N3004" t="b">
        <v>0</v>
      </c>
      <c r="O3004">
        <v>104</v>
      </c>
      <c r="P3004" t="b">
        <v>1</v>
      </c>
      <c r="Q3004" t="s">
        <v>8303</v>
      </c>
      <c r="R3004" s="6">
        <v>108.50614285714286</v>
      </c>
      <c r="S3004" s="10">
        <f>AVERAGE(E3004/O3004)</f>
        <v>73.032980769230775</v>
      </c>
      <c r="T3004" t="s">
        <v>8317</v>
      </c>
      <c r="U3004" t="s">
        <v>8357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138"/>
        <v>42430.249305555553</v>
      </c>
      <c r="K3005">
        <v>1454098976</v>
      </c>
      <c r="L3005" s="14">
        <f t="shared" si="139"/>
        <v>42398.849259259259</v>
      </c>
      <c r="M3005" s="6">
        <f t="shared" si="140"/>
        <v>32</v>
      </c>
      <c r="N3005" t="b">
        <v>0</v>
      </c>
      <c r="O3005">
        <v>17</v>
      </c>
      <c r="P3005" t="b">
        <v>1</v>
      </c>
      <c r="Q3005" t="s">
        <v>8303</v>
      </c>
      <c r="R3005" s="6">
        <v>101.16666666666667</v>
      </c>
      <c r="S3005" s="10">
        <f>AVERAGE(E3005/O3005)</f>
        <v>178.52941176470588</v>
      </c>
      <c r="T3005" t="s">
        <v>8317</v>
      </c>
      <c r="U3005" t="s">
        <v>8357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138"/>
        <v>41958.922731481478</v>
      </c>
      <c r="K3006">
        <v>1413493724</v>
      </c>
      <c r="L3006" s="14">
        <f t="shared" si="139"/>
        <v>41928.881064814814</v>
      </c>
      <c r="M3006" s="6">
        <f t="shared" si="140"/>
        <v>30</v>
      </c>
      <c r="N3006" t="b">
        <v>0</v>
      </c>
      <c r="O3006">
        <v>277</v>
      </c>
      <c r="P3006" t="b">
        <v>1</v>
      </c>
      <c r="Q3006" t="s">
        <v>8303</v>
      </c>
      <c r="R3006" s="6">
        <v>112.815</v>
      </c>
      <c r="S3006" s="10">
        <f>AVERAGE(E3006/O3006)</f>
        <v>162.90974729241879</v>
      </c>
      <c r="T3006" t="s">
        <v>8317</v>
      </c>
      <c r="U3006" t="s">
        <v>8357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138"/>
        <v>41918.674826388888</v>
      </c>
      <c r="K3007">
        <v>1410019905</v>
      </c>
      <c r="L3007" s="14">
        <f t="shared" si="139"/>
        <v>41888.674826388888</v>
      </c>
      <c r="M3007" s="6">
        <f t="shared" si="140"/>
        <v>30</v>
      </c>
      <c r="N3007" t="b">
        <v>0</v>
      </c>
      <c r="O3007">
        <v>118</v>
      </c>
      <c r="P3007" t="b">
        <v>1</v>
      </c>
      <c r="Q3007" t="s">
        <v>8303</v>
      </c>
      <c r="R3007" s="6">
        <v>120.49622641509434</v>
      </c>
      <c r="S3007" s="10">
        <f>AVERAGE(E3007/O3007)</f>
        <v>108.24237288135593</v>
      </c>
      <c r="T3007" t="s">
        <v>8317</v>
      </c>
      <c r="U3007" t="s">
        <v>8357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138"/>
        <v>41987.756840277783</v>
      </c>
      <c r="K3008">
        <v>1415988591</v>
      </c>
      <c r="L3008" s="14">
        <f t="shared" si="139"/>
        <v>41957.756840277783</v>
      </c>
      <c r="M3008" s="6">
        <f t="shared" si="140"/>
        <v>30</v>
      </c>
      <c r="N3008" t="b">
        <v>0</v>
      </c>
      <c r="O3008">
        <v>97</v>
      </c>
      <c r="P3008" t="b">
        <v>1</v>
      </c>
      <c r="Q3008" t="s">
        <v>8303</v>
      </c>
      <c r="R3008" s="6">
        <v>107.74999999999999</v>
      </c>
      <c r="S3008" s="10">
        <f>AVERAGE(E3008/O3008)</f>
        <v>88.865979381443296</v>
      </c>
      <c r="T3008" t="s">
        <v>8317</v>
      </c>
      <c r="U3008" t="s">
        <v>8357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138"/>
        <v>42119.216238425928</v>
      </c>
      <c r="K3009">
        <v>1428124283</v>
      </c>
      <c r="L3009" s="14">
        <f t="shared" si="139"/>
        <v>42098.216238425928</v>
      </c>
      <c r="M3009" s="6">
        <f t="shared" si="140"/>
        <v>21</v>
      </c>
      <c r="N3009" t="b">
        <v>0</v>
      </c>
      <c r="O3009">
        <v>20</v>
      </c>
      <c r="P3009" t="b">
        <v>1</v>
      </c>
      <c r="Q3009" t="s">
        <v>8303</v>
      </c>
      <c r="R3009" s="6">
        <v>180</v>
      </c>
      <c r="S3009" s="10">
        <f>AVERAGE(E3009/O3009)</f>
        <v>54</v>
      </c>
      <c r="T3009" t="s">
        <v>8317</v>
      </c>
      <c r="U3009" t="s">
        <v>8357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138"/>
        <v>42390.212025462963</v>
      </c>
      <c r="K3010">
        <v>1450760719</v>
      </c>
      <c r="L3010" s="14">
        <f t="shared" si="139"/>
        <v>42360.212025462963</v>
      </c>
      <c r="M3010" s="6">
        <f t="shared" si="140"/>
        <v>30</v>
      </c>
      <c r="N3010" t="b">
        <v>0</v>
      </c>
      <c r="O3010">
        <v>26</v>
      </c>
      <c r="P3010" t="b">
        <v>1</v>
      </c>
      <c r="Q3010" t="s">
        <v>8303</v>
      </c>
      <c r="R3010" s="6">
        <v>101.16666666666667</v>
      </c>
      <c r="S3010" s="10">
        <f>AVERAGE(E3010/O3010)</f>
        <v>116.73076923076923</v>
      </c>
      <c r="T3010" t="s">
        <v>8317</v>
      </c>
      <c r="U3010" t="s">
        <v>8357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41">(((I3011/60)/60)/24)+DATE(1970,1,1)</f>
        <v>41969.611574074079</v>
      </c>
      <c r="K3011">
        <v>1414417240</v>
      </c>
      <c r="L3011" s="14">
        <f t="shared" ref="L3011:L3074" si="142">(((K3011/60)/60)/24)+DATE(1970,1,1)</f>
        <v>41939.569907407407</v>
      </c>
      <c r="M3011" s="6">
        <f t="shared" ref="M3011:M3074" si="143">_xlfn.DAYS(J:J,L:L)</f>
        <v>30</v>
      </c>
      <c r="N3011" t="b">
        <v>0</v>
      </c>
      <c r="O3011">
        <v>128</v>
      </c>
      <c r="P3011" t="b">
        <v>1</v>
      </c>
      <c r="Q3011" t="s">
        <v>8303</v>
      </c>
      <c r="R3011" s="6">
        <v>119.756</v>
      </c>
      <c r="S3011" s="10">
        <f>AVERAGE(E3011/O3011)</f>
        <v>233.8984375</v>
      </c>
      <c r="T3011" t="s">
        <v>8317</v>
      </c>
      <c r="U3011" t="s">
        <v>8357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141"/>
        <v>42056.832395833335</v>
      </c>
      <c r="K3012">
        <v>1419364719</v>
      </c>
      <c r="L3012" s="14">
        <f t="shared" si="142"/>
        <v>41996.832395833335</v>
      </c>
      <c r="M3012" s="6">
        <f t="shared" si="143"/>
        <v>60</v>
      </c>
      <c r="N3012" t="b">
        <v>0</v>
      </c>
      <c r="O3012">
        <v>15</v>
      </c>
      <c r="P3012" t="b">
        <v>1</v>
      </c>
      <c r="Q3012" t="s">
        <v>8303</v>
      </c>
      <c r="R3012" s="6">
        <v>158</v>
      </c>
      <c r="S3012" s="10">
        <f>AVERAGE(E3012/O3012)</f>
        <v>158</v>
      </c>
      <c r="T3012" t="s">
        <v>8317</v>
      </c>
      <c r="U3012" t="s">
        <v>8357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141"/>
        <v>42361.957638888889</v>
      </c>
      <c r="K3013">
        <v>1448536516</v>
      </c>
      <c r="L3013" s="14">
        <f t="shared" si="142"/>
        <v>42334.468935185185</v>
      </c>
      <c r="M3013" s="6">
        <f t="shared" si="143"/>
        <v>27</v>
      </c>
      <c r="N3013" t="b">
        <v>0</v>
      </c>
      <c r="O3013">
        <v>25</v>
      </c>
      <c r="P3013" t="b">
        <v>1</v>
      </c>
      <c r="Q3013" t="s">
        <v>8303</v>
      </c>
      <c r="R3013" s="6">
        <v>123.66666666666666</v>
      </c>
      <c r="S3013" s="10">
        <f>AVERAGE(E3013/O3013)</f>
        <v>14.84</v>
      </c>
      <c r="T3013" t="s">
        <v>8317</v>
      </c>
      <c r="U3013" t="s">
        <v>8357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141"/>
        <v>42045.702893518523</v>
      </c>
      <c r="K3014">
        <v>1421772730</v>
      </c>
      <c r="L3014" s="14">
        <f t="shared" si="142"/>
        <v>42024.702893518523</v>
      </c>
      <c r="M3014" s="6">
        <f t="shared" si="143"/>
        <v>21</v>
      </c>
      <c r="N3014" t="b">
        <v>0</v>
      </c>
      <c r="O3014">
        <v>55</v>
      </c>
      <c r="P3014" t="b">
        <v>1</v>
      </c>
      <c r="Q3014" t="s">
        <v>8303</v>
      </c>
      <c r="R3014" s="6">
        <v>117.12499999999999</v>
      </c>
      <c r="S3014" s="10">
        <f>AVERAGE(E3014/O3014)</f>
        <v>85.181818181818187</v>
      </c>
      <c r="T3014" t="s">
        <v>8317</v>
      </c>
      <c r="U3014" t="s">
        <v>8357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141"/>
        <v>42176.836215277777</v>
      </c>
      <c r="K3015">
        <v>1432325049</v>
      </c>
      <c r="L3015" s="14">
        <f t="shared" si="142"/>
        <v>42146.836215277777</v>
      </c>
      <c r="M3015" s="6">
        <f t="shared" si="143"/>
        <v>30</v>
      </c>
      <c r="N3015" t="b">
        <v>0</v>
      </c>
      <c r="O3015">
        <v>107</v>
      </c>
      <c r="P3015" t="b">
        <v>1</v>
      </c>
      <c r="Q3015" t="s">
        <v>8303</v>
      </c>
      <c r="R3015" s="6">
        <v>156.96</v>
      </c>
      <c r="S3015" s="10">
        <f>AVERAGE(E3015/O3015)</f>
        <v>146.69158878504672</v>
      </c>
      <c r="T3015" t="s">
        <v>8317</v>
      </c>
      <c r="U3015" t="s">
        <v>8357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141"/>
        <v>41948.208333333336</v>
      </c>
      <c r="K3016">
        <v>1412737080</v>
      </c>
      <c r="L3016" s="14">
        <f t="shared" si="142"/>
        <v>41920.123611111114</v>
      </c>
      <c r="M3016" s="6">
        <f t="shared" si="143"/>
        <v>28</v>
      </c>
      <c r="N3016" t="b">
        <v>0</v>
      </c>
      <c r="O3016">
        <v>557</v>
      </c>
      <c r="P3016" t="b">
        <v>1</v>
      </c>
      <c r="Q3016" t="s">
        <v>8303</v>
      </c>
      <c r="R3016" s="6">
        <v>113.104</v>
      </c>
      <c r="S3016" s="10">
        <f>AVERAGE(E3016/O3016)</f>
        <v>50.764811490125673</v>
      </c>
      <c r="T3016" t="s">
        <v>8317</v>
      </c>
      <c r="U3016" t="s">
        <v>8357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141"/>
        <v>41801.166666666664</v>
      </c>
      <c r="K3017">
        <v>1401125238</v>
      </c>
      <c r="L3017" s="14">
        <f t="shared" si="142"/>
        <v>41785.72729166667</v>
      </c>
      <c r="M3017" s="6">
        <f t="shared" si="143"/>
        <v>16</v>
      </c>
      <c r="N3017" t="b">
        <v>0</v>
      </c>
      <c r="O3017">
        <v>40</v>
      </c>
      <c r="P3017" t="b">
        <v>1</v>
      </c>
      <c r="Q3017" t="s">
        <v>8303</v>
      </c>
      <c r="R3017" s="6">
        <v>103.17647058823529</v>
      </c>
      <c r="S3017" s="10">
        <f>AVERAGE(E3017/O3017)</f>
        <v>87.7</v>
      </c>
      <c r="T3017" t="s">
        <v>8317</v>
      </c>
      <c r="U3017" t="s">
        <v>8357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141"/>
        <v>41838.548055555555</v>
      </c>
      <c r="K3018">
        <v>1400504952</v>
      </c>
      <c r="L3018" s="14">
        <f t="shared" si="142"/>
        <v>41778.548055555555</v>
      </c>
      <c r="M3018" s="6">
        <f t="shared" si="143"/>
        <v>60</v>
      </c>
      <c r="N3018" t="b">
        <v>0</v>
      </c>
      <c r="O3018">
        <v>36</v>
      </c>
      <c r="P3018" t="b">
        <v>1</v>
      </c>
      <c r="Q3018" t="s">
        <v>8303</v>
      </c>
      <c r="R3018" s="6">
        <v>102.61176470588236</v>
      </c>
      <c r="S3018" s="10">
        <f>AVERAGE(E3018/O3018)</f>
        <v>242.27777777777777</v>
      </c>
      <c r="T3018" t="s">
        <v>8317</v>
      </c>
      <c r="U3018" t="s">
        <v>8357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141"/>
        <v>41871.850034722222</v>
      </c>
      <c r="K3019">
        <v>1405974243</v>
      </c>
      <c r="L3019" s="14">
        <f t="shared" si="142"/>
        <v>41841.850034722222</v>
      </c>
      <c r="M3019" s="6">
        <f t="shared" si="143"/>
        <v>30</v>
      </c>
      <c r="N3019" t="b">
        <v>0</v>
      </c>
      <c r="O3019">
        <v>159</v>
      </c>
      <c r="P3019" t="b">
        <v>1</v>
      </c>
      <c r="Q3019" t="s">
        <v>8303</v>
      </c>
      <c r="R3019" s="6">
        <v>105.84090909090908</v>
      </c>
      <c r="S3019" s="10">
        <f>AVERAGE(E3019/O3019)</f>
        <v>146.44654088050314</v>
      </c>
      <c r="T3019" t="s">
        <v>8317</v>
      </c>
      <c r="U3019" t="s">
        <v>8357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141"/>
        <v>42205.916666666672</v>
      </c>
      <c r="K3020">
        <v>1433747376</v>
      </c>
      <c r="L3020" s="14">
        <f t="shared" si="142"/>
        <v>42163.29833333334</v>
      </c>
      <c r="M3020" s="6">
        <f t="shared" si="143"/>
        <v>42</v>
      </c>
      <c r="N3020" t="b">
        <v>0</v>
      </c>
      <c r="O3020">
        <v>41</v>
      </c>
      <c r="P3020" t="b">
        <v>1</v>
      </c>
      <c r="Q3020" t="s">
        <v>8303</v>
      </c>
      <c r="R3020" s="6">
        <v>100.71428571428571</v>
      </c>
      <c r="S3020" s="10">
        <f>AVERAGE(E3020/O3020)</f>
        <v>103.17073170731707</v>
      </c>
      <c r="T3020" t="s">
        <v>8317</v>
      </c>
      <c r="U3020" t="s">
        <v>8357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141"/>
        <v>41786.125</v>
      </c>
      <c r="K3021">
        <v>1398801620</v>
      </c>
      <c r="L3021" s="14">
        <f t="shared" si="142"/>
        <v>41758.833564814813</v>
      </c>
      <c r="M3021" s="6">
        <f t="shared" si="143"/>
        <v>28</v>
      </c>
      <c r="N3021" t="b">
        <v>0</v>
      </c>
      <c r="O3021">
        <v>226</v>
      </c>
      <c r="P3021" t="b">
        <v>1</v>
      </c>
      <c r="Q3021" t="s">
        <v>8303</v>
      </c>
      <c r="R3021" s="6">
        <v>121.23333333333332</v>
      </c>
      <c r="S3021" s="10">
        <f>AVERAGE(E3021/O3021)</f>
        <v>80.464601769911511</v>
      </c>
      <c r="T3021" t="s">
        <v>8317</v>
      </c>
      <c r="U3021" t="s">
        <v>8357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141"/>
        <v>42230.846446759257</v>
      </c>
      <c r="K3022">
        <v>1434399533</v>
      </c>
      <c r="L3022" s="14">
        <f t="shared" si="142"/>
        <v>42170.846446759257</v>
      </c>
      <c r="M3022" s="6">
        <f t="shared" si="143"/>
        <v>60</v>
      </c>
      <c r="N3022" t="b">
        <v>0</v>
      </c>
      <c r="O3022">
        <v>30</v>
      </c>
      <c r="P3022" t="b">
        <v>1</v>
      </c>
      <c r="Q3022" t="s">
        <v>8303</v>
      </c>
      <c r="R3022" s="6">
        <v>100.57142857142858</v>
      </c>
      <c r="S3022" s="10">
        <f>AVERAGE(E3022/O3022)</f>
        <v>234.66666666666666</v>
      </c>
      <c r="T3022" t="s">
        <v>8317</v>
      </c>
      <c r="U3022" t="s">
        <v>8357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141"/>
        <v>42696.249305555553</v>
      </c>
      <c r="K3023">
        <v>1476715869</v>
      </c>
      <c r="L3023" s="14">
        <f t="shared" si="142"/>
        <v>42660.618854166663</v>
      </c>
      <c r="M3023" s="6">
        <f t="shared" si="143"/>
        <v>36</v>
      </c>
      <c r="N3023" t="b">
        <v>0</v>
      </c>
      <c r="O3023">
        <v>103</v>
      </c>
      <c r="P3023" t="b">
        <v>1</v>
      </c>
      <c r="Q3023" t="s">
        <v>8303</v>
      </c>
      <c r="R3023" s="6">
        <v>116.02222222222223</v>
      </c>
      <c r="S3023" s="10">
        <f>AVERAGE(E3023/O3023)</f>
        <v>50.689320388349515</v>
      </c>
      <c r="T3023" t="s">
        <v>8317</v>
      </c>
      <c r="U3023" t="s">
        <v>8357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141"/>
        <v>42609.95380787037</v>
      </c>
      <c r="K3024">
        <v>1468450409</v>
      </c>
      <c r="L3024" s="14">
        <f t="shared" si="142"/>
        <v>42564.95380787037</v>
      </c>
      <c r="M3024" s="6">
        <f t="shared" si="143"/>
        <v>45</v>
      </c>
      <c r="N3024" t="b">
        <v>0</v>
      </c>
      <c r="O3024">
        <v>62</v>
      </c>
      <c r="P3024" t="b">
        <v>1</v>
      </c>
      <c r="Q3024" t="s">
        <v>8303</v>
      </c>
      <c r="R3024" s="6">
        <v>100.88</v>
      </c>
      <c r="S3024" s="10">
        <f>AVERAGE(E3024/O3024)</f>
        <v>162.70967741935485</v>
      </c>
      <c r="T3024" t="s">
        <v>8317</v>
      </c>
      <c r="U3024" t="s">
        <v>8357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141"/>
        <v>42166.675763888896</v>
      </c>
      <c r="K3025">
        <v>1430151186</v>
      </c>
      <c r="L3025" s="14">
        <f t="shared" si="142"/>
        <v>42121.675763888896</v>
      </c>
      <c r="M3025" s="6">
        <f t="shared" si="143"/>
        <v>45</v>
      </c>
      <c r="N3025" t="b">
        <v>0</v>
      </c>
      <c r="O3025">
        <v>6</v>
      </c>
      <c r="P3025" t="b">
        <v>1</v>
      </c>
      <c r="Q3025" t="s">
        <v>8303</v>
      </c>
      <c r="R3025" s="6">
        <v>103</v>
      </c>
      <c r="S3025" s="10">
        <f>AVERAGE(E3025/O3025)</f>
        <v>120.16666666666667</v>
      </c>
      <c r="T3025" t="s">
        <v>8317</v>
      </c>
      <c r="U3025" t="s">
        <v>8357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141"/>
        <v>41188.993923611109</v>
      </c>
      <c r="K3026">
        <v>1346975475</v>
      </c>
      <c r="L3026" s="14">
        <f t="shared" si="142"/>
        <v>41158.993923611109</v>
      </c>
      <c r="M3026" s="6">
        <f t="shared" si="143"/>
        <v>30</v>
      </c>
      <c r="N3026" t="b">
        <v>0</v>
      </c>
      <c r="O3026">
        <v>182</v>
      </c>
      <c r="P3026" t="b">
        <v>1</v>
      </c>
      <c r="Q3026" t="s">
        <v>8303</v>
      </c>
      <c r="R3026" s="6">
        <v>246.42</v>
      </c>
      <c r="S3026" s="10">
        <f>AVERAGE(E3026/O3026)</f>
        <v>67.697802197802204</v>
      </c>
      <c r="T3026" t="s">
        <v>8317</v>
      </c>
      <c r="U3026" t="s">
        <v>8357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141"/>
        <v>41789.666666666664</v>
      </c>
      <c r="K3027">
        <v>1399032813</v>
      </c>
      <c r="L3027" s="14">
        <f t="shared" si="142"/>
        <v>41761.509409722225</v>
      </c>
      <c r="M3027" s="6">
        <f t="shared" si="143"/>
        <v>28</v>
      </c>
      <c r="N3027" t="b">
        <v>0</v>
      </c>
      <c r="O3027">
        <v>145</v>
      </c>
      <c r="P3027" t="b">
        <v>1</v>
      </c>
      <c r="Q3027" t="s">
        <v>8303</v>
      </c>
      <c r="R3027" s="6">
        <v>302.2</v>
      </c>
      <c r="S3027" s="10">
        <f>AVERAGE(E3027/O3027)</f>
        <v>52.103448275862071</v>
      </c>
      <c r="T3027" t="s">
        <v>8317</v>
      </c>
      <c r="U3027" t="s">
        <v>8357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141"/>
        <v>42797.459398148145</v>
      </c>
      <c r="K3028">
        <v>1487329292</v>
      </c>
      <c r="L3028" s="14">
        <f t="shared" si="142"/>
        <v>42783.459398148145</v>
      </c>
      <c r="M3028" s="6">
        <f t="shared" si="143"/>
        <v>14</v>
      </c>
      <c r="N3028" t="b">
        <v>0</v>
      </c>
      <c r="O3028">
        <v>25</v>
      </c>
      <c r="P3028" t="b">
        <v>1</v>
      </c>
      <c r="Q3028" t="s">
        <v>8303</v>
      </c>
      <c r="R3028" s="6">
        <v>143.33333333333334</v>
      </c>
      <c r="S3028" s="10">
        <f>AVERAGE(E3028/O3028)</f>
        <v>51.6</v>
      </c>
      <c r="T3028" t="s">
        <v>8317</v>
      </c>
      <c r="U3028" t="s">
        <v>8357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141"/>
        <v>42083.662627314814</v>
      </c>
      <c r="K3029">
        <v>1424278451</v>
      </c>
      <c r="L3029" s="14">
        <f t="shared" si="142"/>
        <v>42053.704293981486</v>
      </c>
      <c r="M3029" s="6">
        <f t="shared" si="143"/>
        <v>30</v>
      </c>
      <c r="N3029" t="b">
        <v>0</v>
      </c>
      <c r="O3029">
        <v>320</v>
      </c>
      <c r="P3029" t="b">
        <v>1</v>
      </c>
      <c r="Q3029" t="s">
        <v>8303</v>
      </c>
      <c r="R3029" s="6">
        <v>131.44</v>
      </c>
      <c r="S3029" s="10">
        <f>AVERAGE(E3029/O3029)</f>
        <v>164.3</v>
      </c>
      <c r="T3029" t="s">
        <v>8317</v>
      </c>
      <c r="U3029" t="s">
        <v>8357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141"/>
        <v>42597.264178240745</v>
      </c>
      <c r="K3030">
        <v>1468650025</v>
      </c>
      <c r="L3030" s="14">
        <f t="shared" si="142"/>
        <v>42567.264178240745</v>
      </c>
      <c r="M3030" s="6">
        <f t="shared" si="143"/>
        <v>30</v>
      </c>
      <c r="N3030" t="b">
        <v>0</v>
      </c>
      <c r="O3030">
        <v>99</v>
      </c>
      <c r="P3030" t="b">
        <v>1</v>
      </c>
      <c r="Q3030" t="s">
        <v>8303</v>
      </c>
      <c r="R3030" s="6">
        <v>168.01999999999998</v>
      </c>
      <c r="S3030" s="10">
        <f>AVERAGE(E3030/O3030)</f>
        <v>84.858585858585855</v>
      </c>
      <c r="T3030" t="s">
        <v>8317</v>
      </c>
      <c r="U3030" t="s">
        <v>8357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141"/>
        <v>41961.190972222219</v>
      </c>
      <c r="K3031">
        <v>1413824447</v>
      </c>
      <c r="L3031" s="14">
        <f t="shared" si="142"/>
        <v>41932.708877314813</v>
      </c>
      <c r="M3031" s="6">
        <f t="shared" si="143"/>
        <v>29</v>
      </c>
      <c r="N3031" t="b">
        <v>0</v>
      </c>
      <c r="O3031">
        <v>348</v>
      </c>
      <c r="P3031" t="b">
        <v>1</v>
      </c>
      <c r="Q3031" t="s">
        <v>8303</v>
      </c>
      <c r="R3031" s="6">
        <v>109.67666666666666</v>
      </c>
      <c r="S3031" s="10">
        <f>AVERAGE(E3031/O3031)</f>
        <v>94.548850574712645</v>
      </c>
      <c r="T3031" t="s">
        <v>8317</v>
      </c>
      <c r="U3031" t="s">
        <v>8357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141"/>
        <v>42263.747349537036</v>
      </c>
      <c r="K3032">
        <v>1439834171</v>
      </c>
      <c r="L3032" s="14">
        <f t="shared" si="142"/>
        <v>42233.747349537036</v>
      </c>
      <c r="M3032" s="6">
        <f t="shared" si="143"/>
        <v>30</v>
      </c>
      <c r="N3032" t="b">
        <v>0</v>
      </c>
      <c r="O3032">
        <v>41</v>
      </c>
      <c r="P3032" t="b">
        <v>1</v>
      </c>
      <c r="Q3032" t="s">
        <v>8303</v>
      </c>
      <c r="R3032" s="6">
        <v>106.6857142857143</v>
      </c>
      <c r="S3032" s="10">
        <f>AVERAGE(E3032/O3032)</f>
        <v>45.536585365853661</v>
      </c>
      <c r="T3032" t="s">
        <v>8317</v>
      </c>
      <c r="U3032" t="s">
        <v>8357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141"/>
        <v>42657.882488425923</v>
      </c>
      <c r="K3033">
        <v>1471295447</v>
      </c>
      <c r="L3033" s="14">
        <f t="shared" si="142"/>
        <v>42597.882488425923</v>
      </c>
      <c r="M3033" s="6">
        <f t="shared" si="143"/>
        <v>60</v>
      </c>
      <c r="N3033" t="b">
        <v>0</v>
      </c>
      <c r="O3033">
        <v>29</v>
      </c>
      <c r="P3033" t="b">
        <v>1</v>
      </c>
      <c r="Q3033" t="s">
        <v>8303</v>
      </c>
      <c r="R3033" s="6">
        <v>100</v>
      </c>
      <c r="S3033" s="10">
        <f>AVERAGE(E3033/O3033)</f>
        <v>51.724137931034484</v>
      </c>
      <c r="T3033" t="s">
        <v>8317</v>
      </c>
      <c r="U3033" t="s">
        <v>8357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141"/>
        <v>42258.044664351852</v>
      </c>
      <c r="K3034">
        <v>1439341459</v>
      </c>
      <c r="L3034" s="14">
        <f t="shared" si="142"/>
        <v>42228.044664351852</v>
      </c>
      <c r="M3034" s="6">
        <f t="shared" si="143"/>
        <v>30</v>
      </c>
      <c r="N3034" t="b">
        <v>0</v>
      </c>
      <c r="O3034">
        <v>25</v>
      </c>
      <c r="P3034" t="b">
        <v>1</v>
      </c>
      <c r="Q3034" t="s">
        <v>8303</v>
      </c>
      <c r="R3034" s="6">
        <v>127.2</v>
      </c>
      <c r="S3034" s="10">
        <f>AVERAGE(E3034/O3034)</f>
        <v>50.88</v>
      </c>
      <c r="T3034" t="s">
        <v>8317</v>
      </c>
      <c r="U3034" t="s">
        <v>8357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141"/>
        <v>42600.110243055555</v>
      </c>
      <c r="K3035">
        <v>1468895925</v>
      </c>
      <c r="L3035" s="14">
        <f t="shared" si="142"/>
        <v>42570.110243055555</v>
      </c>
      <c r="M3035" s="6">
        <f t="shared" si="143"/>
        <v>30</v>
      </c>
      <c r="N3035" t="b">
        <v>0</v>
      </c>
      <c r="O3035">
        <v>23</v>
      </c>
      <c r="P3035" t="b">
        <v>1</v>
      </c>
      <c r="Q3035" t="s">
        <v>8303</v>
      </c>
      <c r="R3035" s="6">
        <v>146.53333333333333</v>
      </c>
      <c r="S3035" s="10">
        <f>AVERAGE(E3035/O3035)</f>
        <v>191.13043478260869</v>
      </c>
      <c r="T3035" t="s">
        <v>8317</v>
      </c>
      <c r="U3035" t="s">
        <v>8357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141"/>
        <v>42675.165972222225</v>
      </c>
      <c r="K3036">
        <v>1475326255</v>
      </c>
      <c r="L3036" s="14">
        <f t="shared" si="142"/>
        <v>42644.535358796296</v>
      </c>
      <c r="M3036" s="6">
        <f t="shared" si="143"/>
        <v>31</v>
      </c>
      <c r="N3036" t="b">
        <v>0</v>
      </c>
      <c r="O3036">
        <v>1260</v>
      </c>
      <c r="P3036" t="b">
        <v>1</v>
      </c>
      <c r="Q3036" t="s">
        <v>8303</v>
      </c>
      <c r="R3036" s="6">
        <v>112.53599999999999</v>
      </c>
      <c r="S3036" s="10">
        <f>AVERAGE(E3036/O3036)</f>
        <v>89.314285714285717</v>
      </c>
      <c r="T3036" t="s">
        <v>8317</v>
      </c>
      <c r="U3036" t="s">
        <v>8357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141"/>
        <v>41398.560289351852</v>
      </c>
      <c r="K3037">
        <v>1365082009</v>
      </c>
      <c r="L3037" s="14">
        <f t="shared" si="142"/>
        <v>41368.560289351852</v>
      </c>
      <c r="M3037" s="6">
        <f t="shared" si="143"/>
        <v>30</v>
      </c>
      <c r="N3037" t="b">
        <v>0</v>
      </c>
      <c r="O3037">
        <v>307</v>
      </c>
      <c r="P3037" t="b">
        <v>1</v>
      </c>
      <c r="Q3037" t="s">
        <v>8303</v>
      </c>
      <c r="R3037" s="6">
        <v>108.78684000000001</v>
      </c>
      <c r="S3037" s="10">
        <f>AVERAGE(E3037/O3037)</f>
        <v>88.588631921824103</v>
      </c>
      <c r="T3037" t="s">
        <v>8317</v>
      </c>
      <c r="U3037" t="s">
        <v>8357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141"/>
        <v>41502.499305555553</v>
      </c>
      <c r="K3038">
        <v>1373568644</v>
      </c>
      <c r="L3038" s="14">
        <f t="shared" si="142"/>
        <v>41466.785231481481</v>
      </c>
      <c r="M3038" s="6">
        <f t="shared" si="143"/>
        <v>36</v>
      </c>
      <c r="N3038" t="b">
        <v>0</v>
      </c>
      <c r="O3038">
        <v>329</v>
      </c>
      <c r="P3038" t="b">
        <v>1</v>
      </c>
      <c r="Q3038" t="s">
        <v>8303</v>
      </c>
      <c r="R3038" s="6">
        <v>126.732</v>
      </c>
      <c r="S3038" s="10">
        <f>AVERAGE(E3038/O3038)</f>
        <v>96.300911854103347</v>
      </c>
      <c r="T3038" t="s">
        <v>8317</v>
      </c>
      <c r="U3038" t="s">
        <v>8357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141"/>
        <v>40453.207638888889</v>
      </c>
      <c r="K3039">
        <v>1279574773</v>
      </c>
      <c r="L3039" s="14">
        <f t="shared" si="142"/>
        <v>40378.893206018518</v>
      </c>
      <c r="M3039" s="6">
        <f t="shared" si="143"/>
        <v>75</v>
      </c>
      <c r="N3039" t="b">
        <v>0</v>
      </c>
      <c r="O3039">
        <v>32</v>
      </c>
      <c r="P3039" t="b">
        <v>1</v>
      </c>
      <c r="Q3039" t="s">
        <v>8303</v>
      </c>
      <c r="R3039" s="6">
        <v>213.20000000000002</v>
      </c>
      <c r="S3039" s="10">
        <f>AVERAGE(E3039/O3039)</f>
        <v>33.3125</v>
      </c>
      <c r="T3039" t="s">
        <v>8317</v>
      </c>
      <c r="U3039" t="s">
        <v>8357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141"/>
        <v>42433.252280092594</v>
      </c>
      <c r="K3040">
        <v>1451887397</v>
      </c>
      <c r="L3040" s="14">
        <f t="shared" si="142"/>
        <v>42373.252280092594</v>
      </c>
      <c r="M3040" s="6">
        <f t="shared" si="143"/>
        <v>60</v>
      </c>
      <c r="N3040" t="b">
        <v>0</v>
      </c>
      <c r="O3040">
        <v>27</v>
      </c>
      <c r="P3040" t="b">
        <v>1</v>
      </c>
      <c r="Q3040" t="s">
        <v>8303</v>
      </c>
      <c r="R3040" s="6">
        <v>100.49999999999999</v>
      </c>
      <c r="S3040" s="10">
        <f>AVERAGE(E3040/O3040)</f>
        <v>37.222222222222221</v>
      </c>
      <c r="T3040" t="s">
        <v>8317</v>
      </c>
      <c r="U3040" t="s">
        <v>8357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141"/>
        <v>41637.332638888889</v>
      </c>
      <c r="K3041">
        <v>1386011038</v>
      </c>
      <c r="L3041" s="14">
        <f t="shared" si="142"/>
        <v>41610.794421296298</v>
      </c>
      <c r="M3041" s="6">
        <f t="shared" si="143"/>
        <v>27</v>
      </c>
      <c r="N3041" t="b">
        <v>0</v>
      </c>
      <c r="O3041">
        <v>236</v>
      </c>
      <c r="P3041" t="b">
        <v>1</v>
      </c>
      <c r="Q3041" t="s">
        <v>8303</v>
      </c>
      <c r="R3041" s="6">
        <v>108.71389999999998</v>
      </c>
      <c r="S3041" s="10">
        <f>AVERAGE(E3041/O3041)</f>
        <v>92.130423728813554</v>
      </c>
      <c r="T3041" t="s">
        <v>8317</v>
      </c>
      <c r="U3041" t="s">
        <v>8357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141"/>
        <v>42181.958333333328</v>
      </c>
      <c r="K3042">
        <v>1434999621</v>
      </c>
      <c r="L3042" s="14">
        <f t="shared" si="142"/>
        <v>42177.791909722218</v>
      </c>
      <c r="M3042" s="6">
        <f t="shared" si="143"/>
        <v>4</v>
      </c>
      <c r="N3042" t="b">
        <v>0</v>
      </c>
      <c r="O3042">
        <v>42</v>
      </c>
      <c r="P3042" t="b">
        <v>1</v>
      </c>
      <c r="Q3042" t="s">
        <v>8303</v>
      </c>
      <c r="R3042" s="6">
        <v>107.5</v>
      </c>
      <c r="S3042" s="10">
        <f>AVERAGE(E3042/O3042)</f>
        <v>76.785714285714292</v>
      </c>
      <c r="T3042" t="s">
        <v>8317</v>
      </c>
      <c r="U3042" t="s">
        <v>8357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141"/>
        <v>42389.868611111116</v>
      </c>
      <c r="K3043">
        <v>1450731048</v>
      </c>
      <c r="L3043" s="14">
        <f t="shared" si="142"/>
        <v>42359.868611111116</v>
      </c>
      <c r="M3043" s="6">
        <f t="shared" si="143"/>
        <v>30</v>
      </c>
      <c r="N3043" t="b">
        <v>0</v>
      </c>
      <c r="O3043">
        <v>95</v>
      </c>
      <c r="P3043" t="b">
        <v>1</v>
      </c>
      <c r="Q3043" t="s">
        <v>8303</v>
      </c>
      <c r="R3043" s="6">
        <v>110.48192771084338</v>
      </c>
      <c r="S3043" s="10">
        <f>AVERAGE(E3043/O3043)</f>
        <v>96.526315789473685</v>
      </c>
      <c r="T3043" t="s">
        <v>8317</v>
      </c>
      <c r="U3043" t="s">
        <v>8357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141"/>
        <v>42283.688043981485</v>
      </c>
      <c r="K3044">
        <v>1441557047</v>
      </c>
      <c r="L3044" s="14">
        <f t="shared" si="142"/>
        <v>42253.688043981485</v>
      </c>
      <c r="M3044" s="6">
        <f t="shared" si="143"/>
        <v>30</v>
      </c>
      <c r="N3044" t="b">
        <v>0</v>
      </c>
      <c r="O3044">
        <v>37</v>
      </c>
      <c r="P3044" t="b">
        <v>1</v>
      </c>
      <c r="Q3044" t="s">
        <v>8303</v>
      </c>
      <c r="R3044" s="6">
        <v>128</v>
      </c>
      <c r="S3044" s="10">
        <f>AVERAGE(E3044/O3044)</f>
        <v>51.891891891891895</v>
      </c>
      <c r="T3044" t="s">
        <v>8317</v>
      </c>
      <c r="U3044" t="s">
        <v>8357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141"/>
        <v>42110.118055555555</v>
      </c>
      <c r="K3045">
        <v>1426815699</v>
      </c>
      <c r="L3045" s="14">
        <f t="shared" si="142"/>
        <v>42083.070590277777</v>
      </c>
      <c r="M3045" s="6">
        <f t="shared" si="143"/>
        <v>27</v>
      </c>
      <c r="N3045" t="b">
        <v>0</v>
      </c>
      <c r="O3045">
        <v>128</v>
      </c>
      <c r="P3045" t="b">
        <v>1</v>
      </c>
      <c r="Q3045" t="s">
        <v>8303</v>
      </c>
      <c r="R3045" s="6">
        <v>110.00666666666667</v>
      </c>
      <c r="S3045" s="10">
        <f>AVERAGE(E3045/O3045)</f>
        <v>128.9140625</v>
      </c>
      <c r="T3045" t="s">
        <v>8317</v>
      </c>
      <c r="U3045" t="s">
        <v>8357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141"/>
        <v>42402.7268287037</v>
      </c>
      <c r="K3046">
        <v>1453137998</v>
      </c>
      <c r="L3046" s="14">
        <f t="shared" si="142"/>
        <v>42387.7268287037</v>
      </c>
      <c r="M3046" s="6">
        <f t="shared" si="143"/>
        <v>15</v>
      </c>
      <c r="N3046" t="b">
        <v>0</v>
      </c>
      <c r="O3046">
        <v>156</v>
      </c>
      <c r="P3046" t="b">
        <v>1</v>
      </c>
      <c r="Q3046" t="s">
        <v>8303</v>
      </c>
      <c r="R3046" s="6">
        <v>109.34166666666667</v>
      </c>
      <c r="S3046" s="10">
        <f>AVERAGE(E3046/O3046)</f>
        <v>84.108974358974365</v>
      </c>
      <c r="T3046" t="s">
        <v>8317</v>
      </c>
      <c r="U3046" t="s">
        <v>8357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141"/>
        <v>41873.155729166669</v>
      </c>
      <c r="K3047">
        <v>1406087055</v>
      </c>
      <c r="L3047" s="14">
        <f t="shared" si="142"/>
        <v>41843.155729166669</v>
      </c>
      <c r="M3047" s="6">
        <f t="shared" si="143"/>
        <v>30</v>
      </c>
      <c r="N3047" t="b">
        <v>0</v>
      </c>
      <c r="O3047">
        <v>64</v>
      </c>
      <c r="P3047" t="b">
        <v>1</v>
      </c>
      <c r="Q3047" t="s">
        <v>8303</v>
      </c>
      <c r="R3047" s="6">
        <v>132.70650000000001</v>
      </c>
      <c r="S3047" s="10">
        <f>AVERAGE(E3047/O3047)</f>
        <v>82.941562500000003</v>
      </c>
      <c r="T3047" t="s">
        <v>8317</v>
      </c>
      <c r="U3047" t="s">
        <v>8357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141"/>
        <v>41892.202777777777</v>
      </c>
      <c r="K3048">
        <v>1407784586</v>
      </c>
      <c r="L3048" s="14">
        <f t="shared" si="142"/>
        <v>41862.803078703706</v>
      </c>
      <c r="M3048" s="6">
        <f t="shared" si="143"/>
        <v>30</v>
      </c>
      <c r="N3048" t="b">
        <v>0</v>
      </c>
      <c r="O3048">
        <v>58</v>
      </c>
      <c r="P3048" t="b">
        <v>1</v>
      </c>
      <c r="Q3048" t="s">
        <v>8303</v>
      </c>
      <c r="R3048" s="6">
        <v>190.84810126582278</v>
      </c>
      <c r="S3048" s="10">
        <f>AVERAGE(E3048/O3048)</f>
        <v>259.94827586206895</v>
      </c>
      <c r="T3048" t="s">
        <v>8317</v>
      </c>
      <c r="U3048" t="s">
        <v>8357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141"/>
        <v>42487.552777777775</v>
      </c>
      <c r="K3049">
        <v>1457999054</v>
      </c>
      <c r="L3049" s="14">
        <f t="shared" si="142"/>
        <v>42443.989050925928</v>
      </c>
      <c r="M3049" s="6">
        <f t="shared" si="143"/>
        <v>44</v>
      </c>
      <c r="N3049" t="b">
        <v>0</v>
      </c>
      <c r="O3049">
        <v>20</v>
      </c>
      <c r="P3049" t="b">
        <v>1</v>
      </c>
      <c r="Q3049" t="s">
        <v>8303</v>
      </c>
      <c r="R3049" s="6">
        <v>149</v>
      </c>
      <c r="S3049" s="10">
        <f>AVERAGE(E3049/O3049)</f>
        <v>37.25</v>
      </c>
      <c r="T3049" t="s">
        <v>8317</v>
      </c>
      <c r="U3049" t="s">
        <v>8357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141"/>
        <v>42004.890277777777</v>
      </c>
      <c r="K3050">
        <v>1417556262</v>
      </c>
      <c r="L3050" s="14">
        <f t="shared" si="142"/>
        <v>41975.901180555549</v>
      </c>
      <c r="M3050" s="6">
        <f t="shared" si="143"/>
        <v>29</v>
      </c>
      <c r="N3050" t="b">
        <v>0</v>
      </c>
      <c r="O3050">
        <v>47</v>
      </c>
      <c r="P3050" t="b">
        <v>1</v>
      </c>
      <c r="Q3050" t="s">
        <v>8303</v>
      </c>
      <c r="R3050" s="6">
        <v>166.4</v>
      </c>
      <c r="S3050" s="10">
        <f>AVERAGE(E3050/O3050)</f>
        <v>177.02127659574469</v>
      </c>
      <c r="T3050" t="s">
        <v>8317</v>
      </c>
      <c r="U3050" t="s">
        <v>8357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141"/>
        <v>42169.014525462961</v>
      </c>
      <c r="K3051">
        <v>1431649255</v>
      </c>
      <c r="L3051" s="14">
        <f t="shared" si="142"/>
        <v>42139.014525462961</v>
      </c>
      <c r="M3051" s="6">
        <f t="shared" si="143"/>
        <v>30</v>
      </c>
      <c r="N3051" t="b">
        <v>0</v>
      </c>
      <c r="O3051">
        <v>54</v>
      </c>
      <c r="P3051" t="b">
        <v>1</v>
      </c>
      <c r="Q3051" t="s">
        <v>8303</v>
      </c>
      <c r="R3051" s="6">
        <v>106.66666666666667</v>
      </c>
      <c r="S3051" s="10">
        <f>AVERAGE(E3051/O3051)</f>
        <v>74.074074074074076</v>
      </c>
      <c r="T3051" t="s">
        <v>8317</v>
      </c>
      <c r="U3051" t="s">
        <v>8357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141"/>
        <v>42495.16851851852</v>
      </c>
      <c r="K3052">
        <v>1459828960</v>
      </c>
      <c r="L3052" s="14">
        <f t="shared" si="142"/>
        <v>42465.16851851852</v>
      </c>
      <c r="M3052" s="6">
        <f t="shared" si="143"/>
        <v>30</v>
      </c>
      <c r="N3052" t="b">
        <v>0</v>
      </c>
      <c r="O3052">
        <v>9</v>
      </c>
      <c r="P3052" t="b">
        <v>1</v>
      </c>
      <c r="Q3052" t="s">
        <v>8303</v>
      </c>
      <c r="R3052" s="6">
        <v>106</v>
      </c>
      <c r="S3052" s="10">
        <f>AVERAGE(E3052/O3052)</f>
        <v>70.666666666666671</v>
      </c>
      <c r="T3052" t="s">
        <v>8317</v>
      </c>
      <c r="U3052" t="s">
        <v>8357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141"/>
        <v>42774.416030092587</v>
      </c>
      <c r="K3053">
        <v>1483955945</v>
      </c>
      <c r="L3053" s="14">
        <f t="shared" si="142"/>
        <v>42744.416030092587</v>
      </c>
      <c r="M3053" s="6">
        <f t="shared" si="143"/>
        <v>30</v>
      </c>
      <c r="N3053" t="b">
        <v>1</v>
      </c>
      <c r="O3053">
        <v>35</v>
      </c>
      <c r="P3053" t="b">
        <v>0</v>
      </c>
      <c r="Q3053" t="s">
        <v>8303</v>
      </c>
      <c r="R3053" s="6">
        <v>23.62857142857143</v>
      </c>
      <c r="S3053" s="10">
        <f>AVERAGE(E3053/O3053)</f>
        <v>23.62857142857143</v>
      </c>
      <c r="T3053" t="s">
        <v>8317</v>
      </c>
      <c r="U3053" t="s">
        <v>8357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141"/>
        <v>42152.665972222225</v>
      </c>
      <c r="K3054">
        <v>1430237094</v>
      </c>
      <c r="L3054" s="14">
        <f t="shared" si="142"/>
        <v>42122.670069444444</v>
      </c>
      <c r="M3054" s="6">
        <f t="shared" si="143"/>
        <v>30</v>
      </c>
      <c r="N3054" t="b">
        <v>0</v>
      </c>
      <c r="O3054">
        <v>2</v>
      </c>
      <c r="P3054" t="b">
        <v>0</v>
      </c>
      <c r="Q3054" t="s">
        <v>8303</v>
      </c>
      <c r="R3054" s="6">
        <v>0.15</v>
      </c>
      <c r="S3054" s="10">
        <f>AVERAGE(E3054/O3054)</f>
        <v>37.5</v>
      </c>
      <c r="T3054" t="s">
        <v>8317</v>
      </c>
      <c r="U3054" t="s">
        <v>8357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141"/>
        <v>41914.165972222225</v>
      </c>
      <c r="K3055">
        <v>1407781013</v>
      </c>
      <c r="L3055" s="14">
        <f t="shared" si="142"/>
        <v>41862.761724537035</v>
      </c>
      <c r="M3055" s="6">
        <f t="shared" si="143"/>
        <v>52</v>
      </c>
      <c r="N3055" t="b">
        <v>0</v>
      </c>
      <c r="O3055">
        <v>3</v>
      </c>
      <c r="P3055" t="b">
        <v>0</v>
      </c>
      <c r="Q3055" t="s">
        <v>8303</v>
      </c>
      <c r="R3055" s="6">
        <v>0.4</v>
      </c>
      <c r="S3055" s="10">
        <f>AVERAGE(E3055/O3055)</f>
        <v>13.333333333333334</v>
      </c>
      <c r="T3055" t="s">
        <v>8317</v>
      </c>
      <c r="U3055" t="s">
        <v>8357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141"/>
        <v>42065.044444444444</v>
      </c>
      <c r="K3056">
        <v>1422043154</v>
      </c>
      <c r="L3056" s="14">
        <f t="shared" si="142"/>
        <v>42027.832800925928</v>
      </c>
      <c r="M3056" s="6">
        <f t="shared" si="143"/>
        <v>38</v>
      </c>
      <c r="N3056" t="b">
        <v>0</v>
      </c>
      <c r="O3056">
        <v>0</v>
      </c>
      <c r="P3056" t="b">
        <v>0</v>
      </c>
      <c r="Q3056" t="s">
        <v>8303</v>
      </c>
      <c r="R3056" s="6">
        <v>0</v>
      </c>
      <c r="S3056" s="10">
        <v>0</v>
      </c>
      <c r="T3056" t="s">
        <v>8317</v>
      </c>
      <c r="U3056" t="s">
        <v>8357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141"/>
        <v>42013.95821759259</v>
      </c>
      <c r="K3057">
        <v>1415660390</v>
      </c>
      <c r="L3057" s="14">
        <f t="shared" si="142"/>
        <v>41953.95821759259</v>
      </c>
      <c r="M3057" s="6">
        <f t="shared" si="143"/>
        <v>60</v>
      </c>
      <c r="N3057" t="b">
        <v>0</v>
      </c>
      <c r="O3057">
        <v>1</v>
      </c>
      <c r="P3057" t="b">
        <v>0</v>
      </c>
      <c r="Q3057" t="s">
        <v>8303</v>
      </c>
      <c r="R3057" s="6">
        <v>5.0000000000000001E-3</v>
      </c>
      <c r="S3057" s="10">
        <f>AVERAGE(E3057/O3057)</f>
        <v>1</v>
      </c>
      <c r="T3057" t="s">
        <v>8317</v>
      </c>
      <c r="U3057" t="s">
        <v>8357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141"/>
        <v>41911.636388888888</v>
      </c>
      <c r="K3058">
        <v>1406819784</v>
      </c>
      <c r="L3058" s="14">
        <f t="shared" si="142"/>
        <v>41851.636388888888</v>
      </c>
      <c r="M3058" s="6">
        <f t="shared" si="143"/>
        <v>60</v>
      </c>
      <c r="N3058" t="b">
        <v>0</v>
      </c>
      <c r="O3058">
        <v>0</v>
      </c>
      <c r="P3058" t="b">
        <v>0</v>
      </c>
      <c r="Q3058" t="s">
        <v>8303</v>
      </c>
      <c r="R3058" s="6">
        <v>0</v>
      </c>
      <c r="S3058" s="10">
        <v>0</v>
      </c>
      <c r="T3058" t="s">
        <v>8317</v>
      </c>
      <c r="U3058" t="s">
        <v>8357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141"/>
        <v>42463.608923611115</v>
      </c>
      <c r="K3059">
        <v>1457105811</v>
      </c>
      <c r="L3059" s="14">
        <f t="shared" si="142"/>
        <v>42433.650590277779</v>
      </c>
      <c r="M3059" s="6">
        <f t="shared" si="143"/>
        <v>30</v>
      </c>
      <c r="N3059" t="b">
        <v>0</v>
      </c>
      <c r="O3059">
        <v>0</v>
      </c>
      <c r="P3059" t="b">
        <v>0</v>
      </c>
      <c r="Q3059" t="s">
        <v>8303</v>
      </c>
      <c r="R3059" s="6">
        <v>0</v>
      </c>
      <c r="S3059" s="10">
        <v>0</v>
      </c>
      <c r="T3059" t="s">
        <v>8317</v>
      </c>
      <c r="U3059" t="s">
        <v>8357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141"/>
        <v>42510.374305555553</v>
      </c>
      <c r="K3060">
        <v>1459414740</v>
      </c>
      <c r="L3060" s="14">
        <f t="shared" si="142"/>
        <v>42460.374305555553</v>
      </c>
      <c r="M3060" s="6">
        <f t="shared" si="143"/>
        <v>50</v>
      </c>
      <c r="N3060" t="b">
        <v>0</v>
      </c>
      <c r="O3060">
        <v>3</v>
      </c>
      <c r="P3060" t="b">
        <v>0</v>
      </c>
      <c r="Q3060" t="s">
        <v>8303</v>
      </c>
      <c r="R3060" s="6">
        <v>1.6666666666666666E-2</v>
      </c>
      <c r="S3060" s="10">
        <f>AVERAGE(E3060/O3060)</f>
        <v>1</v>
      </c>
      <c r="T3060" t="s">
        <v>8317</v>
      </c>
      <c r="U3060" t="s">
        <v>8357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141"/>
        <v>41859.935717592591</v>
      </c>
      <c r="K3061">
        <v>1404944846</v>
      </c>
      <c r="L3061" s="14">
        <f t="shared" si="142"/>
        <v>41829.935717592591</v>
      </c>
      <c r="M3061" s="6">
        <f t="shared" si="143"/>
        <v>30</v>
      </c>
      <c r="N3061" t="b">
        <v>0</v>
      </c>
      <c r="O3061">
        <v>11</v>
      </c>
      <c r="P3061" t="b">
        <v>0</v>
      </c>
      <c r="Q3061" t="s">
        <v>8303</v>
      </c>
      <c r="R3061" s="6">
        <v>3.0066666666666664</v>
      </c>
      <c r="S3061" s="10">
        <f>AVERAGE(E3061/O3061)</f>
        <v>41</v>
      </c>
      <c r="T3061" t="s">
        <v>8317</v>
      </c>
      <c r="U3061" t="s">
        <v>8357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141"/>
        <v>42275.274699074071</v>
      </c>
      <c r="K3062">
        <v>1440830134</v>
      </c>
      <c r="L3062" s="14">
        <f t="shared" si="142"/>
        <v>42245.274699074071</v>
      </c>
      <c r="M3062" s="6">
        <f t="shared" si="143"/>
        <v>30</v>
      </c>
      <c r="N3062" t="b">
        <v>0</v>
      </c>
      <c r="O3062">
        <v>6</v>
      </c>
      <c r="P3062" t="b">
        <v>0</v>
      </c>
      <c r="Q3062" t="s">
        <v>8303</v>
      </c>
      <c r="R3062" s="6">
        <v>0.15227272727272728</v>
      </c>
      <c r="S3062" s="10">
        <f>AVERAGE(E3062/O3062)</f>
        <v>55.833333333333336</v>
      </c>
      <c r="T3062" t="s">
        <v>8317</v>
      </c>
      <c r="U3062" t="s">
        <v>8357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141"/>
        <v>41864.784120370372</v>
      </c>
      <c r="K3063">
        <v>1405363748</v>
      </c>
      <c r="L3063" s="14">
        <f t="shared" si="142"/>
        <v>41834.784120370372</v>
      </c>
      <c r="M3063" s="6">
        <f t="shared" si="143"/>
        <v>30</v>
      </c>
      <c r="N3063" t="b">
        <v>0</v>
      </c>
      <c r="O3063">
        <v>0</v>
      </c>
      <c r="P3063" t="b">
        <v>0</v>
      </c>
      <c r="Q3063" t="s">
        <v>8303</v>
      </c>
      <c r="R3063" s="6">
        <v>0</v>
      </c>
      <c r="S3063" s="10">
        <v>0</v>
      </c>
      <c r="T3063" t="s">
        <v>8317</v>
      </c>
      <c r="U3063" t="s">
        <v>8357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141"/>
        <v>42277.75</v>
      </c>
      <c r="K3064">
        <v>1441111892</v>
      </c>
      <c r="L3064" s="14">
        <f t="shared" si="142"/>
        <v>42248.535787037035</v>
      </c>
      <c r="M3064" s="6">
        <f t="shared" si="143"/>
        <v>29</v>
      </c>
      <c r="N3064" t="b">
        <v>0</v>
      </c>
      <c r="O3064">
        <v>67</v>
      </c>
      <c r="P3064" t="b">
        <v>0</v>
      </c>
      <c r="Q3064" t="s">
        <v>8303</v>
      </c>
      <c r="R3064" s="6">
        <v>66.84</v>
      </c>
      <c r="S3064" s="10">
        <f>AVERAGE(E3064/O3064)</f>
        <v>99.761194029850742</v>
      </c>
      <c r="T3064" t="s">
        <v>8317</v>
      </c>
      <c r="U3064" t="s">
        <v>8357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141"/>
        <v>42665.922893518517</v>
      </c>
      <c r="K3065">
        <v>1474150138</v>
      </c>
      <c r="L3065" s="14">
        <f t="shared" si="142"/>
        <v>42630.922893518517</v>
      </c>
      <c r="M3065" s="6">
        <f t="shared" si="143"/>
        <v>35</v>
      </c>
      <c r="N3065" t="b">
        <v>0</v>
      </c>
      <c r="O3065">
        <v>23</v>
      </c>
      <c r="P3065" t="b">
        <v>0</v>
      </c>
      <c r="Q3065" t="s">
        <v>8303</v>
      </c>
      <c r="R3065" s="6">
        <v>19.566666666666666</v>
      </c>
      <c r="S3065" s="10">
        <f>AVERAGE(E3065/O3065)</f>
        <v>25.521739130434781</v>
      </c>
      <c r="T3065" t="s">
        <v>8317</v>
      </c>
      <c r="U3065" t="s">
        <v>8357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141"/>
        <v>42330.290972222225</v>
      </c>
      <c r="K3066">
        <v>1445483246</v>
      </c>
      <c r="L3066" s="14">
        <f t="shared" si="142"/>
        <v>42299.130162037036</v>
      </c>
      <c r="M3066" s="6">
        <f t="shared" si="143"/>
        <v>31</v>
      </c>
      <c r="N3066" t="b">
        <v>0</v>
      </c>
      <c r="O3066">
        <v>72</v>
      </c>
      <c r="P3066" t="b">
        <v>0</v>
      </c>
      <c r="Q3066" t="s">
        <v>8303</v>
      </c>
      <c r="R3066" s="6">
        <v>11.294666666666666</v>
      </c>
      <c r="S3066" s="10">
        <f>AVERAGE(E3066/O3066)</f>
        <v>117.65277777777777</v>
      </c>
      <c r="T3066" t="s">
        <v>8317</v>
      </c>
      <c r="U3066" t="s">
        <v>8357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141"/>
        <v>41850.055231481485</v>
      </c>
      <c r="K3067">
        <v>1404523172</v>
      </c>
      <c r="L3067" s="14">
        <f t="shared" si="142"/>
        <v>41825.055231481485</v>
      </c>
      <c r="M3067" s="6">
        <f t="shared" si="143"/>
        <v>25</v>
      </c>
      <c r="N3067" t="b">
        <v>0</v>
      </c>
      <c r="O3067">
        <v>2</v>
      </c>
      <c r="P3067" t="b">
        <v>0</v>
      </c>
      <c r="Q3067" t="s">
        <v>8303</v>
      </c>
      <c r="R3067" s="6">
        <v>0.04</v>
      </c>
      <c r="S3067" s="10">
        <f>AVERAGE(E3067/O3067)</f>
        <v>5</v>
      </c>
      <c r="T3067" t="s">
        <v>8317</v>
      </c>
      <c r="U3067" t="s">
        <v>8357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141"/>
        <v>42561.228437500002</v>
      </c>
      <c r="K3068">
        <v>1465536537</v>
      </c>
      <c r="L3068" s="14">
        <f t="shared" si="142"/>
        <v>42531.228437500002</v>
      </c>
      <c r="M3068" s="6">
        <f t="shared" si="143"/>
        <v>30</v>
      </c>
      <c r="N3068" t="b">
        <v>0</v>
      </c>
      <c r="O3068">
        <v>15</v>
      </c>
      <c r="P3068" t="b">
        <v>0</v>
      </c>
      <c r="Q3068" t="s">
        <v>8303</v>
      </c>
      <c r="R3068" s="6">
        <v>11.985714285714286</v>
      </c>
      <c r="S3068" s="10">
        <f>AVERAGE(E3068/O3068)</f>
        <v>2796.6666666666665</v>
      </c>
      <c r="T3068" t="s">
        <v>8317</v>
      </c>
      <c r="U3068" t="s">
        <v>8357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141"/>
        <v>42256.938414351855</v>
      </c>
      <c r="K3069">
        <v>1439245879</v>
      </c>
      <c r="L3069" s="14">
        <f t="shared" si="142"/>
        <v>42226.938414351855</v>
      </c>
      <c r="M3069" s="6">
        <f t="shared" si="143"/>
        <v>30</v>
      </c>
      <c r="N3069" t="b">
        <v>0</v>
      </c>
      <c r="O3069">
        <v>1</v>
      </c>
      <c r="P3069" t="b">
        <v>0</v>
      </c>
      <c r="Q3069" t="s">
        <v>8303</v>
      </c>
      <c r="R3069" s="6">
        <v>2.5</v>
      </c>
      <c r="S3069" s="10">
        <f>AVERAGE(E3069/O3069)</f>
        <v>200</v>
      </c>
      <c r="T3069" t="s">
        <v>8317</v>
      </c>
      <c r="U3069" t="s">
        <v>8357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141"/>
        <v>42293.691574074073</v>
      </c>
      <c r="K3070">
        <v>1442421352</v>
      </c>
      <c r="L3070" s="14">
        <f t="shared" si="142"/>
        <v>42263.691574074073</v>
      </c>
      <c r="M3070" s="6">
        <f t="shared" si="143"/>
        <v>30</v>
      </c>
      <c r="N3070" t="b">
        <v>0</v>
      </c>
      <c r="O3070">
        <v>2</v>
      </c>
      <c r="P3070" t="b">
        <v>0</v>
      </c>
      <c r="Q3070" t="s">
        <v>8303</v>
      </c>
      <c r="R3070" s="6">
        <v>6.9999999999999993E-2</v>
      </c>
      <c r="S3070" s="10">
        <f>AVERAGE(E3070/O3070)</f>
        <v>87.5</v>
      </c>
      <c r="T3070" t="s">
        <v>8317</v>
      </c>
      <c r="U3070" t="s">
        <v>8357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141"/>
        <v>41987.833726851852</v>
      </c>
      <c r="K3071">
        <v>1415995234</v>
      </c>
      <c r="L3071" s="14">
        <f t="shared" si="142"/>
        <v>41957.833726851852</v>
      </c>
      <c r="M3071" s="6">
        <f t="shared" si="143"/>
        <v>30</v>
      </c>
      <c r="N3071" t="b">
        <v>0</v>
      </c>
      <c r="O3071">
        <v>7</v>
      </c>
      <c r="P3071" t="b">
        <v>0</v>
      </c>
      <c r="Q3071" t="s">
        <v>8303</v>
      </c>
      <c r="R3071" s="6">
        <v>14.099999999999998</v>
      </c>
      <c r="S3071" s="10">
        <f>AVERAGE(E3071/O3071)</f>
        <v>20.142857142857142</v>
      </c>
      <c r="T3071" t="s">
        <v>8317</v>
      </c>
      <c r="U3071" t="s">
        <v>8357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141"/>
        <v>42711.733437499999</v>
      </c>
      <c r="K3072">
        <v>1479317769</v>
      </c>
      <c r="L3072" s="14">
        <f t="shared" si="142"/>
        <v>42690.733437499999</v>
      </c>
      <c r="M3072" s="6">
        <f t="shared" si="143"/>
        <v>21</v>
      </c>
      <c r="N3072" t="b">
        <v>0</v>
      </c>
      <c r="O3072">
        <v>16</v>
      </c>
      <c r="P3072" t="b">
        <v>0</v>
      </c>
      <c r="Q3072" t="s">
        <v>8303</v>
      </c>
      <c r="R3072" s="6">
        <v>3.34</v>
      </c>
      <c r="S3072" s="10">
        <f>AVERAGE(E3072/O3072)</f>
        <v>20.875</v>
      </c>
      <c r="T3072" t="s">
        <v>8317</v>
      </c>
      <c r="U3072" t="s">
        <v>8357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141"/>
        <v>42115.249305555553</v>
      </c>
      <c r="K3073">
        <v>1428082481</v>
      </c>
      <c r="L3073" s="14">
        <f t="shared" si="142"/>
        <v>42097.732418981483</v>
      </c>
      <c r="M3073" s="6">
        <f t="shared" si="143"/>
        <v>18</v>
      </c>
      <c r="N3073" t="b">
        <v>0</v>
      </c>
      <c r="O3073">
        <v>117</v>
      </c>
      <c r="P3073" t="b">
        <v>0</v>
      </c>
      <c r="Q3073" t="s">
        <v>8303</v>
      </c>
      <c r="R3073" s="6">
        <v>59.774999999999999</v>
      </c>
      <c r="S3073" s="10">
        <f>AVERAGE(E3073/O3073)</f>
        <v>61.307692307692307</v>
      </c>
      <c r="T3073" t="s">
        <v>8317</v>
      </c>
      <c r="U3073" t="s">
        <v>8357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141"/>
        <v>42673.073611111111</v>
      </c>
      <c r="K3074">
        <v>1476549262</v>
      </c>
      <c r="L3074" s="14">
        <f t="shared" si="142"/>
        <v>42658.690532407403</v>
      </c>
      <c r="M3074" s="6">
        <f t="shared" si="143"/>
        <v>15</v>
      </c>
      <c r="N3074" t="b">
        <v>0</v>
      </c>
      <c r="O3074">
        <v>2</v>
      </c>
      <c r="P3074" t="b">
        <v>0</v>
      </c>
      <c r="Q3074" t="s">
        <v>8303</v>
      </c>
      <c r="R3074" s="6">
        <v>1.6666666666666666E-2</v>
      </c>
      <c r="S3074" s="10">
        <f>AVERAGE(E3074/O3074)</f>
        <v>1</v>
      </c>
      <c r="T3074" t="s">
        <v>8317</v>
      </c>
      <c r="U3074" t="s">
        <v>8357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44">(((I3075/60)/60)/24)+DATE(1970,1,1)</f>
        <v>42169.804861111115</v>
      </c>
      <c r="K3075">
        <v>1429287900</v>
      </c>
      <c r="L3075" s="14">
        <f t="shared" ref="L3075:L3138" si="145">(((K3075/60)/60)/24)+DATE(1970,1,1)</f>
        <v>42111.684027777781</v>
      </c>
      <c r="M3075" s="6">
        <f t="shared" ref="M3075:M3138" si="146">_xlfn.DAYS(J:J,L:L)</f>
        <v>58</v>
      </c>
      <c r="N3075" t="b">
        <v>0</v>
      </c>
      <c r="O3075">
        <v>7</v>
      </c>
      <c r="P3075" t="b">
        <v>0</v>
      </c>
      <c r="Q3075" t="s">
        <v>8303</v>
      </c>
      <c r="R3075" s="6">
        <v>2.3035714285714284E-2</v>
      </c>
      <c r="S3075" s="10">
        <f>AVERAGE(E3075/O3075)</f>
        <v>92.142857142857139</v>
      </c>
      <c r="T3075" t="s">
        <v>8317</v>
      </c>
      <c r="U3075" t="s">
        <v>8357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144"/>
        <v>42439.571284722217</v>
      </c>
      <c r="K3076">
        <v>1455025359</v>
      </c>
      <c r="L3076" s="14">
        <f t="shared" si="145"/>
        <v>42409.571284722217</v>
      </c>
      <c r="M3076" s="6">
        <f t="shared" si="146"/>
        <v>30</v>
      </c>
      <c r="N3076" t="b">
        <v>0</v>
      </c>
      <c r="O3076">
        <v>3</v>
      </c>
      <c r="P3076" t="b">
        <v>0</v>
      </c>
      <c r="Q3076" t="s">
        <v>8303</v>
      </c>
      <c r="R3076" s="6">
        <v>8.8000000000000009E-2</v>
      </c>
      <c r="S3076" s="10">
        <f>AVERAGE(E3076/O3076)</f>
        <v>7.333333333333333</v>
      </c>
      <c r="T3076" t="s">
        <v>8317</v>
      </c>
      <c r="U3076" t="s">
        <v>8357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144"/>
        <v>42601.102314814809</v>
      </c>
      <c r="K3077">
        <v>1467253640</v>
      </c>
      <c r="L3077" s="14">
        <f t="shared" si="145"/>
        <v>42551.102314814809</v>
      </c>
      <c r="M3077" s="6">
        <f t="shared" si="146"/>
        <v>50</v>
      </c>
      <c r="N3077" t="b">
        <v>0</v>
      </c>
      <c r="O3077">
        <v>20</v>
      </c>
      <c r="P3077" t="b">
        <v>0</v>
      </c>
      <c r="Q3077" t="s">
        <v>8303</v>
      </c>
      <c r="R3077" s="6">
        <v>8.64</v>
      </c>
      <c r="S3077" s="10">
        <f>AVERAGE(E3077/O3077)</f>
        <v>64.8</v>
      </c>
      <c r="T3077" t="s">
        <v>8317</v>
      </c>
      <c r="U3077" t="s">
        <v>8357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144"/>
        <v>42286.651886574073</v>
      </c>
      <c r="K3078">
        <v>1439221123</v>
      </c>
      <c r="L3078" s="14">
        <f t="shared" si="145"/>
        <v>42226.651886574073</v>
      </c>
      <c r="M3078" s="6">
        <f t="shared" si="146"/>
        <v>60</v>
      </c>
      <c r="N3078" t="b">
        <v>0</v>
      </c>
      <c r="O3078">
        <v>50</v>
      </c>
      <c r="P3078" t="b">
        <v>0</v>
      </c>
      <c r="Q3078" t="s">
        <v>8303</v>
      </c>
      <c r="R3078" s="6">
        <v>15.06</v>
      </c>
      <c r="S3078" s="10">
        <f>AVERAGE(E3078/O3078)</f>
        <v>30.12</v>
      </c>
      <c r="T3078" t="s">
        <v>8317</v>
      </c>
      <c r="U3078" t="s">
        <v>8357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144"/>
        <v>42796.956921296296</v>
      </c>
      <c r="K3079">
        <v>1485903478</v>
      </c>
      <c r="L3079" s="14">
        <f t="shared" si="145"/>
        <v>42766.956921296296</v>
      </c>
      <c r="M3079" s="6">
        <f t="shared" si="146"/>
        <v>30</v>
      </c>
      <c r="N3079" t="b">
        <v>0</v>
      </c>
      <c r="O3079">
        <v>2</v>
      </c>
      <c r="P3079" t="b">
        <v>0</v>
      </c>
      <c r="Q3079" t="s">
        <v>8303</v>
      </c>
      <c r="R3079" s="6">
        <v>0.47727272727272729</v>
      </c>
      <c r="S3079" s="10">
        <f>AVERAGE(E3079/O3079)</f>
        <v>52.5</v>
      </c>
      <c r="T3079" t="s">
        <v>8317</v>
      </c>
      <c r="U3079" t="s">
        <v>8357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144"/>
        <v>42061.138831018514</v>
      </c>
      <c r="K3080">
        <v>1422328795</v>
      </c>
      <c r="L3080" s="14">
        <f t="shared" si="145"/>
        <v>42031.138831018514</v>
      </c>
      <c r="M3080" s="6">
        <f t="shared" si="146"/>
        <v>30</v>
      </c>
      <c r="N3080" t="b">
        <v>0</v>
      </c>
      <c r="O3080">
        <v>3</v>
      </c>
      <c r="P3080" t="b">
        <v>0</v>
      </c>
      <c r="Q3080" t="s">
        <v>8303</v>
      </c>
      <c r="R3080" s="6">
        <v>0.11833333333333333</v>
      </c>
      <c r="S3080" s="10">
        <f>AVERAGE(E3080/O3080)</f>
        <v>23.666666666666668</v>
      </c>
      <c r="T3080" t="s">
        <v>8317</v>
      </c>
      <c r="U3080" t="s">
        <v>8357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144"/>
        <v>42085.671701388885</v>
      </c>
      <c r="K3081">
        <v>1424452035</v>
      </c>
      <c r="L3081" s="14">
        <f t="shared" si="145"/>
        <v>42055.713368055556</v>
      </c>
      <c r="M3081" s="6">
        <f t="shared" si="146"/>
        <v>30</v>
      </c>
      <c r="N3081" t="b">
        <v>0</v>
      </c>
      <c r="O3081">
        <v>27</v>
      </c>
      <c r="P3081" t="b">
        <v>0</v>
      </c>
      <c r="Q3081" t="s">
        <v>8303</v>
      </c>
      <c r="R3081" s="6">
        <v>0.8417399858735245</v>
      </c>
      <c r="S3081" s="10">
        <f>AVERAGE(E3081/O3081)</f>
        <v>415.77777777777777</v>
      </c>
      <c r="T3081" t="s">
        <v>8317</v>
      </c>
      <c r="U3081" t="s">
        <v>8357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144"/>
        <v>42000.0699537037</v>
      </c>
      <c r="K3082">
        <v>1414456844</v>
      </c>
      <c r="L3082" s="14">
        <f t="shared" si="145"/>
        <v>41940.028287037036</v>
      </c>
      <c r="M3082" s="6">
        <f t="shared" si="146"/>
        <v>60</v>
      </c>
      <c r="N3082" t="b">
        <v>0</v>
      </c>
      <c r="O3082">
        <v>7</v>
      </c>
      <c r="P3082" t="b">
        <v>0</v>
      </c>
      <c r="Q3082" t="s">
        <v>8303</v>
      </c>
      <c r="R3082" s="6">
        <v>1.8799999999999997E-2</v>
      </c>
      <c r="S3082" s="10">
        <f>AVERAGE(E3082/O3082)</f>
        <v>53.714285714285715</v>
      </c>
      <c r="T3082" t="s">
        <v>8317</v>
      </c>
      <c r="U3082" t="s">
        <v>8357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144"/>
        <v>42267.181608796294</v>
      </c>
      <c r="K3083">
        <v>1440130891</v>
      </c>
      <c r="L3083" s="14">
        <f t="shared" si="145"/>
        <v>42237.181608796294</v>
      </c>
      <c r="M3083" s="6">
        <f t="shared" si="146"/>
        <v>30</v>
      </c>
      <c r="N3083" t="b">
        <v>0</v>
      </c>
      <c r="O3083">
        <v>5</v>
      </c>
      <c r="P3083" t="b">
        <v>0</v>
      </c>
      <c r="Q3083" t="s">
        <v>8303</v>
      </c>
      <c r="R3083" s="6">
        <v>0.21029999999999999</v>
      </c>
      <c r="S3083" s="10">
        <f>AVERAGE(E3083/O3083)</f>
        <v>420.6</v>
      </c>
      <c r="T3083" t="s">
        <v>8317</v>
      </c>
      <c r="U3083" t="s">
        <v>8357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144"/>
        <v>42323.96465277778</v>
      </c>
      <c r="K3084">
        <v>1445033346</v>
      </c>
      <c r="L3084" s="14">
        <f t="shared" si="145"/>
        <v>42293.922986111109</v>
      </c>
      <c r="M3084" s="6">
        <f t="shared" si="146"/>
        <v>30</v>
      </c>
      <c r="N3084" t="b">
        <v>0</v>
      </c>
      <c r="O3084">
        <v>0</v>
      </c>
      <c r="P3084" t="b">
        <v>0</v>
      </c>
      <c r="Q3084" t="s">
        <v>8303</v>
      </c>
      <c r="R3084" s="6">
        <v>0</v>
      </c>
      <c r="S3084" s="10">
        <v>0</v>
      </c>
      <c r="T3084" t="s">
        <v>8317</v>
      </c>
      <c r="U3084" t="s">
        <v>8357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144"/>
        <v>41883.208333333336</v>
      </c>
      <c r="K3085">
        <v>1406986278</v>
      </c>
      <c r="L3085" s="14">
        <f t="shared" si="145"/>
        <v>41853.563402777778</v>
      </c>
      <c r="M3085" s="6">
        <f t="shared" si="146"/>
        <v>30</v>
      </c>
      <c r="N3085" t="b">
        <v>0</v>
      </c>
      <c r="O3085">
        <v>3</v>
      </c>
      <c r="P3085" t="b">
        <v>0</v>
      </c>
      <c r="Q3085" t="s">
        <v>8303</v>
      </c>
      <c r="R3085" s="6">
        <v>0.27999999999999997</v>
      </c>
      <c r="S3085" s="10">
        <f>AVERAGE(E3085/O3085)</f>
        <v>18.666666666666668</v>
      </c>
      <c r="T3085" t="s">
        <v>8317</v>
      </c>
      <c r="U3085" t="s">
        <v>8357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144"/>
        <v>42129.783333333333</v>
      </c>
      <c r="K3086">
        <v>1428340931</v>
      </c>
      <c r="L3086" s="14">
        <f t="shared" si="145"/>
        <v>42100.723738425921</v>
      </c>
      <c r="M3086" s="6">
        <f t="shared" si="146"/>
        <v>29</v>
      </c>
      <c r="N3086" t="b">
        <v>0</v>
      </c>
      <c r="O3086">
        <v>6</v>
      </c>
      <c r="P3086" t="b">
        <v>0</v>
      </c>
      <c r="Q3086" t="s">
        <v>8303</v>
      </c>
      <c r="R3086" s="6">
        <v>11.57920670115792</v>
      </c>
      <c r="S3086" s="10">
        <f>AVERAGE(E3086/O3086)</f>
        <v>78.333333333333329</v>
      </c>
      <c r="T3086" t="s">
        <v>8317</v>
      </c>
      <c r="U3086" t="s">
        <v>8357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144"/>
        <v>42276.883784722217</v>
      </c>
      <c r="K3087">
        <v>1440969159</v>
      </c>
      <c r="L3087" s="14">
        <f t="shared" si="145"/>
        <v>42246.883784722217</v>
      </c>
      <c r="M3087" s="6">
        <f t="shared" si="146"/>
        <v>30</v>
      </c>
      <c r="N3087" t="b">
        <v>0</v>
      </c>
      <c r="O3087">
        <v>9</v>
      </c>
      <c r="P3087" t="b">
        <v>0</v>
      </c>
      <c r="Q3087" t="s">
        <v>8303</v>
      </c>
      <c r="R3087" s="6">
        <v>2.44</v>
      </c>
      <c r="S3087" s="10">
        <f>AVERAGE(E3087/O3087)</f>
        <v>67.777777777777771</v>
      </c>
      <c r="T3087" t="s">
        <v>8317</v>
      </c>
      <c r="U3087" t="s">
        <v>8357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144"/>
        <v>42233.67082175926</v>
      </c>
      <c r="K3088">
        <v>1434643559</v>
      </c>
      <c r="L3088" s="14">
        <f t="shared" si="145"/>
        <v>42173.67082175926</v>
      </c>
      <c r="M3088" s="6">
        <f t="shared" si="146"/>
        <v>60</v>
      </c>
      <c r="N3088" t="b">
        <v>0</v>
      </c>
      <c r="O3088">
        <v>3</v>
      </c>
      <c r="P3088" t="b">
        <v>0</v>
      </c>
      <c r="Q3088" t="s">
        <v>8303</v>
      </c>
      <c r="R3088" s="6">
        <v>0.25</v>
      </c>
      <c r="S3088" s="10">
        <f>AVERAGE(E3088/O3088)</f>
        <v>16.666666666666668</v>
      </c>
      <c r="T3088" t="s">
        <v>8317</v>
      </c>
      <c r="U3088" t="s">
        <v>8357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144"/>
        <v>42725.192013888889</v>
      </c>
      <c r="K3089">
        <v>1477107390</v>
      </c>
      <c r="L3089" s="14">
        <f t="shared" si="145"/>
        <v>42665.150347222225</v>
      </c>
      <c r="M3089" s="6">
        <f t="shared" si="146"/>
        <v>60</v>
      </c>
      <c r="N3089" t="b">
        <v>0</v>
      </c>
      <c r="O3089">
        <v>2</v>
      </c>
      <c r="P3089" t="b">
        <v>0</v>
      </c>
      <c r="Q3089" t="s">
        <v>8303</v>
      </c>
      <c r="R3089" s="6">
        <v>0.625</v>
      </c>
      <c r="S3089" s="10">
        <f>AVERAGE(E3089/O3089)</f>
        <v>62.5</v>
      </c>
      <c r="T3089" t="s">
        <v>8317</v>
      </c>
      <c r="U3089" t="s">
        <v>8357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144"/>
        <v>42012.570138888885</v>
      </c>
      <c r="K3090">
        <v>1418046247</v>
      </c>
      <c r="L3090" s="14">
        <f t="shared" si="145"/>
        <v>41981.57230324074</v>
      </c>
      <c r="M3090" s="6">
        <f t="shared" si="146"/>
        <v>31</v>
      </c>
      <c r="N3090" t="b">
        <v>0</v>
      </c>
      <c r="O3090">
        <v>3</v>
      </c>
      <c r="P3090" t="b">
        <v>0</v>
      </c>
      <c r="Q3090" t="s">
        <v>8303</v>
      </c>
      <c r="R3090" s="6">
        <v>0.19384615384615383</v>
      </c>
      <c r="S3090" s="10">
        <f>AVERAGE(E3090/O3090)</f>
        <v>42</v>
      </c>
      <c r="T3090" t="s">
        <v>8317</v>
      </c>
      <c r="U3090" t="s">
        <v>8357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144"/>
        <v>42560.082638888889</v>
      </c>
      <c r="K3091">
        <v>1465304483</v>
      </c>
      <c r="L3091" s="14">
        <f t="shared" si="145"/>
        <v>42528.542627314819</v>
      </c>
      <c r="M3091" s="6">
        <f t="shared" si="146"/>
        <v>32</v>
      </c>
      <c r="N3091" t="b">
        <v>0</v>
      </c>
      <c r="O3091">
        <v>45</v>
      </c>
      <c r="P3091" t="b">
        <v>0</v>
      </c>
      <c r="Q3091" t="s">
        <v>8303</v>
      </c>
      <c r="R3091" s="6">
        <v>23.416</v>
      </c>
      <c r="S3091" s="10">
        <f>AVERAGE(E3091/O3091)</f>
        <v>130.0888888888889</v>
      </c>
      <c r="T3091" t="s">
        <v>8317</v>
      </c>
      <c r="U3091" t="s">
        <v>8357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144"/>
        <v>42125.777141203704</v>
      </c>
      <c r="K3092">
        <v>1425325145</v>
      </c>
      <c r="L3092" s="14">
        <f t="shared" si="145"/>
        <v>42065.818807870368</v>
      </c>
      <c r="M3092" s="6">
        <f t="shared" si="146"/>
        <v>60</v>
      </c>
      <c r="N3092" t="b">
        <v>0</v>
      </c>
      <c r="O3092">
        <v>9</v>
      </c>
      <c r="P3092" t="b">
        <v>0</v>
      </c>
      <c r="Q3092" t="s">
        <v>8303</v>
      </c>
      <c r="R3092" s="6">
        <v>5.0808888888888886</v>
      </c>
      <c r="S3092" s="10">
        <f>AVERAGE(E3092/O3092)</f>
        <v>1270.2222222222222</v>
      </c>
      <c r="T3092" t="s">
        <v>8317</v>
      </c>
      <c r="U3092" t="s">
        <v>8357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144"/>
        <v>42596.948414351849</v>
      </c>
      <c r="K3093">
        <v>1468622743</v>
      </c>
      <c r="L3093" s="14">
        <f t="shared" si="145"/>
        <v>42566.948414351849</v>
      </c>
      <c r="M3093" s="6">
        <f t="shared" si="146"/>
        <v>30</v>
      </c>
      <c r="N3093" t="b">
        <v>0</v>
      </c>
      <c r="O3093">
        <v>9</v>
      </c>
      <c r="P3093" t="b">
        <v>0</v>
      </c>
      <c r="Q3093" t="s">
        <v>8303</v>
      </c>
      <c r="R3093" s="6">
        <v>15.920000000000002</v>
      </c>
      <c r="S3093" s="10">
        <f>AVERAGE(E3093/O3093)</f>
        <v>88.444444444444443</v>
      </c>
      <c r="T3093" t="s">
        <v>8317</v>
      </c>
      <c r="U3093" t="s">
        <v>8357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144"/>
        <v>42292.916666666672</v>
      </c>
      <c r="K3094">
        <v>1441723912</v>
      </c>
      <c r="L3094" s="14">
        <f t="shared" si="145"/>
        <v>42255.619351851856</v>
      </c>
      <c r="M3094" s="6">
        <f t="shared" si="146"/>
        <v>37</v>
      </c>
      <c r="N3094" t="b">
        <v>0</v>
      </c>
      <c r="O3094">
        <v>21</v>
      </c>
      <c r="P3094" t="b">
        <v>0</v>
      </c>
      <c r="Q3094" t="s">
        <v>8303</v>
      </c>
      <c r="R3094" s="6">
        <v>1.1831900000000002</v>
      </c>
      <c r="S3094" s="10">
        <f>AVERAGE(E3094/O3094)</f>
        <v>56.342380952380957</v>
      </c>
      <c r="T3094" t="s">
        <v>8317</v>
      </c>
      <c r="U3094" t="s">
        <v>8357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144"/>
        <v>41791.165972222225</v>
      </c>
      <c r="K3095">
        <v>1398980941</v>
      </c>
      <c r="L3095" s="14">
        <f t="shared" si="145"/>
        <v>41760.909039351849</v>
      </c>
      <c r="M3095" s="6">
        <f t="shared" si="146"/>
        <v>31</v>
      </c>
      <c r="N3095" t="b">
        <v>0</v>
      </c>
      <c r="O3095">
        <v>17</v>
      </c>
      <c r="P3095" t="b">
        <v>0</v>
      </c>
      <c r="Q3095" t="s">
        <v>8303</v>
      </c>
      <c r="R3095" s="6">
        <v>22.75</v>
      </c>
      <c r="S3095" s="10">
        <f>AVERAGE(E3095/O3095)</f>
        <v>53.529411764705884</v>
      </c>
      <c r="T3095" t="s">
        <v>8317</v>
      </c>
      <c r="U3095" t="s">
        <v>8357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144"/>
        <v>42267.795787037037</v>
      </c>
      <c r="K3096">
        <v>1437591956</v>
      </c>
      <c r="L3096" s="14">
        <f t="shared" si="145"/>
        <v>42207.795787037037</v>
      </c>
      <c r="M3096" s="6">
        <f t="shared" si="146"/>
        <v>60</v>
      </c>
      <c r="N3096" t="b">
        <v>0</v>
      </c>
      <c r="O3096">
        <v>1</v>
      </c>
      <c r="P3096" t="b">
        <v>0</v>
      </c>
      <c r="Q3096" t="s">
        <v>8303</v>
      </c>
      <c r="R3096" s="6">
        <v>2.5000000000000001E-2</v>
      </c>
      <c r="S3096" s="10">
        <f>AVERAGE(E3096/O3096)</f>
        <v>25</v>
      </c>
      <c r="T3096" t="s">
        <v>8317</v>
      </c>
      <c r="U3096" t="s">
        <v>8357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144"/>
        <v>42583.025231481486</v>
      </c>
      <c r="K3097">
        <v>1464827780</v>
      </c>
      <c r="L3097" s="14">
        <f t="shared" si="145"/>
        <v>42523.025231481486</v>
      </c>
      <c r="M3097" s="6">
        <f t="shared" si="146"/>
        <v>60</v>
      </c>
      <c r="N3097" t="b">
        <v>0</v>
      </c>
      <c r="O3097">
        <v>1</v>
      </c>
      <c r="P3097" t="b">
        <v>0</v>
      </c>
      <c r="Q3097" t="s">
        <v>8303</v>
      </c>
      <c r="R3097" s="6">
        <v>0.33512064343163539</v>
      </c>
      <c r="S3097" s="10">
        <f>AVERAGE(E3097/O3097)</f>
        <v>50</v>
      </c>
      <c r="T3097" t="s">
        <v>8317</v>
      </c>
      <c r="U3097" t="s">
        <v>8357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144"/>
        <v>42144.825532407413</v>
      </c>
      <c r="K3098">
        <v>1429559326</v>
      </c>
      <c r="L3098" s="14">
        <f t="shared" si="145"/>
        <v>42114.825532407413</v>
      </c>
      <c r="M3098" s="6">
        <f t="shared" si="146"/>
        <v>30</v>
      </c>
      <c r="N3098" t="b">
        <v>0</v>
      </c>
      <c r="O3098">
        <v>14</v>
      </c>
      <c r="P3098" t="b">
        <v>0</v>
      </c>
      <c r="Q3098" t="s">
        <v>8303</v>
      </c>
      <c r="R3098" s="6">
        <v>3.9750000000000001</v>
      </c>
      <c r="S3098" s="10">
        <f>AVERAGE(E3098/O3098)</f>
        <v>56.785714285714285</v>
      </c>
      <c r="T3098" t="s">
        <v>8317</v>
      </c>
      <c r="U3098" t="s">
        <v>8357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144"/>
        <v>42650.583333333328</v>
      </c>
      <c r="K3099">
        <v>1474027501</v>
      </c>
      <c r="L3099" s="14">
        <f t="shared" si="145"/>
        <v>42629.503483796296</v>
      </c>
      <c r="M3099" s="6">
        <f t="shared" si="146"/>
        <v>21</v>
      </c>
      <c r="N3099" t="b">
        <v>0</v>
      </c>
      <c r="O3099">
        <v>42</v>
      </c>
      <c r="P3099" t="b">
        <v>0</v>
      </c>
      <c r="Q3099" t="s">
        <v>8303</v>
      </c>
      <c r="R3099" s="6">
        <v>17.150000000000002</v>
      </c>
      <c r="S3099" s="10">
        <f>AVERAGE(E3099/O3099)</f>
        <v>40.833333333333336</v>
      </c>
      <c r="T3099" t="s">
        <v>8317</v>
      </c>
      <c r="U3099" t="s">
        <v>8357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144"/>
        <v>42408.01180555555</v>
      </c>
      <c r="K3100">
        <v>1450724449</v>
      </c>
      <c r="L3100" s="14">
        <f t="shared" si="145"/>
        <v>42359.792233796295</v>
      </c>
      <c r="M3100" s="6">
        <f t="shared" si="146"/>
        <v>49</v>
      </c>
      <c r="N3100" t="b">
        <v>0</v>
      </c>
      <c r="O3100">
        <v>27</v>
      </c>
      <c r="P3100" t="b">
        <v>0</v>
      </c>
      <c r="Q3100" t="s">
        <v>8303</v>
      </c>
      <c r="R3100" s="6">
        <v>3.6080041046690612</v>
      </c>
      <c r="S3100" s="10">
        <f>AVERAGE(E3100/O3100)</f>
        <v>65.111111111111114</v>
      </c>
      <c r="T3100" t="s">
        <v>8317</v>
      </c>
      <c r="U3100" t="s">
        <v>8357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144"/>
        <v>42412.189710648148</v>
      </c>
      <c r="K3101">
        <v>1452659591</v>
      </c>
      <c r="L3101" s="14">
        <f t="shared" si="145"/>
        <v>42382.189710648148</v>
      </c>
      <c r="M3101" s="6">
        <f t="shared" si="146"/>
        <v>30</v>
      </c>
      <c r="N3101" t="b">
        <v>0</v>
      </c>
      <c r="O3101">
        <v>5</v>
      </c>
      <c r="P3101" t="b">
        <v>0</v>
      </c>
      <c r="Q3101" t="s">
        <v>8303</v>
      </c>
      <c r="R3101" s="6">
        <v>13.900000000000002</v>
      </c>
      <c r="S3101" s="10">
        <f>AVERAGE(E3101/O3101)</f>
        <v>55.6</v>
      </c>
      <c r="T3101" t="s">
        <v>8317</v>
      </c>
      <c r="U3101" t="s">
        <v>8357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144"/>
        <v>41932.622395833336</v>
      </c>
      <c r="K3102">
        <v>1411224975</v>
      </c>
      <c r="L3102" s="14">
        <f t="shared" si="145"/>
        <v>41902.622395833336</v>
      </c>
      <c r="M3102" s="6">
        <f t="shared" si="146"/>
        <v>30</v>
      </c>
      <c r="N3102" t="b">
        <v>0</v>
      </c>
      <c r="O3102">
        <v>13</v>
      </c>
      <c r="P3102" t="b">
        <v>0</v>
      </c>
      <c r="Q3102" t="s">
        <v>8303</v>
      </c>
      <c r="R3102" s="6">
        <v>15.225</v>
      </c>
      <c r="S3102" s="10">
        <f>AVERAGE(E3102/O3102)</f>
        <v>140.53846153846155</v>
      </c>
      <c r="T3102" t="s">
        <v>8317</v>
      </c>
      <c r="U3102" t="s">
        <v>8357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144"/>
        <v>42201.330555555556</v>
      </c>
      <c r="K3103">
        <v>1434445937</v>
      </c>
      <c r="L3103" s="14">
        <f t="shared" si="145"/>
        <v>42171.383530092593</v>
      </c>
      <c r="M3103" s="6">
        <f t="shared" si="146"/>
        <v>30</v>
      </c>
      <c r="N3103" t="b">
        <v>0</v>
      </c>
      <c r="O3103">
        <v>12</v>
      </c>
      <c r="P3103" t="b">
        <v>0</v>
      </c>
      <c r="Q3103" t="s">
        <v>8303</v>
      </c>
      <c r="R3103" s="6">
        <v>12</v>
      </c>
      <c r="S3103" s="10">
        <f>AVERAGE(E3103/O3103)</f>
        <v>25</v>
      </c>
      <c r="T3103" t="s">
        <v>8317</v>
      </c>
      <c r="U3103" t="s">
        <v>8357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144"/>
        <v>42605.340486111112</v>
      </c>
      <c r="K3104">
        <v>1467619818</v>
      </c>
      <c r="L3104" s="14">
        <f t="shared" si="145"/>
        <v>42555.340486111112</v>
      </c>
      <c r="M3104" s="6">
        <f t="shared" si="146"/>
        <v>50</v>
      </c>
      <c r="N3104" t="b">
        <v>0</v>
      </c>
      <c r="O3104">
        <v>90</v>
      </c>
      <c r="P3104" t="b">
        <v>0</v>
      </c>
      <c r="Q3104" t="s">
        <v>8303</v>
      </c>
      <c r="R3104" s="6">
        <v>39.112499999999997</v>
      </c>
      <c r="S3104" s="10">
        <f>AVERAGE(E3104/O3104)</f>
        <v>69.533333333333331</v>
      </c>
      <c r="T3104" t="s">
        <v>8317</v>
      </c>
      <c r="U3104" t="s">
        <v>8357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144"/>
        <v>42167.156319444446</v>
      </c>
      <c r="K3105">
        <v>1428896706</v>
      </c>
      <c r="L3105" s="14">
        <f t="shared" si="145"/>
        <v>42107.156319444446</v>
      </c>
      <c r="M3105" s="6">
        <f t="shared" si="146"/>
        <v>60</v>
      </c>
      <c r="N3105" t="b">
        <v>0</v>
      </c>
      <c r="O3105">
        <v>2</v>
      </c>
      <c r="P3105" t="b">
        <v>0</v>
      </c>
      <c r="Q3105" t="s">
        <v>8303</v>
      </c>
      <c r="R3105" s="6">
        <v>0.26829268292682928</v>
      </c>
      <c r="S3105" s="10">
        <f>AVERAGE(E3105/O3105)</f>
        <v>5.5</v>
      </c>
      <c r="T3105" t="s">
        <v>8317</v>
      </c>
      <c r="U3105" t="s">
        <v>8357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144"/>
        <v>42038.083333333328</v>
      </c>
      <c r="K3106">
        <v>1420235311</v>
      </c>
      <c r="L3106" s="14">
        <f t="shared" si="145"/>
        <v>42006.908692129626</v>
      </c>
      <c r="M3106" s="6">
        <f t="shared" si="146"/>
        <v>32</v>
      </c>
      <c r="N3106" t="b">
        <v>0</v>
      </c>
      <c r="O3106">
        <v>5</v>
      </c>
      <c r="P3106" t="b">
        <v>0</v>
      </c>
      <c r="Q3106" t="s">
        <v>8303</v>
      </c>
      <c r="R3106" s="6">
        <v>29.625</v>
      </c>
      <c r="S3106" s="10">
        <f>AVERAGE(E3106/O3106)</f>
        <v>237</v>
      </c>
      <c r="T3106" t="s">
        <v>8317</v>
      </c>
      <c r="U3106" t="s">
        <v>8357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144"/>
        <v>41931.208333333336</v>
      </c>
      <c r="K3107">
        <v>1408986916</v>
      </c>
      <c r="L3107" s="14">
        <f t="shared" si="145"/>
        <v>41876.718935185185</v>
      </c>
      <c r="M3107" s="6">
        <f t="shared" si="146"/>
        <v>55</v>
      </c>
      <c r="N3107" t="b">
        <v>0</v>
      </c>
      <c r="O3107">
        <v>31</v>
      </c>
      <c r="P3107" t="b">
        <v>0</v>
      </c>
      <c r="Q3107" t="s">
        <v>8303</v>
      </c>
      <c r="R3107" s="6">
        <v>42.360992301112063</v>
      </c>
      <c r="S3107" s="10">
        <f>AVERAGE(E3107/O3107)</f>
        <v>79.870967741935488</v>
      </c>
      <c r="T3107" t="s">
        <v>8317</v>
      </c>
      <c r="U3107" t="s">
        <v>8357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144"/>
        <v>42263.916666666672</v>
      </c>
      <c r="K3108">
        <v>1440497876</v>
      </c>
      <c r="L3108" s="14">
        <f t="shared" si="145"/>
        <v>42241.429120370376</v>
      </c>
      <c r="M3108" s="6">
        <f t="shared" si="146"/>
        <v>22</v>
      </c>
      <c r="N3108" t="b">
        <v>0</v>
      </c>
      <c r="O3108">
        <v>4</v>
      </c>
      <c r="P3108" t="b">
        <v>0</v>
      </c>
      <c r="Q3108" t="s">
        <v>8303</v>
      </c>
      <c r="R3108" s="6">
        <v>4.1000000000000005</v>
      </c>
      <c r="S3108" s="10">
        <f>AVERAGE(E3108/O3108)</f>
        <v>10.25</v>
      </c>
      <c r="T3108" t="s">
        <v>8317</v>
      </c>
      <c r="U3108" t="s">
        <v>8357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144"/>
        <v>42135.814247685179</v>
      </c>
      <c r="K3109">
        <v>1430767951</v>
      </c>
      <c r="L3109" s="14">
        <f t="shared" si="145"/>
        <v>42128.814247685179</v>
      </c>
      <c r="M3109" s="6">
        <f t="shared" si="146"/>
        <v>7</v>
      </c>
      <c r="N3109" t="b">
        <v>0</v>
      </c>
      <c r="O3109">
        <v>29</v>
      </c>
      <c r="P3109" t="b">
        <v>0</v>
      </c>
      <c r="Q3109" t="s">
        <v>8303</v>
      </c>
      <c r="R3109" s="6">
        <v>19.762499999999999</v>
      </c>
      <c r="S3109" s="10">
        <f>AVERAGE(E3109/O3109)</f>
        <v>272.58620689655174</v>
      </c>
      <c r="T3109" t="s">
        <v>8317</v>
      </c>
      <c r="U3109" t="s">
        <v>8357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144"/>
        <v>42122.638819444444</v>
      </c>
      <c r="K3110">
        <v>1425053994</v>
      </c>
      <c r="L3110" s="14">
        <f t="shared" si="145"/>
        <v>42062.680486111116</v>
      </c>
      <c r="M3110" s="6">
        <f t="shared" si="146"/>
        <v>60</v>
      </c>
      <c r="N3110" t="b">
        <v>0</v>
      </c>
      <c r="O3110">
        <v>2</v>
      </c>
      <c r="P3110" t="b">
        <v>0</v>
      </c>
      <c r="Q3110" t="s">
        <v>8303</v>
      </c>
      <c r="R3110" s="6">
        <v>5.1999999999999998E-2</v>
      </c>
      <c r="S3110" s="10">
        <f>AVERAGE(E3110/O3110)</f>
        <v>13</v>
      </c>
      <c r="T3110" t="s">
        <v>8317</v>
      </c>
      <c r="U3110" t="s">
        <v>8357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144"/>
        <v>41879.125115740739</v>
      </c>
      <c r="K3111">
        <v>1406170810</v>
      </c>
      <c r="L3111" s="14">
        <f t="shared" si="145"/>
        <v>41844.125115740739</v>
      </c>
      <c r="M3111" s="6">
        <f t="shared" si="146"/>
        <v>35</v>
      </c>
      <c r="N3111" t="b">
        <v>0</v>
      </c>
      <c r="O3111">
        <v>114</v>
      </c>
      <c r="P3111" t="b">
        <v>0</v>
      </c>
      <c r="Q3111" t="s">
        <v>8303</v>
      </c>
      <c r="R3111" s="6">
        <v>25.030188679245285</v>
      </c>
      <c r="S3111" s="10">
        <f>AVERAGE(E3111/O3111)</f>
        <v>58.184210526315788</v>
      </c>
      <c r="T3111" t="s">
        <v>8317</v>
      </c>
      <c r="U3111" t="s">
        <v>8357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144"/>
        <v>42785.031469907408</v>
      </c>
      <c r="K3112">
        <v>1484009119</v>
      </c>
      <c r="L3112" s="14">
        <f t="shared" si="145"/>
        <v>42745.031469907408</v>
      </c>
      <c r="M3112" s="6">
        <f t="shared" si="146"/>
        <v>40</v>
      </c>
      <c r="N3112" t="b">
        <v>0</v>
      </c>
      <c r="O3112">
        <v>1</v>
      </c>
      <c r="P3112" t="b">
        <v>0</v>
      </c>
      <c r="Q3112" t="s">
        <v>8303</v>
      </c>
      <c r="R3112" s="6">
        <v>0.04</v>
      </c>
      <c r="S3112" s="10">
        <f>AVERAGE(E3112/O3112)</f>
        <v>10</v>
      </c>
      <c r="T3112" t="s">
        <v>8317</v>
      </c>
      <c r="U3112" t="s">
        <v>8357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144"/>
        <v>41916.595138888886</v>
      </c>
      <c r="K3113">
        <v>1409753820</v>
      </c>
      <c r="L3113" s="14">
        <f t="shared" si="145"/>
        <v>41885.595138888886</v>
      </c>
      <c r="M3113" s="6">
        <f t="shared" si="146"/>
        <v>31</v>
      </c>
      <c r="N3113" t="b">
        <v>0</v>
      </c>
      <c r="O3113">
        <v>76</v>
      </c>
      <c r="P3113" t="b">
        <v>0</v>
      </c>
      <c r="Q3113" t="s">
        <v>8303</v>
      </c>
      <c r="R3113" s="6">
        <v>26.640000000000004</v>
      </c>
      <c r="S3113" s="10">
        <f>AVERAGE(E3113/O3113)</f>
        <v>70.10526315789474</v>
      </c>
      <c r="T3113" t="s">
        <v>8317</v>
      </c>
      <c r="U3113" t="s">
        <v>8357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144"/>
        <v>42675.121921296297</v>
      </c>
      <c r="K3114">
        <v>1472784934</v>
      </c>
      <c r="L3114" s="14">
        <f t="shared" si="145"/>
        <v>42615.121921296297</v>
      </c>
      <c r="M3114" s="6">
        <f t="shared" si="146"/>
        <v>60</v>
      </c>
      <c r="N3114" t="b">
        <v>0</v>
      </c>
      <c r="O3114">
        <v>9</v>
      </c>
      <c r="P3114" t="b">
        <v>0</v>
      </c>
      <c r="Q3114" t="s">
        <v>8303</v>
      </c>
      <c r="R3114" s="6">
        <v>4.7363636363636363</v>
      </c>
      <c r="S3114" s="10">
        <f>AVERAGE(E3114/O3114)</f>
        <v>57.888888888888886</v>
      </c>
      <c r="T3114" t="s">
        <v>8317</v>
      </c>
      <c r="U3114" t="s">
        <v>8357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144"/>
        <v>42111.731273148151</v>
      </c>
      <c r="K3115">
        <v>1426699982</v>
      </c>
      <c r="L3115" s="14">
        <f t="shared" si="145"/>
        <v>42081.731273148151</v>
      </c>
      <c r="M3115" s="6">
        <f t="shared" si="146"/>
        <v>30</v>
      </c>
      <c r="N3115" t="b">
        <v>0</v>
      </c>
      <c r="O3115">
        <v>37</v>
      </c>
      <c r="P3115" t="b">
        <v>0</v>
      </c>
      <c r="Q3115" t="s">
        <v>8303</v>
      </c>
      <c r="R3115" s="6">
        <v>4.2435339894712749</v>
      </c>
      <c r="S3115" s="10">
        <f>AVERAGE(E3115/O3115)</f>
        <v>125.27027027027027</v>
      </c>
      <c r="T3115" t="s">
        <v>8317</v>
      </c>
      <c r="U3115" t="s">
        <v>8357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144"/>
        <v>41903.632523148146</v>
      </c>
      <c r="K3116">
        <v>1406128250</v>
      </c>
      <c r="L3116" s="14">
        <f t="shared" si="145"/>
        <v>41843.632523148146</v>
      </c>
      <c r="M3116" s="6">
        <f t="shared" si="146"/>
        <v>60</v>
      </c>
      <c r="N3116" t="b">
        <v>0</v>
      </c>
      <c r="O3116">
        <v>0</v>
      </c>
      <c r="P3116" t="b">
        <v>0</v>
      </c>
      <c r="Q3116" t="s">
        <v>8303</v>
      </c>
      <c r="R3116" s="6">
        <v>0</v>
      </c>
      <c r="S3116" s="10">
        <v>0</v>
      </c>
      <c r="T3116" t="s">
        <v>8317</v>
      </c>
      <c r="U3116" t="s">
        <v>8357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144"/>
        <v>42526.447071759263</v>
      </c>
      <c r="K3117">
        <v>1462531427</v>
      </c>
      <c r="L3117" s="14">
        <f t="shared" si="145"/>
        <v>42496.447071759263</v>
      </c>
      <c r="M3117" s="6">
        <f t="shared" si="146"/>
        <v>30</v>
      </c>
      <c r="N3117" t="b">
        <v>0</v>
      </c>
      <c r="O3117">
        <v>1</v>
      </c>
      <c r="P3117" t="b">
        <v>0</v>
      </c>
      <c r="Q3117" t="s">
        <v>8303</v>
      </c>
      <c r="R3117" s="6">
        <v>3</v>
      </c>
      <c r="S3117" s="10">
        <f>AVERAGE(E3117/O3117)</f>
        <v>300</v>
      </c>
      <c r="T3117" t="s">
        <v>8317</v>
      </c>
      <c r="U3117" t="s">
        <v>8357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144"/>
        <v>42095.515335648146</v>
      </c>
      <c r="K3118">
        <v>1426681325</v>
      </c>
      <c r="L3118" s="14">
        <f t="shared" si="145"/>
        <v>42081.515335648146</v>
      </c>
      <c r="M3118" s="6">
        <f t="shared" si="146"/>
        <v>14</v>
      </c>
      <c r="N3118" t="b">
        <v>0</v>
      </c>
      <c r="O3118">
        <v>10</v>
      </c>
      <c r="P3118" t="b">
        <v>0</v>
      </c>
      <c r="Q3118" t="s">
        <v>8303</v>
      </c>
      <c r="R3118" s="6">
        <v>57.333333333333336</v>
      </c>
      <c r="S3118" s="10">
        <f>AVERAGE(E3118/O3118)</f>
        <v>43</v>
      </c>
      <c r="T3118" t="s">
        <v>8317</v>
      </c>
      <c r="U3118" t="s">
        <v>8357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144"/>
        <v>42517.55</v>
      </c>
      <c r="K3119">
        <v>1463648360</v>
      </c>
      <c r="L3119" s="14">
        <f t="shared" si="145"/>
        <v>42509.374537037031</v>
      </c>
      <c r="M3119" s="6">
        <f t="shared" si="146"/>
        <v>8</v>
      </c>
      <c r="N3119" t="b">
        <v>0</v>
      </c>
      <c r="O3119">
        <v>1</v>
      </c>
      <c r="P3119" t="b">
        <v>0</v>
      </c>
      <c r="Q3119" t="s">
        <v>8303</v>
      </c>
      <c r="R3119" s="6">
        <v>0.1</v>
      </c>
      <c r="S3119" s="10">
        <f>AVERAGE(E3119/O3119)</f>
        <v>1</v>
      </c>
      <c r="T3119" t="s">
        <v>8317</v>
      </c>
      <c r="U3119" t="s">
        <v>8357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144"/>
        <v>42553.649571759262</v>
      </c>
      <c r="K3120">
        <v>1465832123</v>
      </c>
      <c r="L3120" s="14">
        <f t="shared" si="145"/>
        <v>42534.649571759262</v>
      </c>
      <c r="M3120" s="6">
        <f t="shared" si="146"/>
        <v>19</v>
      </c>
      <c r="N3120" t="b">
        <v>0</v>
      </c>
      <c r="O3120">
        <v>2</v>
      </c>
      <c r="P3120" t="b">
        <v>0</v>
      </c>
      <c r="Q3120" t="s">
        <v>8303</v>
      </c>
      <c r="R3120" s="6">
        <v>0.31</v>
      </c>
      <c r="S3120" s="10">
        <f>AVERAGE(E3120/O3120)</f>
        <v>775</v>
      </c>
      <c r="T3120" t="s">
        <v>8317</v>
      </c>
      <c r="U3120" t="s">
        <v>8357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144"/>
        <v>42090.003842592589</v>
      </c>
      <c r="K3121">
        <v>1424826332</v>
      </c>
      <c r="L3121" s="14">
        <f t="shared" si="145"/>
        <v>42060.04550925926</v>
      </c>
      <c r="M3121" s="6">
        <f t="shared" si="146"/>
        <v>30</v>
      </c>
      <c r="N3121" t="b">
        <v>0</v>
      </c>
      <c r="O3121">
        <v>1</v>
      </c>
      <c r="P3121" t="b">
        <v>0</v>
      </c>
      <c r="Q3121" t="s">
        <v>8303</v>
      </c>
      <c r="R3121" s="6">
        <v>0.05</v>
      </c>
      <c r="S3121" s="10">
        <f>AVERAGE(E3121/O3121)</f>
        <v>5</v>
      </c>
      <c r="T3121" t="s">
        <v>8317</v>
      </c>
      <c r="U3121" t="s">
        <v>8357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144"/>
        <v>42495.900416666671</v>
      </c>
      <c r="K3122">
        <v>1457303796</v>
      </c>
      <c r="L3122" s="14">
        <f t="shared" si="145"/>
        <v>42435.942083333335</v>
      </c>
      <c r="M3122" s="6">
        <f t="shared" si="146"/>
        <v>60</v>
      </c>
      <c r="N3122" t="b">
        <v>0</v>
      </c>
      <c r="O3122">
        <v>10</v>
      </c>
      <c r="P3122" t="b">
        <v>0</v>
      </c>
      <c r="Q3122" t="s">
        <v>8303</v>
      </c>
      <c r="R3122" s="6">
        <v>9.8461538461538465E-3</v>
      </c>
      <c r="S3122" s="10">
        <f>AVERAGE(E3122/O3122)</f>
        <v>12.8</v>
      </c>
      <c r="T3122" t="s">
        <v>8317</v>
      </c>
      <c r="U3122" t="s">
        <v>8357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144"/>
        <v>41908.679803240739</v>
      </c>
      <c r="K3123">
        <v>1406564335</v>
      </c>
      <c r="L3123" s="14">
        <f t="shared" si="145"/>
        <v>41848.679803240739</v>
      </c>
      <c r="M3123" s="6">
        <f t="shared" si="146"/>
        <v>60</v>
      </c>
      <c r="N3123" t="b">
        <v>0</v>
      </c>
      <c r="O3123">
        <v>1</v>
      </c>
      <c r="P3123" t="b">
        <v>0</v>
      </c>
      <c r="Q3123" t="s">
        <v>8303</v>
      </c>
      <c r="R3123" s="6">
        <v>0.66666666666666674</v>
      </c>
      <c r="S3123" s="10">
        <f>AVERAGE(E3123/O3123)</f>
        <v>10</v>
      </c>
      <c r="T3123" t="s">
        <v>8317</v>
      </c>
      <c r="U3123" t="s">
        <v>8357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144"/>
        <v>42683.973750000005</v>
      </c>
      <c r="K3124">
        <v>1478298132</v>
      </c>
      <c r="L3124" s="14">
        <f t="shared" si="145"/>
        <v>42678.932083333333</v>
      </c>
      <c r="M3124" s="6">
        <f t="shared" si="146"/>
        <v>5</v>
      </c>
      <c r="N3124" t="b">
        <v>0</v>
      </c>
      <c r="O3124">
        <v>2</v>
      </c>
      <c r="P3124" t="b">
        <v>0</v>
      </c>
      <c r="Q3124" t="s">
        <v>8303</v>
      </c>
      <c r="R3124" s="6">
        <v>58.291457286432156</v>
      </c>
      <c r="S3124" s="10">
        <f>AVERAGE(E3124/O3124)</f>
        <v>58</v>
      </c>
      <c r="T3124" t="s">
        <v>8317</v>
      </c>
      <c r="U3124" t="s">
        <v>8357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144"/>
        <v>42560.993032407408</v>
      </c>
      <c r="K3125">
        <v>1465516198</v>
      </c>
      <c r="L3125" s="14">
        <f t="shared" si="145"/>
        <v>42530.993032407408</v>
      </c>
      <c r="M3125" s="6">
        <f t="shared" si="146"/>
        <v>30</v>
      </c>
      <c r="N3125" t="b">
        <v>0</v>
      </c>
      <c r="O3125">
        <v>348</v>
      </c>
      <c r="P3125" t="b">
        <v>0</v>
      </c>
      <c r="Q3125" t="s">
        <v>8303</v>
      </c>
      <c r="R3125" s="6">
        <v>68.153599999999997</v>
      </c>
      <c r="S3125" s="10">
        <f>AVERAGE(E3125/O3125)</f>
        <v>244.80459770114942</v>
      </c>
      <c r="T3125" t="s">
        <v>8317</v>
      </c>
      <c r="U3125" t="s">
        <v>8357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144"/>
        <v>42037.780104166668</v>
      </c>
      <c r="K3126">
        <v>1417718601</v>
      </c>
      <c r="L3126" s="14">
        <f t="shared" si="145"/>
        <v>41977.780104166668</v>
      </c>
      <c r="M3126" s="6">
        <f t="shared" si="146"/>
        <v>60</v>
      </c>
      <c r="N3126" t="b">
        <v>0</v>
      </c>
      <c r="O3126">
        <v>4</v>
      </c>
      <c r="P3126" t="b">
        <v>0</v>
      </c>
      <c r="Q3126" t="s">
        <v>8303</v>
      </c>
      <c r="R3126" s="6">
        <v>3.2499999999999999E-3</v>
      </c>
      <c r="S3126" s="10">
        <f>AVERAGE(E3126/O3126)</f>
        <v>6.5</v>
      </c>
      <c r="T3126" t="s">
        <v>8317</v>
      </c>
      <c r="U3126" t="s">
        <v>8357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144"/>
        <v>42376.20685185185</v>
      </c>
      <c r="K3127">
        <v>1449550672</v>
      </c>
      <c r="L3127" s="14">
        <f t="shared" si="145"/>
        <v>42346.20685185185</v>
      </c>
      <c r="M3127" s="6">
        <f t="shared" si="146"/>
        <v>30</v>
      </c>
      <c r="N3127" t="b">
        <v>0</v>
      </c>
      <c r="O3127">
        <v>0</v>
      </c>
      <c r="P3127" t="b">
        <v>0</v>
      </c>
      <c r="Q3127" t="s">
        <v>8303</v>
      </c>
      <c r="R3127" s="6">
        <v>0</v>
      </c>
      <c r="S3127" s="10">
        <v>0</v>
      </c>
      <c r="T3127" t="s">
        <v>8317</v>
      </c>
      <c r="U3127" t="s">
        <v>8357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144"/>
        <v>42456.976412037038</v>
      </c>
      <c r="K3128">
        <v>1456532762</v>
      </c>
      <c r="L3128" s="14">
        <f t="shared" si="145"/>
        <v>42427.01807870371</v>
      </c>
      <c r="M3128" s="6">
        <f t="shared" si="146"/>
        <v>29</v>
      </c>
      <c r="N3128" t="b">
        <v>0</v>
      </c>
      <c r="O3128">
        <v>17</v>
      </c>
      <c r="P3128" t="b">
        <v>0</v>
      </c>
      <c r="Q3128" t="s">
        <v>8303</v>
      </c>
      <c r="R3128" s="6">
        <v>4.16</v>
      </c>
      <c r="S3128" s="10">
        <f>AVERAGE(E3128/O3128)</f>
        <v>61.176470588235297</v>
      </c>
      <c r="T3128" t="s">
        <v>8317</v>
      </c>
      <c r="U3128" t="s">
        <v>8357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144"/>
        <v>42064.856817129628</v>
      </c>
      <c r="K3129">
        <v>1422650029</v>
      </c>
      <c r="L3129" s="14">
        <f t="shared" si="145"/>
        <v>42034.856817129628</v>
      </c>
      <c r="M3129" s="6">
        <f t="shared" si="146"/>
        <v>30</v>
      </c>
      <c r="N3129" t="b">
        <v>0</v>
      </c>
      <c r="O3129">
        <v>0</v>
      </c>
      <c r="P3129" t="b">
        <v>0</v>
      </c>
      <c r="Q3129" t="s">
        <v>8303</v>
      </c>
      <c r="R3129" s="6">
        <v>0</v>
      </c>
      <c r="S3129" s="10">
        <v>0</v>
      </c>
      <c r="T3129" t="s">
        <v>8317</v>
      </c>
      <c r="U3129" t="s">
        <v>8357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144"/>
        <v>42810.784039351856</v>
      </c>
      <c r="K3130">
        <v>1487101741</v>
      </c>
      <c r="L3130" s="14">
        <f t="shared" si="145"/>
        <v>42780.825706018513</v>
      </c>
      <c r="M3130" s="6">
        <f t="shared" si="146"/>
        <v>30</v>
      </c>
      <c r="N3130" t="b">
        <v>0</v>
      </c>
      <c r="O3130">
        <v>117</v>
      </c>
      <c r="P3130" t="b">
        <v>0</v>
      </c>
      <c r="Q3130" t="s">
        <v>8271</v>
      </c>
      <c r="R3130" s="6">
        <v>108.60666666666667</v>
      </c>
      <c r="S3130" s="10">
        <f>AVERAGE(E3130/O3130)</f>
        <v>139.23931623931625</v>
      </c>
      <c r="T3130" t="s">
        <v>8317</v>
      </c>
      <c r="U3130" t="s">
        <v>8318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144"/>
        <v>42843.801145833335</v>
      </c>
      <c r="K3131">
        <v>1489090419</v>
      </c>
      <c r="L3131" s="14">
        <f t="shared" si="145"/>
        <v>42803.842812499999</v>
      </c>
      <c r="M3131" s="6">
        <f t="shared" si="146"/>
        <v>40</v>
      </c>
      <c r="N3131" t="b">
        <v>0</v>
      </c>
      <c r="O3131">
        <v>1</v>
      </c>
      <c r="P3131" t="b">
        <v>0</v>
      </c>
      <c r="Q3131" t="s">
        <v>8271</v>
      </c>
      <c r="R3131" s="6">
        <v>0.8</v>
      </c>
      <c r="S3131" s="10">
        <f>AVERAGE(E3131/O3131)</f>
        <v>10</v>
      </c>
      <c r="T3131" t="s">
        <v>8317</v>
      </c>
      <c r="U3131" t="s">
        <v>8318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144"/>
        <v>42839.207638888889</v>
      </c>
      <c r="K3132">
        <v>1489504916</v>
      </c>
      <c r="L3132" s="14">
        <f t="shared" si="145"/>
        <v>42808.640231481477</v>
      </c>
      <c r="M3132" s="6">
        <f t="shared" si="146"/>
        <v>31</v>
      </c>
      <c r="N3132" t="b">
        <v>0</v>
      </c>
      <c r="O3132">
        <v>4</v>
      </c>
      <c r="P3132" t="b">
        <v>0</v>
      </c>
      <c r="Q3132" t="s">
        <v>8271</v>
      </c>
      <c r="R3132" s="6">
        <v>3.75</v>
      </c>
      <c r="S3132" s="10">
        <f>AVERAGE(E3132/O3132)</f>
        <v>93.75</v>
      </c>
      <c r="T3132" t="s">
        <v>8317</v>
      </c>
      <c r="U3132" t="s">
        <v>8318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144"/>
        <v>42833.537557870368</v>
      </c>
      <c r="K3133">
        <v>1489067645</v>
      </c>
      <c r="L3133" s="14">
        <f t="shared" si="145"/>
        <v>42803.579224537039</v>
      </c>
      <c r="M3133" s="6">
        <f t="shared" si="146"/>
        <v>30</v>
      </c>
      <c r="N3133" t="b">
        <v>0</v>
      </c>
      <c r="O3133">
        <v>12</v>
      </c>
      <c r="P3133" t="b">
        <v>0</v>
      </c>
      <c r="Q3133" t="s">
        <v>8271</v>
      </c>
      <c r="R3133" s="6">
        <v>15.731707317073171</v>
      </c>
      <c r="S3133" s="10">
        <f>AVERAGE(E3133/O3133)</f>
        <v>53.75</v>
      </c>
      <c r="T3133" t="s">
        <v>8317</v>
      </c>
      <c r="U3133" t="s">
        <v>8318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144"/>
        <v>42846.308564814812</v>
      </c>
      <c r="K3134">
        <v>1487579060</v>
      </c>
      <c r="L3134" s="14">
        <f t="shared" si="145"/>
        <v>42786.350231481483</v>
      </c>
      <c r="M3134" s="6">
        <f t="shared" si="146"/>
        <v>60</v>
      </c>
      <c r="N3134" t="b">
        <v>0</v>
      </c>
      <c r="O3134">
        <v>1</v>
      </c>
      <c r="P3134" t="b">
        <v>0</v>
      </c>
      <c r="Q3134" t="s">
        <v>8271</v>
      </c>
      <c r="R3134" s="6">
        <v>3.3333333333333333E-2</v>
      </c>
      <c r="S3134" s="10">
        <f>AVERAGE(E3134/O3134)</f>
        <v>10</v>
      </c>
      <c r="T3134" t="s">
        <v>8317</v>
      </c>
      <c r="U3134" t="s">
        <v>8318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144"/>
        <v>42818.523541666669</v>
      </c>
      <c r="K3135">
        <v>1487770434</v>
      </c>
      <c r="L3135" s="14">
        <f t="shared" si="145"/>
        <v>42788.565208333333</v>
      </c>
      <c r="M3135" s="6">
        <f t="shared" si="146"/>
        <v>30</v>
      </c>
      <c r="N3135" t="b">
        <v>0</v>
      </c>
      <c r="O3135">
        <v>16</v>
      </c>
      <c r="P3135" t="b">
        <v>0</v>
      </c>
      <c r="Q3135" t="s">
        <v>8271</v>
      </c>
      <c r="R3135" s="6">
        <v>108</v>
      </c>
      <c r="S3135" s="10">
        <f>AVERAGE(E3135/O3135)</f>
        <v>33.75</v>
      </c>
      <c r="T3135" t="s">
        <v>8317</v>
      </c>
      <c r="U3135" t="s">
        <v>8318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144"/>
        <v>42821.678460648152</v>
      </c>
      <c r="K3136">
        <v>1488820619</v>
      </c>
      <c r="L3136" s="14">
        <f t="shared" si="145"/>
        <v>42800.720127314817</v>
      </c>
      <c r="M3136" s="6">
        <f t="shared" si="146"/>
        <v>21</v>
      </c>
      <c r="N3136" t="b">
        <v>0</v>
      </c>
      <c r="O3136">
        <v>12</v>
      </c>
      <c r="P3136" t="b">
        <v>0</v>
      </c>
      <c r="Q3136" t="s">
        <v>8271</v>
      </c>
      <c r="R3136" s="6">
        <v>22.5</v>
      </c>
      <c r="S3136" s="10">
        <f>AVERAGE(E3136/O3136)</f>
        <v>18.75</v>
      </c>
      <c r="T3136" t="s">
        <v>8317</v>
      </c>
      <c r="U3136" t="s">
        <v>8318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144"/>
        <v>42829.151863425926</v>
      </c>
      <c r="K3137">
        <v>1489376321</v>
      </c>
      <c r="L3137" s="14">
        <f t="shared" si="145"/>
        <v>42807.151863425926</v>
      </c>
      <c r="M3137" s="6">
        <f t="shared" si="146"/>
        <v>22</v>
      </c>
      <c r="N3137" t="b">
        <v>0</v>
      </c>
      <c r="O3137">
        <v>7</v>
      </c>
      <c r="P3137" t="b">
        <v>0</v>
      </c>
      <c r="Q3137" t="s">
        <v>8271</v>
      </c>
      <c r="R3137" s="6">
        <v>20.849420849420849</v>
      </c>
      <c r="S3137" s="10">
        <f>AVERAGE(E3137/O3137)</f>
        <v>23.142857142857142</v>
      </c>
      <c r="T3137" t="s">
        <v>8317</v>
      </c>
      <c r="U3137" t="s">
        <v>8318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144"/>
        <v>42825.957638888889</v>
      </c>
      <c r="K3138">
        <v>1487847954</v>
      </c>
      <c r="L3138" s="14">
        <f t="shared" si="145"/>
        <v>42789.462430555555</v>
      </c>
      <c r="M3138" s="6">
        <f t="shared" si="146"/>
        <v>36</v>
      </c>
      <c r="N3138" t="b">
        <v>0</v>
      </c>
      <c r="O3138">
        <v>22</v>
      </c>
      <c r="P3138" t="b">
        <v>0</v>
      </c>
      <c r="Q3138" t="s">
        <v>8271</v>
      </c>
      <c r="R3138" s="6">
        <v>127.8</v>
      </c>
      <c r="S3138" s="10">
        <f>AVERAGE(E3138/O3138)</f>
        <v>29.045454545454547</v>
      </c>
      <c r="T3138" t="s">
        <v>8317</v>
      </c>
      <c r="U3138" t="s">
        <v>8318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47">(((I3139/60)/60)/24)+DATE(1970,1,1)</f>
        <v>42858.8</v>
      </c>
      <c r="K3139">
        <v>1489439669</v>
      </c>
      <c r="L3139" s="14">
        <f t="shared" ref="L3139:L3202" si="148">(((K3139/60)/60)/24)+DATE(1970,1,1)</f>
        <v>42807.885057870371</v>
      </c>
      <c r="M3139" s="6">
        <f t="shared" ref="M3139:M3202" si="149">_xlfn.DAYS(J:J,L:L)</f>
        <v>51</v>
      </c>
      <c r="N3139" t="b">
        <v>0</v>
      </c>
      <c r="O3139">
        <v>1</v>
      </c>
      <c r="P3139" t="b">
        <v>0</v>
      </c>
      <c r="Q3139" t="s">
        <v>8271</v>
      </c>
      <c r="R3139" s="6">
        <v>3.3333333333333335</v>
      </c>
      <c r="S3139" s="10">
        <f>AVERAGE(E3139/O3139)</f>
        <v>50</v>
      </c>
      <c r="T3139" t="s">
        <v>8317</v>
      </c>
      <c r="U3139" t="s">
        <v>8318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147"/>
        <v>42828.645914351851</v>
      </c>
      <c r="K3140">
        <v>1489591807</v>
      </c>
      <c r="L3140" s="14">
        <f t="shared" si="148"/>
        <v>42809.645914351851</v>
      </c>
      <c r="M3140" s="6">
        <f t="shared" si="149"/>
        <v>19</v>
      </c>
      <c r="N3140" t="b">
        <v>0</v>
      </c>
      <c r="O3140">
        <v>0</v>
      </c>
      <c r="P3140" t="b">
        <v>0</v>
      </c>
      <c r="Q3140" t="s">
        <v>8271</v>
      </c>
      <c r="R3140" s="6">
        <v>0</v>
      </c>
      <c r="S3140" s="10">
        <v>0</v>
      </c>
      <c r="T3140" t="s">
        <v>8317</v>
      </c>
      <c r="U3140" t="s">
        <v>8318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147"/>
        <v>42819.189583333333</v>
      </c>
      <c r="K3141">
        <v>1487485760</v>
      </c>
      <c r="L3141" s="14">
        <f t="shared" si="148"/>
        <v>42785.270370370374</v>
      </c>
      <c r="M3141" s="6">
        <f t="shared" si="149"/>
        <v>34</v>
      </c>
      <c r="N3141" t="b">
        <v>0</v>
      </c>
      <c r="O3141">
        <v>6</v>
      </c>
      <c r="P3141" t="b">
        <v>0</v>
      </c>
      <c r="Q3141" t="s">
        <v>8271</v>
      </c>
      <c r="R3141" s="6">
        <v>5.4</v>
      </c>
      <c r="S3141" s="10">
        <f>AVERAGE(E3141/O3141)</f>
        <v>450</v>
      </c>
      <c r="T3141" t="s">
        <v>8317</v>
      </c>
      <c r="U3141" t="s">
        <v>8318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147"/>
        <v>42832.677118055552</v>
      </c>
      <c r="K3142">
        <v>1488993303</v>
      </c>
      <c r="L3142" s="14">
        <f t="shared" si="148"/>
        <v>42802.718784722223</v>
      </c>
      <c r="M3142" s="6">
        <f t="shared" si="149"/>
        <v>30</v>
      </c>
      <c r="N3142" t="b">
        <v>0</v>
      </c>
      <c r="O3142">
        <v>4</v>
      </c>
      <c r="P3142" t="b">
        <v>0</v>
      </c>
      <c r="Q3142" t="s">
        <v>8271</v>
      </c>
      <c r="R3142" s="6">
        <v>0.96</v>
      </c>
      <c r="S3142" s="10">
        <f>AVERAGE(E3142/O3142)</f>
        <v>24</v>
      </c>
      <c r="T3142" t="s">
        <v>8317</v>
      </c>
      <c r="U3142" t="s">
        <v>8318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147"/>
        <v>42841.833333333328</v>
      </c>
      <c r="K3143">
        <v>1488823488</v>
      </c>
      <c r="L3143" s="14">
        <f t="shared" si="148"/>
        <v>42800.753333333334</v>
      </c>
      <c r="M3143" s="6">
        <f t="shared" si="149"/>
        <v>41</v>
      </c>
      <c r="N3143" t="b">
        <v>0</v>
      </c>
      <c r="O3143">
        <v>8</v>
      </c>
      <c r="P3143" t="b">
        <v>0</v>
      </c>
      <c r="Q3143" t="s">
        <v>8271</v>
      </c>
      <c r="R3143" s="6">
        <v>51.6</v>
      </c>
      <c r="S3143" s="10">
        <f>AVERAGE(E3143/O3143)</f>
        <v>32.25</v>
      </c>
      <c r="T3143" t="s">
        <v>8317</v>
      </c>
      <c r="U3143" t="s">
        <v>8318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147"/>
        <v>42813.471516203703</v>
      </c>
      <c r="K3144">
        <v>1487333939</v>
      </c>
      <c r="L3144" s="14">
        <f t="shared" si="148"/>
        <v>42783.513182870374</v>
      </c>
      <c r="M3144" s="6">
        <f t="shared" si="149"/>
        <v>30</v>
      </c>
      <c r="N3144" t="b">
        <v>0</v>
      </c>
      <c r="O3144">
        <v>3</v>
      </c>
      <c r="P3144" t="b">
        <v>0</v>
      </c>
      <c r="Q3144" t="s">
        <v>8271</v>
      </c>
      <c r="R3144" s="6">
        <v>1.6363636363636365</v>
      </c>
      <c r="S3144" s="10">
        <f>AVERAGE(E3144/O3144)</f>
        <v>15</v>
      </c>
      <c r="T3144" t="s">
        <v>8317</v>
      </c>
      <c r="U3144" t="s">
        <v>8318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147"/>
        <v>42834.358287037037</v>
      </c>
      <c r="K3145">
        <v>1489480556</v>
      </c>
      <c r="L3145" s="14">
        <f t="shared" si="148"/>
        <v>42808.358287037037</v>
      </c>
      <c r="M3145" s="6">
        <f t="shared" si="149"/>
        <v>26</v>
      </c>
      <c r="N3145" t="b">
        <v>0</v>
      </c>
      <c r="O3145">
        <v>0</v>
      </c>
      <c r="P3145" t="b">
        <v>0</v>
      </c>
      <c r="Q3145" t="s">
        <v>8271</v>
      </c>
      <c r="R3145" s="6">
        <v>0</v>
      </c>
      <c r="S3145" s="10">
        <v>0</v>
      </c>
      <c r="T3145" t="s">
        <v>8317</v>
      </c>
      <c r="U3145" t="s">
        <v>8318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147"/>
        <v>42813.25</v>
      </c>
      <c r="K3146">
        <v>1488459307</v>
      </c>
      <c r="L3146" s="14">
        <f t="shared" si="148"/>
        <v>42796.538275462968</v>
      </c>
      <c r="M3146" s="6">
        <f t="shared" si="149"/>
        <v>17</v>
      </c>
      <c r="N3146" t="b">
        <v>0</v>
      </c>
      <c r="O3146">
        <v>30</v>
      </c>
      <c r="P3146" t="b">
        <v>0</v>
      </c>
      <c r="Q3146" t="s">
        <v>8271</v>
      </c>
      <c r="R3146" s="6">
        <v>75.400000000000006</v>
      </c>
      <c r="S3146" s="10">
        <f>AVERAGE(E3146/O3146)</f>
        <v>251.33333333333334</v>
      </c>
      <c r="T3146" t="s">
        <v>8317</v>
      </c>
      <c r="U3146" t="s">
        <v>8318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147"/>
        <v>42821.999236111107</v>
      </c>
      <c r="K3147">
        <v>1485478734</v>
      </c>
      <c r="L3147" s="14">
        <f t="shared" si="148"/>
        <v>42762.040902777779</v>
      </c>
      <c r="M3147" s="6">
        <f t="shared" si="149"/>
        <v>59</v>
      </c>
      <c r="N3147" t="b">
        <v>0</v>
      </c>
      <c r="O3147">
        <v>0</v>
      </c>
      <c r="P3147" t="b">
        <v>0</v>
      </c>
      <c r="Q3147" t="s">
        <v>8271</v>
      </c>
      <c r="R3147" s="6">
        <v>0</v>
      </c>
      <c r="S3147" s="10">
        <v>0</v>
      </c>
      <c r="T3147" t="s">
        <v>8317</v>
      </c>
      <c r="U3147" t="s">
        <v>8318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147"/>
        <v>42841.640810185185</v>
      </c>
      <c r="K3148">
        <v>1488471766</v>
      </c>
      <c r="L3148" s="14">
        <f t="shared" si="148"/>
        <v>42796.682476851856</v>
      </c>
      <c r="M3148" s="6">
        <f t="shared" si="149"/>
        <v>45</v>
      </c>
      <c r="N3148" t="b">
        <v>0</v>
      </c>
      <c r="O3148">
        <v>12</v>
      </c>
      <c r="P3148" t="b">
        <v>0</v>
      </c>
      <c r="Q3148" t="s">
        <v>8271</v>
      </c>
      <c r="R3148" s="6">
        <v>10.5</v>
      </c>
      <c r="S3148" s="10">
        <f>AVERAGE(E3148/O3148)</f>
        <v>437.5</v>
      </c>
      <c r="T3148" t="s">
        <v>8317</v>
      </c>
      <c r="U3148" t="s">
        <v>8318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147"/>
        <v>41950.011053240742</v>
      </c>
      <c r="K3149">
        <v>1411859755</v>
      </c>
      <c r="L3149" s="14">
        <f t="shared" si="148"/>
        <v>41909.969386574077</v>
      </c>
      <c r="M3149" s="6">
        <f t="shared" si="149"/>
        <v>41</v>
      </c>
      <c r="N3149" t="b">
        <v>1</v>
      </c>
      <c r="O3149">
        <v>213</v>
      </c>
      <c r="P3149" t="b">
        <v>1</v>
      </c>
      <c r="Q3149" t="s">
        <v>8271</v>
      </c>
      <c r="R3149" s="6">
        <v>117.52499999999999</v>
      </c>
      <c r="S3149" s="10">
        <f>AVERAGE(E3149/O3149)</f>
        <v>110.35211267605634</v>
      </c>
      <c r="T3149" t="s">
        <v>8317</v>
      </c>
      <c r="U3149" t="s">
        <v>8318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147"/>
        <v>41913.166666666664</v>
      </c>
      <c r="K3150">
        <v>1410278284</v>
      </c>
      <c r="L3150" s="14">
        <f t="shared" si="148"/>
        <v>41891.665324074071</v>
      </c>
      <c r="M3150" s="6">
        <f t="shared" si="149"/>
        <v>22</v>
      </c>
      <c r="N3150" t="b">
        <v>1</v>
      </c>
      <c r="O3150">
        <v>57</v>
      </c>
      <c r="P3150" t="b">
        <v>1</v>
      </c>
      <c r="Q3150" t="s">
        <v>8271</v>
      </c>
      <c r="R3150" s="6">
        <v>131.16666666666669</v>
      </c>
      <c r="S3150" s="10">
        <f>AVERAGE(E3150/O3150)</f>
        <v>41.421052631578945</v>
      </c>
      <c r="T3150" t="s">
        <v>8317</v>
      </c>
      <c r="U3150" t="s">
        <v>8318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147"/>
        <v>41250.083333333336</v>
      </c>
      <c r="K3151">
        <v>1352766300</v>
      </c>
      <c r="L3151" s="14">
        <f t="shared" si="148"/>
        <v>41226.017361111109</v>
      </c>
      <c r="M3151" s="6">
        <f t="shared" si="149"/>
        <v>24</v>
      </c>
      <c r="N3151" t="b">
        <v>1</v>
      </c>
      <c r="O3151">
        <v>25</v>
      </c>
      <c r="P3151" t="b">
        <v>1</v>
      </c>
      <c r="Q3151" t="s">
        <v>8271</v>
      </c>
      <c r="R3151" s="6">
        <v>104</v>
      </c>
      <c r="S3151" s="10">
        <f>AVERAGE(E3151/O3151)</f>
        <v>52</v>
      </c>
      <c r="T3151" t="s">
        <v>8317</v>
      </c>
      <c r="U3151" t="s">
        <v>8318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147"/>
        <v>40568.166666666664</v>
      </c>
      <c r="K3152">
        <v>1288160403</v>
      </c>
      <c r="L3152" s="14">
        <f t="shared" si="148"/>
        <v>40478.263923611114</v>
      </c>
      <c r="M3152" s="6">
        <f t="shared" si="149"/>
        <v>90</v>
      </c>
      <c r="N3152" t="b">
        <v>1</v>
      </c>
      <c r="O3152">
        <v>104</v>
      </c>
      <c r="P3152" t="b">
        <v>1</v>
      </c>
      <c r="Q3152" t="s">
        <v>8271</v>
      </c>
      <c r="R3152" s="6">
        <v>101</v>
      </c>
      <c r="S3152" s="10">
        <f>AVERAGE(E3152/O3152)</f>
        <v>33.990384615384613</v>
      </c>
      <c r="T3152" t="s">
        <v>8317</v>
      </c>
      <c r="U3152" t="s">
        <v>8318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147"/>
        <v>41892.83997685185</v>
      </c>
      <c r="K3153">
        <v>1407787774</v>
      </c>
      <c r="L3153" s="14">
        <f t="shared" si="148"/>
        <v>41862.83997685185</v>
      </c>
      <c r="M3153" s="6">
        <f t="shared" si="149"/>
        <v>30</v>
      </c>
      <c r="N3153" t="b">
        <v>1</v>
      </c>
      <c r="O3153">
        <v>34</v>
      </c>
      <c r="P3153" t="b">
        <v>1</v>
      </c>
      <c r="Q3153" t="s">
        <v>8271</v>
      </c>
      <c r="R3153" s="6">
        <v>100.4</v>
      </c>
      <c r="S3153" s="10">
        <f>AVERAGE(E3153/O3153)</f>
        <v>103.35294117647059</v>
      </c>
      <c r="T3153" t="s">
        <v>8317</v>
      </c>
      <c r="U3153" t="s">
        <v>8318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147"/>
        <v>41580.867673611108</v>
      </c>
      <c r="K3154">
        <v>1380833367</v>
      </c>
      <c r="L3154" s="14">
        <f t="shared" si="148"/>
        <v>41550.867673611108</v>
      </c>
      <c r="M3154" s="6">
        <f t="shared" si="149"/>
        <v>30</v>
      </c>
      <c r="N3154" t="b">
        <v>1</v>
      </c>
      <c r="O3154">
        <v>67</v>
      </c>
      <c r="P3154" t="b">
        <v>1</v>
      </c>
      <c r="Q3154" t="s">
        <v>8271</v>
      </c>
      <c r="R3154" s="6">
        <v>105.95454545454545</v>
      </c>
      <c r="S3154" s="10">
        <f>AVERAGE(E3154/O3154)</f>
        <v>34.791044776119406</v>
      </c>
      <c r="T3154" t="s">
        <v>8317</v>
      </c>
      <c r="U3154" t="s">
        <v>8318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147"/>
        <v>40664.207638888889</v>
      </c>
      <c r="K3155">
        <v>1301542937</v>
      </c>
      <c r="L3155" s="14">
        <f t="shared" si="148"/>
        <v>40633.154363425929</v>
      </c>
      <c r="M3155" s="6">
        <f t="shared" si="149"/>
        <v>31</v>
      </c>
      <c r="N3155" t="b">
        <v>1</v>
      </c>
      <c r="O3155">
        <v>241</v>
      </c>
      <c r="P3155" t="b">
        <v>1</v>
      </c>
      <c r="Q3155" t="s">
        <v>8271</v>
      </c>
      <c r="R3155" s="6">
        <v>335.58333333333337</v>
      </c>
      <c r="S3155" s="10">
        <f>AVERAGE(E3155/O3155)</f>
        <v>41.773858921161825</v>
      </c>
      <c r="T3155" t="s">
        <v>8317</v>
      </c>
      <c r="U3155" t="s">
        <v>8318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147"/>
        <v>41000.834004629629</v>
      </c>
      <c r="K3156">
        <v>1330722058</v>
      </c>
      <c r="L3156" s="14">
        <f t="shared" si="148"/>
        <v>40970.875671296293</v>
      </c>
      <c r="M3156" s="6">
        <f t="shared" si="149"/>
        <v>30</v>
      </c>
      <c r="N3156" t="b">
        <v>1</v>
      </c>
      <c r="O3156">
        <v>123</v>
      </c>
      <c r="P3156" t="b">
        <v>1</v>
      </c>
      <c r="Q3156" t="s">
        <v>8271</v>
      </c>
      <c r="R3156" s="6">
        <v>112.92857142857142</v>
      </c>
      <c r="S3156" s="10">
        <f>AVERAGE(E3156/O3156)</f>
        <v>64.268292682926827</v>
      </c>
      <c r="T3156" t="s">
        <v>8317</v>
      </c>
      <c r="U3156" t="s">
        <v>8318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147"/>
        <v>41263.499131944445</v>
      </c>
      <c r="K3157">
        <v>1353412725</v>
      </c>
      <c r="L3157" s="14">
        <f t="shared" si="148"/>
        <v>41233.499131944445</v>
      </c>
      <c r="M3157" s="6">
        <f t="shared" si="149"/>
        <v>30</v>
      </c>
      <c r="N3157" t="b">
        <v>1</v>
      </c>
      <c r="O3157">
        <v>302</v>
      </c>
      <c r="P3157" t="b">
        <v>1</v>
      </c>
      <c r="Q3157" t="s">
        <v>8271</v>
      </c>
      <c r="R3157" s="6">
        <v>188.50460000000001</v>
      </c>
      <c r="S3157" s="10">
        <f>AVERAGE(E3157/O3157)</f>
        <v>31.209370860927152</v>
      </c>
      <c r="T3157" t="s">
        <v>8317</v>
      </c>
      <c r="U3157" t="s">
        <v>8318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147"/>
        <v>41061.953055555554</v>
      </c>
      <c r="K3158">
        <v>1335567144</v>
      </c>
      <c r="L3158" s="14">
        <f t="shared" si="148"/>
        <v>41026.953055555554</v>
      </c>
      <c r="M3158" s="6">
        <f t="shared" si="149"/>
        <v>35</v>
      </c>
      <c r="N3158" t="b">
        <v>1</v>
      </c>
      <c r="O3158">
        <v>89</v>
      </c>
      <c r="P3158" t="b">
        <v>1</v>
      </c>
      <c r="Q3158" t="s">
        <v>8271</v>
      </c>
      <c r="R3158" s="6">
        <v>101.81818181818181</v>
      </c>
      <c r="S3158" s="10">
        <f>AVERAGE(E3158/O3158)</f>
        <v>62.921348314606739</v>
      </c>
      <c r="T3158" t="s">
        <v>8317</v>
      </c>
      <c r="U3158" t="s">
        <v>8318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147"/>
        <v>41839.208333333336</v>
      </c>
      <c r="K3159">
        <v>1404932105</v>
      </c>
      <c r="L3159" s="14">
        <f t="shared" si="148"/>
        <v>41829.788252314815</v>
      </c>
      <c r="M3159" s="6">
        <f t="shared" si="149"/>
        <v>10</v>
      </c>
      <c r="N3159" t="b">
        <v>1</v>
      </c>
      <c r="O3159">
        <v>41</v>
      </c>
      <c r="P3159" t="b">
        <v>1</v>
      </c>
      <c r="Q3159" t="s">
        <v>8271</v>
      </c>
      <c r="R3159" s="6">
        <v>101</v>
      </c>
      <c r="S3159" s="10">
        <f>AVERAGE(E3159/O3159)</f>
        <v>98.536585365853654</v>
      </c>
      <c r="T3159" t="s">
        <v>8317</v>
      </c>
      <c r="U3159" t="s">
        <v>8318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147"/>
        <v>41477.839722222219</v>
      </c>
      <c r="K3160">
        <v>1371931752</v>
      </c>
      <c r="L3160" s="14">
        <f t="shared" si="148"/>
        <v>41447.839722222219</v>
      </c>
      <c r="M3160" s="6">
        <f t="shared" si="149"/>
        <v>30</v>
      </c>
      <c r="N3160" t="b">
        <v>1</v>
      </c>
      <c r="O3160">
        <v>69</v>
      </c>
      <c r="P3160" t="b">
        <v>1</v>
      </c>
      <c r="Q3160" t="s">
        <v>8271</v>
      </c>
      <c r="R3160" s="6">
        <v>113.99999999999999</v>
      </c>
      <c r="S3160" s="10">
        <f>AVERAGE(E3160/O3160)</f>
        <v>82.608695652173907</v>
      </c>
      <c r="T3160" t="s">
        <v>8317</v>
      </c>
      <c r="U3160" t="s">
        <v>8318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147"/>
        <v>40926.958333333336</v>
      </c>
      <c r="K3161">
        <v>1323221761</v>
      </c>
      <c r="L3161" s="14">
        <f t="shared" si="148"/>
        <v>40884.066678240742</v>
      </c>
      <c r="M3161" s="6">
        <f t="shared" si="149"/>
        <v>42</v>
      </c>
      <c r="N3161" t="b">
        <v>1</v>
      </c>
      <c r="O3161">
        <v>52</v>
      </c>
      <c r="P3161" t="b">
        <v>1</v>
      </c>
      <c r="Q3161" t="s">
        <v>8271</v>
      </c>
      <c r="R3161" s="6">
        <v>133.48133333333334</v>
      </c>
      <c r="S3161" s="10">
        <f>AVERAGE(E3161/O3161)</f>
        <v>38.504230769230773</v>
      </c>
      <c r="T3161" t="s">
        <v>8317</v>
      </c>
      <c r="U3161" t="s">
        <v>8318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147"/>
        <v>41864.207638888889</v>
      </c>
      <c r="K3162">
        <v>1405923687</v>
      </c>
      <c r="L3162" s="14">
        <f t="shared" si="148"/>
        <v>41841.26489583333</v>
      </c>
      <c r="M3162" s="6">
        <f t="shared" si="149"/>
        <v>23</v>
      </c>
      <c r="N3162" t="b">
        <v>1</v>
      </c>
      <c r="O3162">
        <v>57</v>
      </c>
      <c r="P3162" t="b">
        <v>1</v>
      </c>
      <c r="Q3162" t="s">
        <v>8271</v>
      </c>
      <c r="R3162" s="6">
        <v>101.53333333333335</v>
      </c>
      <c r="S3162" s="10">
        <f>AVERAGE(E3162/O3162)</f>
        <v>80.15789473684211</v>
      </c>
      <c r="T3162" t="s">
        <v>8317</v>
      </c>
      <c r="U3162" t="s">
        <v>8318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147"/>
        <v>41927.536134259259</v>
      </c>
      <c r="K3163">
        <v>1410785522</v>
      </c>
      <c r="L3163" s="14">
        <f t="shared" si="148"/>
        <v>41897.536134259259</v>
      </c>
      <c r="M3163" s="6">
        <f t="shared" si="149"/>
        <v>30</v>
      </c>
      <c r="N3163" t="b">
        <v>1</v>
      </c>
      <c r="O3163">
        <v>74</v>
      </c>
      <c r="P3163" t="b">
        <v>1</v>
      </c>
      <c r="Q3163" t="s">
        <v>8271</v>
      </c>
      <c r="R3163" s="6">
        <v>105.1</v>
      </c>
      <c r="S3163" s="10">
        <f>AVERAGE(E3163/O3163)</f>
        <v>28.405405405405407</v>
      </c>
      <c r="T3163" t="s">
        <v>8317</v>
      </c>
      <c r="U3163" t="s">
        <v>8318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147"/>
        <v>41827.083333333336</v>
      </c>
      <c r="K3164">
        <v>1402331262</v>
      </c>
      <c r="L3164" s="14">
        <f t="shared" si="148"/>
        <v>41799.685902777775</v>
      </c>
      <c r="M3164" s="6">
        <f t="shared" si="149"/>
        <v>28</v>
      </c>
      <c r="N3164" t="b">
        <v>1</v>
      </c>
      <c r="O3164">
        <v>63</v>
      </c>
      <c r="P3164" t="b">
        <v>1</v>
      </c>
      <c r="Q3164" t="s">
        <v>8271</v>
      </c>
      <c r="R3164" s="6">
        <v>127.15</v>
      </c>
      <c r="S3164" s="10">
        <f>AVERAGE(E3164/O3164)</f>
        <v>80.730158730158735</v>
      </c>
      <c r="T3164" t="s">
        <v>8317</v>
      </c>
      <c r="U3164" t="s">
        <v>8318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147"/>
        <v>41805.753761574073</v>
      </c>
      <c r="K3165">
        <v>1400263525</v>
      </c>
      <c r="L3165" s="14">
        <f t="shared" si="148"/>
        <v>41775.753761574073</v>
      </c>
      <c r="M3165" s="6">
        <f t="shared" si="149"/>
        <v>30</v>
      </c>
      <c r="N3165" t="b">
        <v>1</v>
      </c>
      <c r="O3165">
        <v>72</v>
      </c>
      <c r="P3165" t="b">
        <v>1</v>
      </c>
      <c r="Q3165" t="s">
        <v>8271</v>
      </c>
      <c r="R3165" s="6">
        <v>111.15384615384616</v>
      </c>
      <c r="S3165" s="10">
        <f>AVERAGE(E3165/O3165)</f>
        <v>200.69444444444446</v>
      </c>
      <c r="T3165" t="s">
        <v>8317</v>
      </c>
      <c r="U3165" t="s">
        <v>8318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147"/>
        <v>41799.80572916667</v>
      </c>
      <c r="K3166">
        <v>1399490415</v>
      </c>
      <c r="L3166" s="14">
        <f t="shared" si="148"/>
        <v>41766.80572916667</v>
      </c>
      <c r="M3166" s="6">
        <f t="shared" si="149"/>
        <v>33</v>
      </c>
      <c r="N3166" t="b">
        <v>1</v>
      </c>
      <c r="O3166">
        <v>71</v>
      </c>
      <c r="P3166" t="b">
        <v>1</v>
      </c>
      <c r="Q3166" t="s">
        <v>8271</v>
      </c>
      <c r="R3166" s="6">
        <v>106.76</v>
      </c>
      <c r="S3166" s="10">
        <f>AVERAGE(E3166/O3166)</f>
        <v>37.591549295774648</v>
      </c>
      <c r="T3166" t="s">
        <v>8317</v>
      </c>
      <c r="U3166" t="s">
        <v>8318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147"/>
        <v>40666.165972222225</v>
      </c>
      <c r="K3167">
        <v>1302493760</v>
      </c>
      <c r="L3167" s="14">
        <f t="shared" si="148"/>
        <v>40644.159259259257</v>
      </c>
      <c r="M3167" s="6">
        <f t="shared" si="149"/>
        <v>22</v>
      </c>
      <c r="N3167" t="b">
        <v>1</v>
      </c>
      <c r="O3167">
        <v>21</v>
      </c>
      <c r="P3167" t="b">
        <v>1</v>
      </c>
      <c r="Q3167" t="s">
        <v>8271</v>
      </c>
      <c r="R3167" s="6">
        <v>162.66666666666666</v>
      </c>
      <c r="S3167" s="10">
        <f>AVERAGE(E3167/O3167)</f>
        <v>58.095238095238095</v>
      </c>
      <c r="T3167" t="s">
        <v>8317</v>
      </c>
      <c r="U3167" t="s">
        <v>8318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147"/>
        <v>41969.332638888889</v>
      </c>
      <c r="K3168">
        <v>1414514153</v>
      </c>
      <c r="L3168" s="14">
        <f t="shared" si="148"/>
        <v>41940.69158564815</v>
      </c>
      <c r="M3168" s="6">
        <f t="shared" si="149"/>
        <v>29</v>
      </c>
      <c r="N3168" t="b">
        <v>1</v>
      </c>
      <c r="O3168">
        <v>930</v>
      </c>
      <c r="P3168" t="b">
        <v>1</v>
      </c>
      <c r="Q3168" t="s">
        <v>8271</v>
      </c>
      <c r="R3168" s="6">
        <v>160.22808571428573</v>
      </c>
      <c r="S3168" s="10">
        <f>AVERAGE(E3168/O3168)</f>
        <v>60.300892473118282</v>
      </c>
      <c r="T3168" t="s">
        <v>8317</v>
      </c>
      <c r="U3168" t="s">
        <v>8318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147"/>
        <v>41853.175706018519</v>
      </c>
      <c r="K3169">
        <v>1405743181</v>
      </c>
      <c r="L3169" s="14">
        <f t="shared" si="148"/>
        <v>41839.175706018519</v>
      </c>
      <c r="M3169" s="6">
        <f t="shared" si="149"/>
        <v>14</v>
      </c>
      <c r="N3169" t="b">
        <v>1</v>
      </c>
      <c r="O3169">
        <v>55</v>
      </c>
      <c r="P3169" t="b">
        <v>1</v>
      </c>
      <c r="Q3169" t="s">
        <v>8271</v>
      </c>
      <c r="R3169" s="6">
        <v>116.16666666666666</v>
      </c>
      <c r="S3169" s="10">
        <f>AVERAGE(E3169/O3169)</f>
        <v>63.363636363636367</v>
      </c>
      <c r="T3169" t="s">
        <v>8317</v>
      </c>
      <c r="U3169" t="s">
        <v>8318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147"/>
        <v>41803.916666666664</v>
      </c>
      <c r="K3170">
        <v>1399948353</v>
      </c>
      <c r="L3170" s="14">
        <f t="shared" si="148"/>
        <v>41772.105937500004</v>
      </c>
      <c r="M3170" s="6">
        <f t="shared" si="149"/>
        <v>31</v>
      </c>
      <c r="N3170" t="b">
        <v>1</v>
      </c>
      <c r="O3170">
        <v>61</v>
      </c>
      <c r="P3170" t="b">
        <v>1</v>
      </c>
      <c r="Q3170" t="s">
        <v>8271</v>
      </c>
      <c r="R3170" s="6">
        <v>124.2</v>
      </c>
      <c r="S3170" s="10">
        <f>AVERAGE(E3170/O3170)</f>
        <v>50.901639344262293</v>
      </c>
      <c r="T3170" t="s">
        <v>8317</v>
      </c>
      <c r="U3170" t="s">
        <v>8318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147"/>
        <v>41621.207638888889</v>
      </c>
      <c r="K3171">
        <v>1384364561</v>
      </c>
      <c r="L3171" s="14">
        <f t="shared" si="148"/>
        <v>41591.737974537034</v>
      </c>
      <c r="M3171" s="6">
        <f t="shared" si="149"/>
        <v>30</v>
      </c>
      <c r="N3171" t="b">
        <v>1</v>
      </c>
      <c r="O3171">
        <v>82</v>
      </c>
      <c r="P3171" t="b">
        <v>1</v>
      </c>
      <c r="Q3171" t="s">
        <v>8271</v>
      </c>
      <c r="R3171" s="6">
        <v>103.01249999999999</v>
      </c>
      <c r="S3171" s="10">
        <f>AVERAGE(E3171/O3171)</f>
        <v>100.5</v>
      </c>
      <c r="T3171" t="s">
        <v>8317</v>
      </c>
      <c r="U3171" t="s">
        <v>8318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147"/>
        <v>41822.166666666664</v>
      </c>
      <c r="K3172">
        <v>1401414944</v>
      </c>
      <c r="L3172" s="14">
        <f t="shared" si="148"/>
        <v>41789.080370370371</v>
      </c>
      <c r="M3172" s="6">
        <f t="shared" si="149"/>
        <v>33</v>
      </c>
      <c r="N3172" t="b">
        <v>1</v>
      </c>
      <c r="O3172">
        <v>71</v>
      </c>
      <c r="P3172" t="b">
        <v>1</v>
      </c>
      <c r="Q3172" t="s">
        <v>8271</v>
      </c>
      <c r="R3172" s="6">
        <v>112.25</v>
      </c>
      <c r="S3172" s="10">
        <f>AVERAGE(E3172/O3172)</f>
        <v>31.619718309859156</v>
      </c>
      <c r="T3172" t="s">
        <v>8317</v>
      </c>
      <c r="U3172" t="s">
        <v>8318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147"/>
        <v>42496.608310185184</v>
      </c>
      <c r="K3173">
        <v>1459953358</v>
      </c>
      <c r="L3173" s="14">
        <f t="shared" si="148"/>
        <v>42466.608310185184</v>
      </c>
      <c r="M3173" s="6">
        <f t="shared" si="149"/>
        <v>30</v>
      </c>
      <c r="N3173" t="b">
        <v>1</v>
      </c>
      <c r="O3173">
        <v>117</v>
      </c>
      <c r="P3173" t="b">
        <v>1</v>
      </c>
      <c r="Q3173" t="s">
        <v>8271</v>
      </c>
      <c r="R3173" s="6">
        <v>108.8142857142857</v>
      </c>
      <c r="S3173" s="10">
        <f>AVERAGE(E3173/O3173)</f>
        <v>65.102564102564102</v>
      </c>
      <c r="T3173" t="s">
        <v>8317</v>
      </c>
      <c r="U3173" t="s">
        <v>8318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147"/>
        <v>40953.729953703703</v>
      </c>
      <c r="K3174">
        <v>1326648668</v>
      </c>
      <c r="L3174" s="14">
        <f t="shared" si="148"/>
        <v>40923.729953703703</v>
      </c>
      <c r="M3174" s="6">
        <f t="shared" si="149"/>
        <v>30</v>
      </c>
      <c r="N3174" t="b">
        <v>1</v>
      </c>
      <c r="O3174">
        <v>29</v>
      </c>
      <c r="P3174" t="b">
        <v>1</v>
      </c>
      <c r="Q3174" t="s">
        <v>8271</v>
      </c>
      <c r="R3174" s="6">
        <v>114.99999999999999</v>
      </c>
      <c r="S3174" s="10">
        <f>AVERAGE(E3174/O3174)</f>
        <v>79.310344827586206</v>
      </c>
      <c r="T3174" t="s">
        <v>8317</v>
      </c>
      <c r="U3174" t="s">
        <v>8318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147"/>
        <v>41908.878379629627</v>
      </c>
      <c r="K3175">
        <v>1409173492</v>
      </c>
      <c r="L3175" s="14">
        <f t="shared" si="148"/>
        <v>41878.878379629627</v>
      </c>
      <c r="M3175" s="6">
        <f t="shared" si="149"/>
        <v>30</v>
      </c>
      <c r="N3175" t="b">
        <v>1</v>
      </c>
      <c r="O3175">
        <v>74</v>
      </c>
      <c r="P3175" t="b">
        <v>1</v>
      </c>
      <c r="Q3175" t="s">
        <v>8271</v>
      </c>
      <c r="R3175" s="6">
        <v>103</v>
      </c>
      <c r="S3175" s="10">
        <f>AVERAGE(E3175/O3175)</f>
        <v>139.18918918918919</v>
      </c>
      <c r="T3175" t="s">
        <v>8317</v>
      </c>
      <c r="U3175" t="s">
        <v>8318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147"/>
        <v>41876.864675925928</v>
      </c>
      <c r="K3176">
        <v>1407789908</v>
      </c>
      <c r="L3176" s="14">
        <f t="shared" si="148"/>
        <v>41862.864675925928</v>
      </c>
      <c r="M3176" s="6">
        <f t="shared" si="149"/>
        <v>14</v>
      </c>
      <c r="N3176" t="b">
        <v>1</v>
      </c>
      <c r="O3176">
        <v>23</v>
      </c>
      <c r="P3176" t="b">
        <v>1</v>
      </c>
      <c r="Q3176" t="s">
        <v>8271</v>
      </c>
      <c r="R3176" s="6">
        <v>101.13333333333334</v>
      </c>
      <c r="S3176" s="10">
        <f>AVERAGE(E3176/O3176)</f>
        <v>131.91304347826087</v>
      </c>
      <c r="T3176" t="s">
        <v>8317</v>
      </c>
      <c r="U3176" t="s">
        <v>8318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147"/>
        <v>40591.886886574073</v>
      </c>
      <c r="K3177">
        <v>1292793427</v>
      </c>
      <c r="L3177" s="14">
        <f t="shared" si="148"/>
        <v>40531.886886574073</v>
      </c>
      <c r="M3177" s="6">
        <f t="shared" si="149"/>
        <v>60</v>
      </c>
      <c r="N3177" t="b">
        <v>1</v>
      </c>
      <c r="O3177">
        <v>60</v>
      </c>
      <c r="P3177" t="b">
        <v>1</v>
      </c>
      <c r="Q3177" t="s">
        <v>8271</v>
      </c>
      <c r="R3177" s="6">
        <v>109.55999999999999</v>
      </c>
      <c r="S3177" s="10">
        <f>AVERAGE(E3177/O3177)</f>
        <v>91.3</v>
      </c>
      <c r="T3177" t="s">
        <v>8317</v>
      </c>
      <c r="U3177" t="s">
        <v>8318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147"/>
        <v>41504.625</v>
      </c>
      <c r="K3178">
        <v>1374531631</v>
      </c>
      <c r="L3178" s="14">
        <f t="shared" si="148"/>
        <v>41477.930914351848</v>
      </c>
      <c r="M3178" s="6">
        <f t="shared" si="149"/>
        <v>27</v>
      </c>
      <c r="N3178" t="b">
        <v>1</v>
      </c>
      <c r="O3178">
        <v>55</v>
      </c>
      <c r="P3178" t="b">
        <v>1</v>
      </c>
      <c r="Q3178" t="s">
        <v>8271</v>
      </c>
      <c r="R3178" s="6">
        <v>114.8421052631579</v>
      </c>
      <c r="S3178" s="10">
        <f>AVERAGE(E3178/O3178)</f>
        <v>39.672727272727272</v>
      </c>
      <c r="T3178" t="s">
        <v>8317</v>
      </c>
      <c r="U3178" t="s">
        <v>8318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147"/>
        <v>41811.666770833333</v>
      </c>
      <c r="K3179">
        <v>1400774409</v>
      </c>
      <c r="L3179" s="14">
        <f t="shared" si="148"/>
        <v>41781.666770833333</v>
      </c>
      <c r="M3179" s="6">
        <f t="shared" si="149"/>
        <v>30</v>
      </c>
      <c r="N3179" t="b">
        <v>1</v>
      </c>
      <c r="O3179">
        <v>51</v>
      </c>
      <c r="P3179" t="b">
        <v>1</v>
      </c>
      <c r="Q3179" t="s">
        <v>8271</v>
      </c>
      <c r="R3179" s="6">
        <v>117.39999999999999</v>
      </c>
      <c r="S3179" s="10">
        <f>AVERAGE(E3179/O3179)</f>
        <v>57.549019607843135</v>
      </c>
      <c r="T3179" t="s">
        <v>8317</v>
      </c>
      <c r="U3179" t="s">
        <v>8318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147"/>
        <v>41836.605034722219</v>
      </c>
      <c r="K3180">
        <v>1402929075</v>
      </c>
      <c r="L3180" s="14">
        <f t="shared" si="148"/>
        <v>41806.605034722219</v>
      </c>
      <c r="M3180" s="6">
        <f t="shared" si="149"/>
        <v>30</v>
      </c>
      <c r="N3180" t="b">
        <v>1</v>
      </c>
      <c r="O3180">
        <v>78</v>
      </c>
      <c r="P3180" t="b">
        <v>1</v>
      </c>
      <c r="Q3180" t="s">
        <v>8271</v>
      </c>
      <c r="R3180" s="6">
        <v>171.73333333333335</v>
      </c>
      <c r="S3180" s="10">
        <f>AVERAGE(E3180/O3180)</f>
        <v>33.025641025641029</v>
      </c>
      <c r="T3180" t="s">
        <v>8317</v>
      </c>
      <c r="U3180" t="s">
        <v>8318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147"/>
        <v>41400.702210648145</v>
      </c>
      <c r="K3181">
        <v>1365699071</v>
      </c>
      <c r="L3181" s="14">
        <f t="shared" si="148"/>
        <v>41375.702210648145</v>
      </c>
      <c r="M3181" s="6">
        <f t="shared" si="149"/>
        <v>25</v>
      </c>
      <c r="N3181" t="b">
        <v>1</v>
      </c>
      <c r="O3181">
        <v>62</v>
      </c>
      <c r="P3181" t="b">
        <v>1</v>
      </c>
      <c r="Q3181" t="s">
        <v>8271</v>
      </c>
      <c r="R3181" s="6">
        <v>114.16238095238094</v>
      </c>
      <c r="S3181" s="10">
        <f>AVERAGE(E3181/O3181)</f>
        <v>77.335806451612896</v>
      </c>
      <c r="T3181" t="s">
        <v>8317</v>
      </c>
      <c r="U3181" t="s">
        <v>8318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147"/>
        <v>41810.412604166668</v>
      </c>
      <c r="K3182">
        <v>1400666049</v>
      </c>
      <c r="L3182" s="14">
        <f t="shared" si="148"/>
        <v>41780.412604166668</v>
      </c>
      <c r="M3182" s="6">
        <f t="shared" si="149"/>
        <v>30</v>
      </c>
      <c r="N3182" t="b">
        <v>1</v>
      </c>
      <c r="O3182">
        <v>45</v>
      </c>
      <c r="P3182" t="b">
        <v>1</v>
      </c>
      <c r="Q3182" t="s">
        <v>8271</v>
      </c>
      <c r="R3182" s="6">
        <v>119.75</v>
      </c>
      <c r="S3182" s="10">
        <f>AVERAGE(E3182/O3182)</f>
        <v>31.933333333333334</v>
      </c>
      <c r="T3182" t="s">
        <v>8317</v>
      </c>
      <c r="U3182" t="s">
        <v>8318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147"/>
        <v>41805.666666666664</v>
      </c>
      <c r="K3183">
        <v>1400570787</v>
      </c>
      <c r="L3183" s="14">
        <f t="shared" si="148"/>
        <v>41779.310034722221</v>
      </c>
      <c r="M3183" s="6">
        <f t="shared" si="149"/>
        <v>26</v>
      </c>
      <c r="N3183" t="b">
        <v>1</v>
      </c>
      <c r="O3183">
        <v>15</v>
      </c>
      <c r="P3183" t="b">
        <v>1</v>
      </c>
      <c r="Q3183" t="s">
        <v>8271</v>
      </c>
      <c r="R3183" s="6">
        <v>109.00000000000001</v>
      </c>
      <c r="S3183" s="10">
        <f>AVERAGE(E3183/O3183)</f>
        <v>36.333333333333336</v>
      </c>
      <c r="T3183" t="s">
        <v>8317</v>
      </c>
      <c r="U3183" t="s">
        <v>8318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147"/>
        <v>40939.708333333336</v>
      </c>
      <c r="K3184">
        <v>1323211621</v>
      </c>
      <c r="L3184" s="14">
        <f t="shared" si="148"/>
        <v>40883.949317129627</v>
      </c>
      <c r="M3184" s="6">
        <f t="shared" si="149"/>
        <v>56</v>
      </c>
      <c r="N3184" t="b">
        <v>1</v>
      </c>
      <c r="O3184">
        <v>151</v>
      </c>
      <c r="P3184" t="b">
        <v>1</v>
      </c>
      <c r="Q3184" t="s">
        <v>8271</v>
      </c>
      <c r="R3184" s="6">
        <v>100.88571428571429</v>
      </c>
      <c r="S3184" s="10">
        <f>AVERAGE(E3184/O3184)</f>
        <v>46.768211920529801</v>
      </c>
      <c r="T3184" t="s">
        <v>8317</v>
      </c>
      <c r="U3184" t="s">
        <v>8318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147"/>
        <v>41509.79478009259</v>
      </c>
      <c r="K3185">
        <v>1375729469</v>
      </c>
      <c r="L3185" s="14">
        <f t="shared" si="148"/>
        <v>41491.79478009259</v>
      </c>
      <c r="M3185" s="6">
        <f t="shared" si="149"/>
        <v>18</v>
      </c>
      <c r="N3185" t="b">
        <v>1</v>
      </c>
      <c r="O3185">
        <v>68</v>
      </c>
      <c r="P3185" t="b">
        <v>1</v>
      </c>
      <c r="Q3185" t="s">
        <v>8271</v>
      </c>
      <c r="R3185" s="6">
        <v>109.00000000000001</v>
      </c>
      <c r="S3185" s="10">
        <f>AVERAGE(E3185/O3185)</f>
        <v>40.073529411764703</v>
      </c>
      <c r="T3185" t="s">
        <v>8317</v>
      </c>
      <c r="U3185" t="s">
        <v>8318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147"/>
        <v>41821.993414351848</v>
      </c>
      <c r="K3186">
        <v>1401666631</v>
      </c>
      <c r="L3186" s="14">
        <f t="shared" si="148"/>
        <v>41791.993414351848</v>
      </c>
      <c r="M3186" s="6">
        <f t="shared" si="149"/>
        <v>30</v>
      </c>
      <c r="N3186" t="b">
        <v>1</v>
      </c>
      <c r="O3186">
        <v>46</v>
      </c>
      <c r="P3186" t="b">
        <v>1</v>
      </c>
      <c r="Q3186" t="s">
        <v>8271</v>
      </c>
      <c r="R3186" s="6">
        <v>107.20930232558139</v>
      </c>
      <c r="S3186" s="10">
        <f>AVERAGE(E3186/O3186)</f>
        <v>100.21739130434783</v>
      </c>
      <c r="T3186" t="s">
        <v>8317</v>
      </c>
      <c r="U3186" t="s">
        <v>8318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147"/>
        <v>41836.977326388893</v>
      </c>
      <c r="K3187">
        <v>1404948441</v>
      </c>
      <c r="L3187" s="14">
        <f t="shared" si="148"/>
        <v>41829.977326388893</v>
      </c>
      <c r="M3187" s="6">
        <f t="shared" si="149"/>
        <v>7</v>
      </c>
      <c r="N3187" t="b">
        <v>1</v>
      </c>
      <c r="O3187">
        <v>24</v>
      </c>
      <c r="P3187" t="b">
        <v>1</v>
      </c>
      <c r="Q3187" t="s">
        <v>8271</v>
      </c>
      <c r="R3187" s="6">
        <v>100</v>
      </c>
      <c r="S3187" s="10">
        <f>AVERAGE(E3187/O3187)</f>
        <v>41.666666666666664</v>
      </c>
      <c r="T3187" t="s">
        <v>8317</v>
      </c>
      <c r="U3187" t="s">
        <v>8318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147"/>
        <v>41898.875</v>
      </c>
      <c r="K3188">
        <v>1408313438</v>
      </c>
      <c r="L3188" s="14">
        <f t="shared" si="148"/>
        <v>41868.924050925925</v>
      </c>
      <c r="M3188" s="6">
        <f t="shared" si="149"/>
        <v>30</v>
      </c>
      <c r="N3188" t="b">
        <v>1</v>
      </c>
      <c r="O3188">
        <v>70</v>
      </c>
      <c r="P3188" t="b">
        <v>1</v>
      </c>
      <c r="Q3188" t="s">
        <v>8271</v>
      </c>
      <c r="R3188" s="6">
        <v>102.18750000000001</v>
      </c>
      <c r="S3188" s="10">
        <f>AVERAGE(E3188/O3188)</f>
        <v>46.714285714285715</v>
      </c>
      <c r="T3188" t="s">
        <v>8317</v>
      </c>
      <c r="U3188" t="s">
        <v>8318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147"/>
        <v>41855.666354166664</v>
      </c>
      <c r="K3189">
        <v>1405439973</v>
      </c>
      <c r="L3189" s="14">
        <f t="shared" si="148"/>
        <v>41835.666354166664</v>
      </c>
      <c r="M3189" s="6">
        <f t="shared" si="149"/>
        <v>20</v>
      </c>
      <c r="N3189" t="b">
        <v>1</v>
      </c>
      <c r="O3189">
        <v>244</v>
      </c>
      <c r="P3189" t="b">
        <v>1</v>
      </c>
      <c r="Q3189" t="s">
        <v>8271</v>
      </c>
      <c r="R3189" s="6">
        <v>116.29333333333334</v>
      </c>
      <c r="S3189" s="10">
        <f>AVERAGE(E3189/O3189)</f>
        <v>71.491803278688522</v>
      </c>
      <c r="T3189" t="s">
        <v>8317</v>
      </c>
      <c r="U3189" t="s">
        <v>8318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147"/>
        <v>42165.415532407409</v>
      </c>
      <c r="K3190">
        <v>1432115902</v>
      </c>
      <c r="L3190" s="14">
        <f t="shared" si="148"/>
        <v>42144.415532407409</v>
      </c>
      <c r="M3190" s="6">
        <f t="shared" si="149"/>
        <v>21</v>
      </c>
      <c r="N3190" t="b">
        <v>0</v>
      </c>
      <c r="O3190">
        <v>9</v>
      </c>
      <c r="P3190" t="b">
        <v>0</v>
      </c>
      <c r="Q3190" t="s">
        <v>8305</v>
      </c>
      <c r="R3190" s="6">
        <v>65</v>
      </c>
      <c r="S3190" s="10">
        <f>AVERAGE(E3190/O3190)</f>
        <v>14.444444444444445</v>
      </c>
      <c r="T3190" t="s">
        <v>8317</v>
      </c>
      <c r="U3190" t="s">
        <v>8359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147"/>
        <v>42148.346435185187</v>
      </c>
      <c r="K3191">
        <v>1429863532</v>
      </c>
      <c r="L3191" s="14">
        <f t="shared" si="148"/>
        <v>42118.346435185187</v>
      </c>
      <c r="M3191" s="6">
        <f t="shared" si="149"/>
        <v>30</v>
      </c>
      <c r="N3191" t="b">
        <v>0</v>
      </c>
      <c r="O3191">
        <v>19</v>
      </c>
      <c r="P3191" t="b">
        <v>0</v>
      </c>
      <c r="Q3191" t="s">
        <v>8305</v>
      </c>
      <c r="R3191" s="6">
        <v>12.327272727272726</v>
      </c>
      <c r="S3191" s="10">
        <f>AVERAGE(E3191/O3191)</f>
        <v>356.84210526315792</v>
      </c>
      <c r="T3191" t="s">
        <v>8317</v>
      </c>
      <c r="U3191" t="s">
        <v>8359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147"/>
        <v>42713.192997685182</v>
      </c>
      <c r="K3192">
        <v>1478662675</v>
      </c>
      <c r="L3192" s="14">
        <f t="shared" si="148"/>
        <v>42683.151331018518</v>
      </c>
      <c r="M3192" s="6">
        <f t="shared" si="149"/>
        <v>30</v>
      </c>
      <c r="N3192" t="b">
        <v>0</v>
      </c>
      <c r="O3192">
        <v>0</v>
      </c>
      <c r="P3192" t="b">
        <v>0</v>
      </c>
      <c r="Q3192" t="s">
        <v>8305</v>
      </c>
      <c r="R3192" s="6">
        <v>0</v>
      </c>
      <c r="S3192" s="10">
        <v>0</v>
      </c>
      <c r="T3192" t="s">
        <v>8317</v>
      </c>
      <c r="U3192" t="s">
        <v>8359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147"/>
        <v>42598.755428240736</v>
      </c>
      <c r="K3193">
        <v>1466186869</v>
      </c>
      <c r="L3193" s="14">
        <f t="shared" si="148"/>
        <v>42538.755428240736</v>
      </c>
      <c r="M3193" s="6">
        <f t="shared" si="149"/>
        <v>60</v>
      </c>
      <c r="N3193" t="b">
        <v>0</v>
      </c>
      <c r="O3193">
        <v>4</v>
      </c>
      <c r="P3193" t="b">
        <v>0</v>
      </c>
      <c r="Q3193" t="s">
        <v>8305</v>
      </c>
      <c r="R3193" s="6">
        <v>4.0266666666666664</v>
      </c>
      <c r="S3193" s="10">
        <f>AVERAGE(E3193/O3193)</f>
        <v>37.75</v>
      </c>
      <c r="T3193" t="s">
        <v>8317</v>
      </c>
      <c r="U3193" t="s">
        <v>8359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147"/>
        <v>42063.916666666672</v>
      </c>
      <c r="K3194">
        <v>1421274859</v>
      </c>
      <c r="L3194" s="14">
        <f t="shared" si="148"/>
        <v>42018.94049768518</v>
      </c>
      <c r="M3194" s="6">
        <f t="shared" si="149"/>
        <v>45</v>
      </c>
      <c r="N3194" t="b">
        <v>0</v>
      </c>
      <c r="O3194">
        <v>8</v>
      </c>
      <c r="P3194" t="b">
        <v>0</v>
      </c>
      <c r="Q3194" t="s">
        <v>8305</v>
      </c>
      <c r="R3194" s="6">
        <v>1.02</v>
      </c>
      <c r="S3194" s="10">
        <f>AVERAGE(E3194/O3194)</f>
        <v>12.75</v>
      </c>
      <c r="T3194" t="s">
        <v>8317</v>
      </c>
      <c r="U3194" t="s">
        <v>8359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147"/>
        <v>42055.968240740738</v>
      </c>
      <c r="K3195">
        <v>1420586056</v>
      </c>
      <c r="L3195" s="14">
        <f t="shared" si="148"/>
        <v>42010.968240740738</v>
      </c>
      <c r="M3195" s="6">
        <f t="shared" si="149"/>
        <v>45</v>
      </c>
      <c r="N3195" t="b">
        <v>0</v>
      </c>
      <c r="O3195">
        <v>24</v>
      </c>
      <c r="P3195" t="b">
        <v>0</v>
      </c>
      <c r="Q3195" t="s">
        <v>8305</v>
      </c>
      <c r="R3195" s="6">
        <v>11.74</v>
      </c>
      <c r="S3195" s="10">
        <f>AVERAGE(E3195/O3195)</f>
        <v>24.458333333333332</v>
      </c>
      <c r="T3195" t="s">
        <v>8317</v>
      </c>
      <c r="U3195" t="s">
        <v>8359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147"/>
        <v>42212.062476851846</v>
      </c>
      <c r="K3196">
        <v>1435368598</v>
      </c>
      <c r="L3196" s="14">
        <f t="shared" si="148"/>
        <v>42182.062476851846</v>
      </c>
      <c r="M3196" s="6">
        <f t="shared" si="149"/>
        <v>30</v>
      </c>
      <c r="N3196" t="b">
        <v>0</v>
      </c>
      <c r="O3196">
        <v>0</v>
      </c>
      <c r="P3196" t="b">
        <v>0</v>
      </c>
      <c r="Q3196" t="s">
        <v>8305</v>
      </c>
      <c r="R3196" s="6">
        <v>0</v>
      </c>
      <c r="S3196" s="10">
        <v>0</v>
      </c>
      <c r="T3196" t="s">
        <v>8317</v>
      </c>
      <c r="U3196" t="s">
        <v>8359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147"/>
        <v>42047.594236111108</v>
      </c>
      <c r="K3197">
        <v>1421158542</v>
      </c>
      <c r="L3197" s="14">
        <f t="shared" si="148"/>
        <v>42017.594236111108</v>
      </c>
      <c r="M3197" s="6">
        <f t="shared" si="149"/>
        <v>30</v>
      </c>
      <c r="N3197" t="b">
        <v>0</v>
      </c>
      <c r="O3197">
        <v>39</v>
      </c>
      <c r="P3197" t="b">
        <v>0</v>
      </c>
      <c r="Q3197" t="s">
        <v>8305</v>
      </c>
      <c r="R3197" s="6">
        <v>59.142857142857139</v>
      </c>
      <c r="S3197" s="10">
        <f>AVERAGE(E3197/O3197)</f>
        <v>53.07692307692308</v>
      </c>
      <c r="T3197" t="s">
        <v>8317</v>
      </c>
      <c r="U3197" t="s">
        <v>8359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147"/>
        <v>42217.583333333328</v>
      </c>
      <c r="K3198">
        <v>1433254875</v>
      </c>
      <c r="L3198" s="14">
        <f t="shared" si="148"/>
        <v>42157.598090277781</v>
      </c>
      <c r="M3198" s="6">
        <f t="shared" si="149"/>
        <v>60</v>
      </c>
      <c r="N3198" t="b">
        <v>0</v>
      </c>
      <c r="O3198">
        <v>6</v>
      </c>
      <c r="P3198" t="b">
        <v>0</v>
      </c>
      <c r="Q3198" t="s">
        <v>8305</v>
      </c>
      <c r="R3198" s="6">
        <v>0.06</v>
      </c>
      <c r="S3198" s="10">
        <f>AVERAGE(E3198/O3198)</f>
        <v>300</v>
      </c>
      <c r="T3198" t="s">
        <v>8317</v>
      </c>
      <c r="U3198" t="s">
        <v>8359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147"/>
        <v>42039.493263888886</v>
      </c>
      <c r="K3199">
        <v>1420458618</v>
      </c>
      <c r="L3199" s="14">
        <f t="shared" si="148"/>
        <v>42009.493263888886</v>
      </c>
      <c r="M3199" s="6">
        <f t="shared" si="149"/>
        <v>30</v>
      </c>
      <c r="N3199" t="b">
        <v>0</v>
      </c>
      <c r="O3199">
        <v>4</v>
      </c>
      <c r="P3199" t="b">
        <v>0</v>
      </c>
      <c r="Q3199" t="s">
        <v>8305</v>
      </c>
      <c r="R3199" s="6">
        <v>11.450000000000001</v>
      </c>
      <c r="S3199" s="10">
        <f>AVERAGE(E3199/O3199)</f>
        <v>286.25</v>
      </c>
      <c r="T3199" t="s">
        <v>8317</v>
      </c>
      <c r="U3199" t="s">
        <v>8359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147"/>
        <v>42051.424502314811</v>
      </c>
      <c r="K3200">
        <v>1420798277</v>
      </c>
      <c r="L3200" s="14">
        <f t="shared" si="148"/>
        <v>42013.424502314811</v>
      </c>
      <c r="M3200" s="6">
        <f t="shared" si="149"/>
        <v>38</v>
      </c>
      <c r="N3200" t="b">
        <v>0</v>
      </c>
      <c r="O3200">
        <v>3</v>
      </c>
      <c r="P3200" t="b">
        <v>0</v>
      </c>
      <c r="Q3200" t="s">
        <v>8305</v>
      </c>
      <c r="R3200" s="6">
        <v>0.36666666666666664</v>
      </c>
      <c r="S3200" s="10">
        <f>AVERAGE(E3200/O3200)</f>
        <v>36.666666666666664</v>
      </c>
      <c r="T3200" t="s">
        <v>8317</v>
      </c>
      <c r="U3200" t="s">
        <v>8359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147"/>
        <v>41888.875</v>
      </c>
      <c r="K3201">
        <v>1407435418</v>
      </c>
      <c r="L3201" s="14">
        <f t="shared" si="148"/>
        <v>41858.761782407404</v>
      </c>
      <c r="M3201" s="6">
        <f t="shared" si="149"/>
        <v>30</v>
      </c>
      <c r="N3201" t="b">
        <v>0</v>
      </c>
      <c r="O3201">
        <v>53</v>
      </c>
      <c r="P3201" t="b">
        <v>0</v>
      </c>
      <c r="Q3201" t="s">
        <v>8305</v>
      </c>
      <c r="R3201" s="6">
        <v>52.16</v>
      </c>
      <c r="S3201" s="10">
        <f>AVERAGE(E3201/O3201)</f>
        <v>49.20754716981132</v>
      </c>
      <c r="T3201" t="s">
        <v>8317</v>
      </c>
      <c r="U3201" t="s">
        <v>8359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147"/>
        <v>42490.231944444444</v>
      </c>
      <c r="K3202">
        <v>1459410101</v>
      </c>
      <c r="L3202" s="14">
        <f t="shared" si="148"/>
        <v>42460.320613425924</v>
      </c>
      <c r="M3202" s="6">
        <f t="shared" si="149"/>
        <v>30</v>
      </c>
      <c r="N3202" t="b">
        <v>0</v>
      </c>
      <c r="O3202">
        <v>1</v>
      </c>
      <c r="P3202" t="b">
        <v>0</v>
      </c>
      <c r="Q3202" t="s">
        <v>8305</v>
      </c>
      <c r="R3202" s="6">
        <v>2E-3</v>
      </c>
      <c r="S3202" s="10">
        <f>AVERAGE(E3202/O3202)</f>
        <v>1</v>
      </c>
      <c r="T3202" t="s">
        <v>8317</v>
      </c>
      <c r="U3202" t="s">
        <v>8359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150">(((I3203/60)/60)/24)+DATE(1970,1,1)</f>
        <v>41882.767094907409</v>
      </c>
      <c r="K3203">
        <v>1407695077</v>
      </c>
      <c r="L3203" s="14">
        <f t="shared" ref="L3203:L3266" si="151">(((K3203/60)/60)/24)+DATE(1970,1,1)</f>
        <v>41861.767094907409</v>
      </c>
      <c r="M3203" s="6">
        <f t="shared" ref="M3203:M3266" si="152">_xlfn.DAYS(J:J,L:L)</f>
        <v>21</v>
      </c>
      <c r="N3203" t="b">
        <v>0</v>
      </c>
      <c r="O3203">
        <v>2</v>
      </c>
      <c r="P3203" t="b">
        <v>0</v>
      </c>
      <c r="Q3203" t="s">
        <v>8305</v>
      </c>
      <c r="R3203" s="6">
        <v>1.25</v>
      </c>
      <c r="S3203" s="10">
        <f>AVERAGE(E3203/O3203)</f>
        <v>12.5</v>
      </c>
      <c r="T3203" t="s">
        <v>8317</v>
      </c>
      <c r="U3203" t="s">
        <v>8359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150"/>
        <v>42352.249305555553</v>
      </c>
      <c r="K3204">
        <v>1445027346</v>
      </c>
      <c r="L3204" s="14">
        <f t="shared" si="151"/>
        <v>42293.853541666671</v>
      </c>
      <c r="M3204" s="6">
        <f t="shared" si="152"/>
        <v>59</v>
      </c>
      <c r="N3204" t="b">
        <v>0</v>
      </c>
      <c r="O3204">
        <v>25</v>
      </c>
      <c r="P3204" t="b">
        <v>0</v>
      </c>
      <c r="Q3204" t="s">
        <v>8305</v>
      </c>
      <c r="R3204" s="6">
        <v>54.52</v>
      </c>
      <c r="S3204" s="10">
        <f>AVERAGE(E3204/O3204)</f>
        <v>109.04</v>
      </c>
      <c r="T3204" t="s">
        <v>8317</v>
      </c>
      <c r="U3204" t="s">
        <v>8359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150"/>
        <v>42272.988680555558</v>
      </c>
      <c r="K3205">
        <v>1440632622</v>
      </c>
      <c r="L3205" s="14">
        <f t="shared" si="151"/>
        <v>42242.988680555558</v>
      </c>
      <c r="M3205" s="6">
        <f t="shared" si="152"/>
        <v>30</v>
      </c>
      <c r="N3205" t="b">
        <v>0</v>
      </c>
      <c r="O3205">
        <v>6</v>
      </c>
      <c r="P3205" t="b">
        <v>0</v>
      </c>
      <c r="Q3205" t="s">
        <v>8305</v>
      </c>
      <c r="R3205" s="6">
        <v>25</v>
      </c>
      <c r="S3205" s="10">
        <f>AVERAGE(E3205/O3205)</f>
        <v>41.666666666666664</v>
      </c>
      <c r="T3205" t="s">
        <v>8317</v>
      </c>
      <c r="U3205" t="s">
        <v>8359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150"/>
        <v>42202.676388888889</v>
      </c>
      <c r="K3206">
        <v>1434558479</v>
      </c>
      <c r="L3206" s="14">
        <f t="shared" si="151"/>
        <v>42172.686099537037</v>
      </c>
      <c r="M3206" s="6">
        <f t="shared" si="152"/>
        <v>30</v>
      </c>
      <c r="N3206" t="b">
        <v>0</v>
      </c>
      <c r="O3206">
        <v>0</v>
      </c>
      <c r="P3206" t="b">
        <v>0</v>
      </c>
      <c r="Q3206" t="s">
        <v>8305</v>
      </c>
      <c r="R3206" s="6">
        <v>0</v>
      </c>
      <c r="S3206" s="10">
        <v>0</v>
      </c>
      <c r="T3206" t="s">
        <v>8317</v>
      </c>
      <c r="U3206" t="s">
        <v>8359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150"/>
        <v>42125.374675925923</v>
      </c>
      <c r="K3207">
        <v>1427878772</v>
      </c>
      <c r="L3207" s="14">
        <f t="shared" si="151"/>
        <v>42095.374675925923</v>
      </c>
      <c r="M3207" s="6">
        <f t="shared" si="152"/>
        <v>30</v>
      </c>
      <c r="N3207" t="b">
        <v>0</v>
      </c>
      <c r="O3207">
        <v>12</v>
      </c>
      <c r="P3207" t="b">
        <v>0</v>
      </c>
      <c r="Q3207" t="s">
        <v>8305</v>
      </c>
      <c r="R3207" s="6">
        <v>3.4125000000000001</v>
      </c>
      <c r="S3207" s="10">
        <f>AVERAGE(E3207/O3207)</f>
        <v>22.75</v>
      </c>
      <c r="T3207" t="s">
        <v>8317</v>
      </c>
      <c r="U3207" t="s">
        <v>8359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150"/>
        <v>42266.276053240741</v>
      </c>
      <c r="K3208">
        <v>1440052651</v>
      </c>
      <c r="L3208" s="14">
        <f t="shared" si="151"/>
        <v>42236.276053240741</v>
      </c>
      <c r="M3208" s="6">
        <f t="shared" si="152"/>
        <v>30</v>
      </c>
      <c r="N3208" t="b">
        <v>0</v>
      </c>
      <c r="O3208">
        <v>0</v>
      </c>
      <c r="P3208" t="b">
        <v>0</v>
      </c>
      <c r="Q3208" t="s">
        <v>8305</v>
      </c>
      <c r="R3208" s="6">
        <v>0</v>
      </c>
      <c r="S3208" s="10">
        <v>0</v>
      </c>
      <c r="T3208" t="s">
        <v>8317</v>
      </c>
      <c r="U3208" t="s">
        <v>8359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150"/>
        <v>42117.236192129625</v>
      </c>
      <c r="K3209">
        <v>1424587207</v>
      </c>
      <c r="L3209" s="14">
        <f t="shared" si="151"/>
        <v>42057.277858796297</v>
      </c>
      <c r="M3209" s="6">
        <f t="shared" si="152"/>
        <v>60</v>
      </c>
      <c r="N3209" t="b">
        <v>0</v>
      </c>
      <c r="O3209">
        <v>36</v>
      </c>
      <c r="P3209" t="b">
        <v>0</v>
      </c>
      <c r="Q3209" t="s">
        <v>8305</v>
      </c>
      <c r="R3209" s="6">
        <v>46.36363636363636</v>
      </c>
      <c r="S3209" s="10">
        <f>AVERAGE(E3209/O3209)</f>
        <v>70.833333333333329</v>
      </c>
      <c r="T3209" t="s">
        <v>8317</v>
      </c>
      <c r="U3209" t="s">
        <v>8359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150"/>
        <v>41848.605057870373</v>
      </c>
      <c r="K3210">
        <v>1404743477</v>
      </c>
      <c r="L3210" s="14">
        <f t="shared" si="151"/>
        <v>41827.605057870373</v>
      </c>
      <c r="M3210" s="6">
        <f t="shared" si="152"/>
        <v>21</v>
      </c>
      <c r="N3210" t="b">
        <v>1</v>
      </c>
      <c r="O3210">
        <v>82</v>
      </c>
      <c r="P3210" t="b">
        <v>1</v>
      </c>
      <c r="Q3210" t="s">
        <v>8271</v>
      </c>
      <c r="R3210" s="6">
        <v>103.49999999999999</v>
      </c>
      <c r="S3210" s="10">
        <f>AVERAGE(E3210/O3210)</f>
        <v>63.109756097560975</v>
      </c>
      <c r="T3210" t="s">
        <v>8317</v>
      </c>
      <c r="U3210" t="s">
        <v>8318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150"/>
        <v>41810.958333333336</v>
      </c>
      <c r="K3211">
        <v>1400512658</v>
      </c>
      <c r="L3211" s="14">
        <f t="shared" si="151"/>
        <v>41778.637245370373</v>
      </c>
      <c r="M3211" s="6">
        <f t="shared" si="152"/>
        <v>32</v>
      </c>
      <c r="N3211" t="b">
        <v>1</v>
      </c>
      <c r="O3211">
        <v>226</v>
      </c>
      <c r="P3211" t="b">
        <v>1</v>
      </c>
      <c r="Q3211" t="s">
        <v>8271</v>
      </c>
      <c r="R3211" s="6">
        <v>119.32315789473684</v>
      </c>
      <c r="S3211" s="10">
        <f>AVERAGE(E3211/O3211)</f>
        <v>50.157964601769912</v>
      </c>
      <c r="T3211" t="s">
        <v>8317</v>
      </c>
      <c r="U3211" t="s">
        <v>8318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150"/>
        <v>41061.165972222225</v>
      </c>
      <c r="K3212">
        <v>1334442519</v>
      </c>
      <c r="L3212" s="14">
        <f t="shared" si="151"/>
        <v>41013.936562499999</v>
      </c>
      <c r="M3212" s="6">
        <f t="shared" si="152"/>
        <v>48</v>
      </c>
      <c r="N3212" t="b">
        <v>1</v>
      </c>
      <c r="O3212">
        <v>60</v>
      </c>
      <c r="P3212" t="b">
        <v>1</v>
      </c>
      <c r="Q3212" t="s">
        <v>8271</v>
      </c>
      <c r="R3212" s="6">
        <v>125.76666666666667</v>
      </c>
      <c r="S3212" s="10">
        <f>AVERAGE(E3212/O3212)</f>
        <v>62.883333333333333</v>
      </c>
      <c r="T3212" t="s">
        <v>8317</v>
      </c>
      <c r="U3212" t="s">
        <v>8318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150"/>
        <v>41866.083333333336</v>
      </c>
      <c r="K3213">
        <v>1405346680</v>
      </c>
      <c r="L3213" s="14">
        <f t="shared" si="151"/>
        <v>41834.586574074077</v>
      </c>
      <c r="M3213" s="6">
        <f t="shared" si="152"/>
        <v>32</v>
      </c>
      <c r="N3213" t="b">
        <v>1</v>
      </c>
      <c r="O3213">
        <v>322</v>
      </c>
      <c r="P3213" t="b">
        <v>1</v>
      </c>
      <c r="Q3213" t="s">
        <v>8271</v>
      </c>
      <c r="R3213" s="6">
        <v>119.74347826086958</v>
      </c>
      <c r="S3213" s="10">
        <f>AVERAGE(E3213/O3213)</f>
        <v>85.531055900621112</v>
      </c>
      <c r="T3213" t="s">
        <v>8317</v>
      </c>
      <c r="U3213" t="s">
        <v>8318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150"/>
        <v>41859.795729166668</v>
      </c>
      <c r="K3214">
        <v>1404932751</v>
      </c>
      <c r="L3214" s="14">
        <f t="shared" si="151"/>
        <v>41829.795729166668</v>
      </c>
      <c r="M3214" s="6">
        <f t="shared" si="152"/>
        <v>30</v>
      </c>
      <c r="N3214" t="b">
        <v>1</v>
      </c>
      <c r="O3214">
        <v>94</v>
      </c>
      <c r="P3214" t="b">
        <v>1</v>
      </c>
      <c r="Q3214" t="s">
        <v>8271</v>
      </c>
      <c r="R3214" s="6">
        <v>126.25</v>
      </c>
      <c r="S3214" s="10">
        <f>AVERAGE(E3214/O3214)</f>
        <v>53.723404255319146</v>
      </c>
      <c r="T3214" t="s">
        <v>8317</v>
      </c>
      <c r="U3214" t="s">
        <v>8318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150"/>
        <v>42211.763414351852</v>
      </c>
      <c r="K3215">
        <v>1434478759</v>
      </c>
      <c r="L3215" s="14">
        <f t="shared" si="151"/>
        <v>42171.763414351852</v>
      </c>
      <c r="M3215" s="6">
        <f t="shared" si="152"/>
        <v>40</v>
      </c>
      <c r="N3215" t="b">
        <v>1</v>
      </c>
      <c r="O3215">
        <v>47</v>
      </c>
      <c r="P3215" t="b">
        <v>1</v>
      </c>
      <c r="Q3215" t="s">
        <v>8271</v>
      </c>
      <c r="R3215" s="6">
        <v>100.11666666666667</v>
      </c>
      <c r="S3215" s="10">
        <f>AVERAGE(E3215/O3215)</f>
        <v>127.80851063829788</v>
      </c>
      <c r="T3215" t="s">
        <v>8317</v>
      </c>
      <c r="U3215" t="s">
        <v>8318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150"/>
        <v>42374.996527777781</v>
      </c>
      <c r="K3216">
        <v>1448823673</v>
      </c>
      <c r="L3216" s="14">
        <f t="shared" si="151"/>
        <v>42337.792511574073</v>
      </c>
      <c r="M3216" s="6">
        <f t="shared" si="152"/>
        <v>37</v>
      </c>
      <c r="N3216" t="b">
        <v>1</v>
      </c>
      <c r="O3216">
        <v>115</v>
      </c>
      <c r="P3216" t="b">
        <v>1</v>
      </c>
      <c r="Q3216" t="s">
        <v>8271</v>
      </c>
      <c r="R3216" s="6">
        <v>102.13333333333334</v>
      </c>
      <c r="S3216" s="10">
        <f>AVERAGE(E3216/O3216)</f>
        <v>106.57391304347826</v>
      </c>
      <c r="T3216" t="s">
        <v>8317</v>
      </c>
      <c r="U3216" t="s">
        <v>8318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150"/>
        <v>42257.165972222225</v>
      </c>
      <c r="K3217">
        <v>1438617471</v>
      </c>
      <c r="L3217" s="14">
        <f t="shared" si="151"/>
        <v>42219.665173611109</v>
      </c>
      <c r="M3217" s="6">
        <f t="shared" si="152"/>
        <v>38</v>
      </c>
      <c r="N3217" t="b">
        <v>1</v>
      </c>
      <c r="O3217">
        <v>134</v>
      </c>
      <c r="P3217" t="b">
        <v>1</v>
      </c>
      <c r="Q3217" t="s">
        <v>8271</v>
      </c>
      <c r="R3217" s="6">
        <v>100.35142857142858</v>
      </c>
      <c r="S3217" s="10">
        <f>AVERAGE(E3217/O3217)</f>
        <v>262.11194029850748</v>
      </c>
      <c r="T3217" t="s">
        <v>8317</v>
      </c>
      <c r="U3217" t="s">
        <v>8318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150"/>
        <v>42196.604166666672</v>
      </c>
      <c r="K3218">
        <v>1433934371</v>
      </c>
      <c r="L3218" s="14">
        <f t="shared" si="151"/>
        <v>42165.462627314817</v>
      </c>
      <c r="M3218" s="6">
        <f t="shared" si="152"/>
        <v>31</v>
      </c>
      <c r="N3218" t="b">
        <v>1</v>
      </c>
      <c r="O3218">
        <v>35</v>
      </c>
      <c r="P3218" t="b">
        <v>1</v>
      </c>
      <c r="Q3218" t="s">
        <v>8271</v>
      </c>
      <c r="R3218" s="6">
        <v>100.05</v>
      </c>
      <c r="S3218" s="10">
        <f>AVERAGE(E3218/O3218)</f>
        <v>57.171428571428571</v>
      </c>
      <c r="T3218" t="s">
        <v>8317</v>
      </c>
      <c r="U3218" t="s">
        <v>8318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150"/>
        <v>42678.546111111107</v>
      </c>
      <c r="K3219">
        <v>1475672784</v>
      </c>
      <c r="L3219" s="14">
        <f t="shared" si="151"/>
        <v>42648.546111111107</v>
      </c>
      <c r="M3219" s="6">
        <f t="shared" si="152"/>
        <v>30</v>
      </c>
      <c r="N3219" t="b">
        <v>1</v>
      </c>
      <c r="O3219">
        <v>104</v>
      </c>
      <c r="P3219" t="b">
        <v>1</v>
      </c>
      <c r="Q3219" t="s">
        <v>8271</v>
      </c>
      <c r="R3219" s="6">
        <v>116.02222222222223</v>
      </c>
      <c r="S3219" s="10">
        <f>AVERAGE(E3219/O3219)</f>
        <v>50.20192307692308</v>
      </c>
      <c r="T3219" t="s">
        <v>8317</v>
      </c>
      <c r="U3219" t="s">
        <v>8318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150"/>
        <v>42004</v>
      </c>
      <c r="K3220">
        <v>1417132986</v>
      </c>
      <c r="L3220" s="14">
        <f t="shared" si="151"/>
        <v>41971.002152777779</v>
      </c>
      <c r="M3220" s="6">
        <f t="shared" si="152"/>
        <v>33</v>
      </c>
      <c r="N3220" t="b">
        <v>1</v>
      </c>
      <c r="O3220">
        <v>184</v>
      </c>
      <c r="P3220" t="b">
        <v>1</v>
      </c>
      <c r="Q3220" t="s">
        <v>8271</v>
      </c>
      <c r="R3220" s="6">
        <v>102.1</v>
      </c>
      <c r="S3220" s="10">
        <f>AVERAGE(E3220/O3220)</f>
        <v>66.586956521739125</v>
      </c>
      <c r="T3220" t="s">
        <v>8317</v>
      </c>
      <c r="U3220" t="s">
        <v>8318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150"/>
        <v>42085.941516203704</v>
      </c>
      <c r="K3221">
        <v>1424043347</v>
      </c>
      <c r="L3221" s="14">
        <f t="shared" si="151"/>
        <v>42050.983182870375</v>
      </c>
      <c r="M3221" s="6">
        <f t="shared" si="152"/>
        <v>35</v>
      </c>
      <c r="N3221" t="b">
        <v>1</v>
      </c>
      <c r="O3221">
        <v>119</v>
      </c>
      <c r="P3221" t="b">
        <v>1</v>
      </c>
      <c r="Q3221" t="s">
        <v>8271</v>
      </c>
      <c r="R3221" s="6">
        <v>100.11000000000001</v>
      </c>
      <c r="S3221" s="10">
        <f>AVERAGE(E3221/O3221)</f>
        <v>168.25210084033614</v>
      </c>
      <c r="T3221" t="s">
        <v>8317</v>
      </c>
      <c r="U3221" t="s">
        <v>8318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150"/>
        <v>42806.875</v>
      </c>
      <c r="K3222">
        <v>1486411204</v>
      </c>
      <c r="L3222" s="14">
        <f t="shared" si="151"/>
        <v>42772.833379629628</v>
      </c>
      <c r="M3222" s="6">
        <f t="shared" si="152"/>
        <v>34</v>
      </c>
      <c r="N3222" t="b">
        <v>1</v>
      </c>
      <c r="O3222">
        <v>59</v>
      </c>
      <c r="P3222" t="b">
        <v>1</v>
      </c>
      <c r="Q3222" t="s">
        <v>8271</v>
      </c>
      <c r="R3222" s="6">
        <v>100.84</v>
      </c>
      <c r="S3222" s="10">
        <f>AVERAGE(E3222/O3222)</f>
        <v>256.37288135593218</v>
      </c>
      <c r="T3222" t="s">
        <v>8317</v>
      </c>
      <c r="U3222" t="s">
        <v>8318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150"/>
        <v>42190.696793981479</v>
      </c>
      <c r="K3223">
        <v>1433090603</v>
      </c>
      <c r="L3223" s="14">
        <f t="shared" si="151"/>
        <v>42155.696793981479</v>
      </c>
      <c r="M3223" s="6">
        <f t="shared" si="152"/>
        <v>35</v>
      </c>
      <c r="N3223" t="b">
        <v>1</v>
      </c>
      <c r="O3223">
        <v>113</v>
      </c>
      <c r="P3223" t="b">
        <v>1</v>
      </c>
      <c r="Q3223" t="s">
        <v>8271</v>
      </c>
      <c r="R3223" s="6">
        <v>103.42499999999998</v>
      </c>
      <c r="S3223" s="10">
        <f>AVERAGE(E3223/O3223)</f>
        <v>36.610619469026545</v>
      </c>
      <c r="T3223" t="s">
        <v>8317</v>
      </c>
      <c r="U3223" t="s">
        <v>8318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150"/>
        <v>42301.895138888889</v>
      </c>
      <c r="K3224">
        <v>1443016697</v>
      </c>
      <c r="L3224" s="14">
        <f t="shared" si="151"/>
        <v>42270.582141203704</v>
      </c>
      <c r="M3224" s="6">
        <f t="shared" si="152"/>
        <v>31</v>
      </c>
      <c r="N3224" t="b">
        <v>1</v>
      </c>
      <c r="O3224">
        <v>84</v>
      </c>
      <c r="P3224" t="b">
        <v>1</v>
      </c>
      <c r="Q3224" t="s">
        <v>8271</v>
      </c>
      <c r="R3224" s="6">
        <v>124.8</v>
      </c>
      <c r="S3224" s="10">
        <f>AVERAGE(E3224/O3224)</f>
        <v>37.142857142857146</v>
      </c>
      <c r="T3224" t="s">
        <v>8317</v>
      </c>
      <c r="U3224" t="s">
        <v>8318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150"/>
        <v>42236.835370370376</v>
      </c>
      <c r="K3225">
        <v>1437508976</v>
      </c>
      <c r="L3225" s="14">
        <f t="shared" si="151"/>
        <v>42206.835370370376</v>
      </c>
      <c r="M3225" s="6">
        <f t="shared" si="152"/>
        <v>30</v>
      </c>
      <c r="N3225" t="b">
        <v>1</v>
      </c>
      <c r="O3225">
        <v>74</v>
      </c>
      <c r="P3225" t="b">
        <v>1</v>
      </c>
      <c r="Q3225" t="s">
        <v>8271</v>
      </c>
      <c r="R3225" s="6">
        <v>109.51612903225806</v>
      </c>
      <c r="S3225" s="10">
        <f>AVERAGE(E3225/O3225)</f>
        <v>45.878378378378379</v>
      </c>
      <c r="T3225" t="s">
        <v>8317</v>
      </c>
      <c r="U3225" t="s">
        <v>8318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150"/>
        <v>42745.208333333328</v>
      </c>
      <c r="K3226">
        <v>1479932713</v>
      </c>
      <c r="L3226" s="14">
        <f t="shared" si="151"/>
        <v>42697.850844907407</v>
      </c>
      <c r="M3226" s="6">
        <f t="shared" si="152"/>
        <v>48</v>
      </c>
      <c r="N3226" t="b">
        <v>1</v>
      </c>
      <c r="O3226">
        <v>216</v>
      </c>
      <c r="P3226" t="b">
        <v>1</v>
      </c>
      <c r="Q3226" t="s">
        <v>8271</v>
      </c>
      <c r="R3226" s="6">
        <v>102.03333333333333</v>
      </c>
      <c r="S3226" s="10">
        <f>AVERAGE(E3226/O3226)</f>
        <v>141.71296296296296</v>
      </c>
      <c r="T3226" t="s">
        <v>8317</v>
      </c>
      <c r="U3226" t="s">
        <v>8318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150"/>
        <v>42524.875</v>
      </c>
      <c r="K3227">
        <v>1463145938</v>
      </c>
      <c r="L3227" s="14">
        <f t="shared" si="151"/>
        <v>42503.559467592597</v>
      </c>
      <c r="M3227" s="6">
        <f t="shared" si="152"/>
        <v>21</v>
      </c>
      <c r="N3227" t="b">
        <v>1</v>
      </c>
      <c r="O3227">
        <v>39</v>
      </c>
      <c r="P3227" t="b">
        <v>1</v>
      </c>
      <c r="Q3227" t="s">
        <v>8271</v>
      </c>
      <c r="R3227" s="6">
        <v>102.35000000000001</v>
      </c>
      <c r="S3227" s="10">
        <f>AVERAGE(E3227/O3227)</f>
        <v>52.487179487179489</v>
      </c>
      <c r="T3227" t="s">
        <v>8317</v>
      </c>
      <c r="U3227" t="s">
        <v>8318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150"/>
        <v>42307.583472222221</v>
      </c>
      <c r="K3228">
        <v>1443621612</v>
      </c>
      <c r="L3228" s="14">
        <f t="shared" si="151"/>
        <v>42277.583472222221</v>
      </c>
      <c r="M3228" s="6">
        <f t="shared" si="152"/>
        <v>30</v>
      </c>
      <c r="N3228" t="b">
        <v>1</v>
      </c>
      <c r="O3228">
        <v>21</v>
      </c>
      <c r="P3228" t="b">
        <v>1</v>
      </c>
      <c r="Q3228" t="s">
        <v>8271</v>
      </c>
      <c r="R3228" s="6">
        <v>104.16666666666667</v>
      </c>
      <c r="S3228" s="10">
        <f>AVERAGE(E3228/O3228)</f>
        <v>59.523809523809526</v>
      </c>
      <c r="T3228" t="s">
        <v>8317</v>
      </c>
      <c r="U3228" t="s">
        <v>8318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150"/>
        <v>42752.882361111115</v>
      </c>
      <c r="K3229">
        <v>1482095436</v>
      </c>
      <c r="L3229" s="14">
        <f t="shared" si="151"/>
        <v>42722.882361111115</v>
      </c>
      <c r="M3229" s="6">
        <f t="shared" si="152"/>
        <v>30</v>
      </c>
      <c r="N3229" t="b">
        <v>0</v>
      </c>
      <c r="O3229">
        <v>30</v>
      </c>
      <c r="P3229" t="b">
        <v>1</v>
      </c>
      <c r="Q3229" t="s">
        <v>8271</v>
      </c>
      <c r="R3229" s="6">
        <v>125</v>
      </c>
      <c r="S3229" s="10">
        <f>AVERAGE(E3229/O3229)</f>
        <v>50</v>
      </c>
      <c r="T3229" t="s">
        <v>8317</v>
      </c>
      <c r="U3229" t="s">
        <v>8318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150"/>
        <v>42355.207638888889</v>
      </c>
      <c r="K3230">
        <v>1447606884</v>
      </c>
      <c r="L3230" s="14">
        <f t="shared" si="151"/>
        <v>42323.70930555556</v>
      </c>
      <c r="M3230" s="6">
        <f t="shared" si="152"/>
        <v>32</v>
      </c>
      <c r="N3230" t="b">
        <v>1</v>
      </c>
      <c r="O3230">
        <v>37</v>
      </c>
      <c r="P3230" t="b">
        <v>1</v>
      </c>
      <c r="Q3230" t="s">
        <v>8271</v>
      </c>
      <c r="R3230" s="6">
        <v>102.34285714285714</v>
      </c>
      <c r="S3230" s="10">
        <f>AVERAGE(E3230/O3230)</f>
        <v>193.62162162162161</v>
      </c>
      <c r="T3230" t="s">
        <v>8317</v>
      </c>
      <c r="U3230" t="s">
        <v>8318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150"/>
        <v>41963.333310185189</v>
      </c>
      <c r="K3231">
        <v>1413874798</v>
      </c>
      <c r="L3231" s="14">
        <f t="shared" si="151"/>
        <v>41933.291643518518</v>
      </c>
      <c r="M3231" s="6">
        <f t="shared" si="152"/>
        <v>30</v>
      </c>
      <c r="N3231" t="b">
        <v>1</v>
      </c>
      <c r="O3231">
        <v>202</v>
      </c>
      <c r="P3231" t="b">
        <v>1</v>
      </c>
      <c r="Q3231" t="s">
        <v>8271</v>
      </c>
      <c r="R3231" s="6">
        <v>107.86500000000001</v>
      </c>
      <c r="S3231" s="10">
        <f>AVERAGE(E3231/O3231)</f>
        <v>106.79702970297029</v>
      </c>
      <c r="T3231" t="s">
        <v>8317</v>
      </c>
      <c r="U3231" t="s">
        <v>8318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150"/>
        <v>41913.165972222225</v>
      </c>
      <c r="K3232">
        <v>1410840126</v>
      </c>
      <c r="L3232" s="14">
        <f t="shared" si="151"/>
        <v>41898.168125000004</v>
      </c>
      <c r="M3232" s="6">
        <f t="shared" si="152"/>
        <v>15</v>
      </c>
      <c r="N3232" t="b">
        <v>1</v>
      </c>
      <c r="O3232">
        <v>37</v>
      </c>
      <c r="P3232" t="b">
        <v>1</v>
      </c>
      <c r="Q3232" t="s">
        <v>8271</v>
      </c>
      <c r="R3232" s="6">
        <v>109.88461538461539</v>
      </c>
      <c r="S3232" s="10">
        <f>AVERAGE(E3232/O3232)</f>
        <v>77.21621621621621</v>
      </c>
      <c r="T3232" t="s">
        <v>8317</v>
      </c>
      <c r="U3232" t="s">
        <v>8318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150"/>
        <v>42476.943831018521</v>
      </c>
      <c r="K3233">
        <v>1458254347</v>
      </c>
      <c r="L3233" s="14">
        <f t="shared" si="151"/>
        <v>42446.943831018521</v>
      </c>
      <c r="M3233" s="6">
        <f t="shared" si="152"/>
        <v>30</v>
      </c>
      <c r="N3233" t="b">
        <v>0</v>
      </c>
      <c r="O3233">
        <v>28</v>
      </c>
      <c r="P3233" t="b">
        <v>1</v>
      </c>
      <c r="Q3233" t="s">
        <v>8271</v>
      </c>
      <c r="R3233" s="6">
        <v>161</v>
      </c>
      <c r="S3233" s="10">
        <f>AVERAGE(E3233/O3233)</f>
        <v>57.5</v>
      </c>
      <c r="T3233" t="s">
        <v>8317</v>
      </c>
      <c r="U3233" t="s">
        <v>8318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150"/>
        <v>42494.165972222225</v>
      </c>
      <c r="K3234">
        <v>1459711917</v>
      </c>
      <c r="L3234" s="14">
        <f t="shared" si="151"/>
        <v>42463.81385416667</v>
      </c>
      <c r="M3234" s="6">
        <f t="shared" si="152"/>
        <v>31</v>
      </c>
      <c r="N3234" t="b">
        <v>1</v>
      </c>
      <c r="O3234">
        <v>26</v>
      </c>
      <c r="P3234" t="b">
        <v>1</v>
      </c>
      <c r="Q3234" t="s">
        <v>8271</v>
      </c>
      <c r="R3234" s="6">
        <v>131.20000000000002</v>
      </c>
      <c r="S3234" s="10">
        <f>AVERAGE(E3234/O3234)</f>
        <v>50.46153846153846</v>
      </c>
      <c r="T3234" t="s">
        <v>8317</v>
      </c>
      <c r="U3234" t="s">
        <v>8318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150"/>
        <v>42796.805034722223</v>
      </c>
      <c r="K3235">
        <v>1485890355</v>
      </c>
      <c r="L3235" s="14">
        <f t="shared" si="151"/>
        <v>42766.805034722223</v>
      </c>
      <c r="M3235" s="6">
        <f t="shared" si="152"/>
        <v>30</v>
      </c>
      <c r="N3235" t="b">
        <v>0</v>
      </c>
      <c r="O3235">
        <v>61</v>
      </c>
      <c r="P3235" t="b">
        <v>1</v>
      </c>
      <c r="Q3235" t="s">
        <v>8271</v>
      </c>
      <c r="R3235" s="6">
        <v>118.8</v>
      </c>
      <c r="S3235" s="10">
        <f>AVERAGE(E3235/O3235)</f>
        <v>97.377049180327873</v>
      </c>
      <c r="T3235" t="s">
        <v>8317</v>
      </c>
      <c r="U3235" t="s">
        <v>8318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150"/>
        <v>42767.979861111111</v>
      </c>
      <c r="K3236">
        <v>1483124208</v>
      </c>
      <c r="L3236" s="14">
        <f t="shared" si="151"/>
        <v>42734.789444444439</v>
      </c>
      <c r="M3236" s="6">
        <f t="shared" si="152"/>
        <v>33</v>
      </c>
      <c r="N3236" t="b">
        <v>0</v>
      </c>
      <c r="O3236">
        <v>115</v>
      </c>
      <c r="P3236" t="b">
        <v>1</v>
      </c>
      <c r="Q3236" t="s">
        <v>8271</v>
      </c>
      <c r="R3236" s="6">
        <v>100.39275000000001</v>
      </c>
      <c r="S3236" s="10">
        <f>AVERAGE(E3236/O3236)</f>
        <v>34.91921739130435</v>
      </c>
      <c r="T3236" t="s">
        <v>8317</v>
      </c>
      <c r="U3236" t="s">
        <v>8318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150"/>
        <v>42552.347812499997</v>
      </c>
      <c r="K3237">
        <v>1464769251</v>
      </c>
      <c r="L3237" s="14">
        <f t="shared" si="151"/>
        <v>42522.347812499997</v>
      </c>
      <c r="M3237" s="6">
        <f t="shared" si="152"/>
        <v>30</v>
      </c>
      <c r="N3237" t="b">
        <v>1</v>
      </c>
      <c r="O3237">
        <v>181</v>
      </c>
      <c r="P3237" t="b">
        <v>1</v>
      </c>
      <c r="Q3237" t="s">
        <v>8271</v>
      </c>
      <c r="R3237" s="6">
        <v>103.20666666666666</v>
      </c>
      <c r="S3237" s="10">
        <f>AVERAGE(E3237/O3237)</f>
        <v>85.530386740331494</v>
      </c>
      <c r="T3237" t="s">
        <v>8317</v>
      </c>
      <c r="U3237" t="s">
        <v>8318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150"/>
        <v>42732.917048611111</v>
      </c>
      <c r="K3238">
        <v>1480370433</v>
      </c>
      <c r="L3238" s="14">
        <f t="shared" si="151"/>
        <v>42702.917048611111</v>
      </c>
      <c r="M3238" s="6">
        <f t="shared" si="152"/>
        <v>30</v>
      </c>
      <c r="N3238" t="b">
        <v>0</v>
      </c>
      <c r="O3238">
        <v>110</v>
      </c>
      <c r="P3238" t="b">
        <v>1</v>
      </c>
      <c r="Q3238" t="s">
        <v>8271</v>
      </c>
      <c r="R3238" s="6">
        <v>100.6</v>
      </c>
      <c r="S3238" s="10">
        <f>AVERAGE(E3238/O3238)</f>
        <v>182.90909090909091</v>
      </c>
      <c r="T3238" t="s">
        <v>8317</v>
      </c>
      <c r="U3238" t="s">
        <v>8318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150"/>
        <v>42276.165972222225</v>
      </c>
      <c r="K3239">
        <v>1441452184</v>
      </c>
      <c r="L3239" s="14">
        <f t="shared" si="151"/>
        <v>42252.474351851852</v>
      </c>
      <c r="M3239" s="6">
        <f t="shared" si="152"/>
        <v>24</v>
      </c>
      <c r="N3239" t="b">
        <v>1</v>
      </c>
      <c r="O3239">
        <v>269</v>
      </c>
      <c r="P3239" t="b">
        <v>1</v>
      </c>
      <c r="Q3239" t="s">
        <v>8271</v>
      </c>
      <c r="R3239" s="6">
        <v>100.78754285714287</v>
      </c>
      <c r="S3239" s="10">
        <f>AVERAGE(E3239/O3239)</f>
        <v>131.13620817843866</v>
      </c>
      <c r="T3239" t="s">
        <v>8317</v>
      </c>
      <c r="U3239" t="s">
        <v>8318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150"/>
        <v>42186.510393518518</v>
      </c>
      <c r="K3240">
        <v>1433160898</v>
      </c>
      <c r="L3240" s="14">
        <f t="shared" si="151"/>
        <v>42156.510393518518</v>
      </c>
      <c r="M3240" s="6">
        <f t="shared" si="152"/>
        <v>30</v>
      </c>
      <c r="N3240" t="b">
        <v>1</v>
      </c>
      <c r="O3240">
        <v>79</v>
      </c>
      <c r="P3240" t="b">
        <v>1</v>
      </c>
      <c r="Q3240" t="s">
        <v>8271</v>
      </c>
      <c r="R3240" s="6">
        <v>112.32142857142857</v>
      </c>
      <c r="S3240" s="10">
        <f>AVERAGE(E3240/O3240)</f>
        <v>39.810126582278478</v>
      </c>
      <c r="T3240" t="s">
        <v>8317</v>
      </c>
      <c r="U3240" t="s">
        <v>8318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150"/>
        <v>42302.999305555553</v>
      </c>
      <c r="K3241">
        <v>1443665293</v>
      </c>
      <c r="L3241" s="14">
        <f t="shared" si="151"/>
        <v>42278.089039351849</v>
      </c>
      <c r="M3241" s="6">
        <f t="shared" si="152"/>
        <v>24</v>
      </c>
      <c r="N3241" t="b">
        <v>1</v>
      </c>
      <c r="O3241">
        <v>104</v>
      </c>
      <c r="P3241" t="b">
        <v>1</v>
      </c>
      <c r="Q3241" t="s">
        <v>8271</v>
      </c>
      <c r="R3241" s="6">
        <v>105.91914022517912</v>
      </c>
      <c r="S3241" s="10">
        <f>AVERAGE(E3241/O3241)</f>
        <v>59.701730769230764</v>
      </c>
      <c r="T3241" t="s">
        <v>8317</v>
      </c>
      <c r="U3241" t="s">
        <v>8318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150"/>
        <v>42782.958333333328</v>
      </c>
      <c r="K3242">
        <v>1484843948</v>
      </c>
      <c r="L3242" s="14">
        <f t="shared" si="151"/>
        <v>42754.693842592591</v>
      </c>
      <c r="M3242" s="6">
        <f t="shared" si="152"/>
        <v>28</v>
      </c>
      <c r="N3242" t="b">
        <v>0</v>
      </c>
      <c r="O3242">
        <v>34</v>
      </c>
      <c r="P3242" t="b">
        <v>1</v>
      </c>
      <c r="Q3242" t="s">
        <v>8271</v>
      </c>
      <c r="R3242" s="6">
        <v>100.56666666666668</v>
      </c>
      <c r="S3242" s="10">
        <f>AVERAGE(E3242/O3242)</f>
        <v>88.735294117647058</v>
      </c>
      <c r="T3242" t="s">
        <v>8317</v>
      </c>
      <c r="U3242" t="s">
        <v>8318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150"/>
        <v>41926.290972222225</v>
      </c>
      <c r="K3243">
        <v>1410421670</v>
      </c>
      <c r="L3243" s="14">
        <f t="shared" si="151"/>
        <v>41893.324884259258</v>
      </c>
      <c r="M3243" s="6">
        <f t="shared" si="152"/>
        <v>33</v>
      </c>
      <c r="N3243" t="b">
        <v>1</v>
      </c>
      <c r="O3243">
        <v>167</v>
      </c>
      <c r="P3243" t="b">
        <v>1</v>
      </c>
      <c r="Q3243" t="s">
        <v>8271</v>
      </c>
      <c r="R3243" s="6">
        <v>115.30588235294117</v>
      </c>
      <c r="S3243" s="10">
        <f>AVERAGE(E3243/O3243)</f>
        <v>58.688622754491021</v>
      </c>
      <c r="T3243" t="s">
        <v>8317</v>
      </c>
      <c r="U3243" t="s">
        <v>8318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150"/>
        <v>41901.755694444444</v>
      </c>
      <c r="K3244">
        <v>1408558092</v>
      </c>
      <c r="L3244" s="14">
        <f t="shared" si="151"/>
        <v>41871.755694444444</v>
      </c>
      <c r="M3244" s="6">
        <f t="shared" si="152"/>
        <v>30</v>
      </c>
      <c r="N3244" t="b">
        <v>1</v>
      </c>
      <c r="O3244">
        <v>183</v>
      </c>
      <c r="P3244" t="b">
        <v>1</v>
      </c>
      <c r="Q3244" t="s">
        <v>8271</v>
      </c>
      <c r="R3244" s="6">
        <v>127.30419999999999</v>
      </c>
      <c r="S3244" s="10">
        <f>AVERAGE(E3244/O3244)</f>
        <v>69.56513661202186</v>
      </c>
      <c r="T3244" t="s">
        <v>8317</v>
      </c>
      <c r="U3244" t="s">
        <v>8318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150"/>
        <v>42286</v>
      </c>
      <c r="K3245">
        <v>1442283562</v>
      </c>
      <c r="L3245" s="14">
        <f t="shared" si="151"/>
        <v>42262.096782407403</v>
      </c>
      <c r="M3245" s="6">
        <f t="shared" si="152"/>
        <v>24</v>
      </c>
      <c r="N3245" t="b">
        <v>1</v>
      </c>
      <c r="O3245">
        <v>71</v>
      </c>
      <c r="P3245" t="b">
        <v>1</v>
      </c>
      <c r="Q3245" t="s">
        <v>8271</v>
      </c>
      <c r="R3245" s="6">
        <v>102.83750000000001</v>
      </c>
      <c r="S3245" s="10">
        <f>AVERAGE(E3245/O3245)</f>
        <v>115.87323943661971</v>
      </c>
      <c r="T3245" t="s">
        <v>8317</v>
      </c>
      <c r="U3245" t="s">
        <v>8318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150"/>
        <v>42705.735902777778</v>
      </c>
      <c r="K3246">
        <v>1478018382</v>
      </c>
      <c r="L3246" s="14">
        <f t="shared" si="151"/>
        <v>42675.694236111114</v>
      </c>
      <c r="M3246" s="6">
        <f t="shared" si="152"/>
        <v>30</v>
      </c>
      <c r="N3246" t="b">
        <v>0</v>
      </c>
      <c r="O3246">
        <v>69</v>
      </c>
      <c r="P3246" t="b">
        <v>1</v>
      </c>
      <c r="Q3246" t="s">
        <v>8271</v>
      </c>
      <c r="R3246" s="6">
        <v>102.9375</v>
      </c>
      <c r="S3246" s="10">
        <f>AVERAGE(E3246/O3246)</f>
        <v>23.869565217391305</v>
      </c>
      <c r="T3246" t="s">
        <v>8317</v>
      </c>
      <c r="U3246" t="s">
        <v>8318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150"/>
        <v>42167.083333333328</v>
      </c>
      <c r="K3247">
        <v>1431354258</v>
      </c>
      <c r="L3247" s="14">
        <f t="shared" si="151"/>
        <v>42135.60020833333</v>
      </c>
      <c r="M3247" s="6">
        <f t="shared" si="152"/>
        <v>32</v>
      </c>
      <c r="N3247" t="b">
        <v>0</v>
      </c>
      <c r="O3247">
        <v>270</v>
      </c>
      <c r="P3247" t="b">
        <v>1</v>
      </c>
      <c r="Q3247" t="s">
        <v>8271</v>
      </c>
      <c r="R3247" s="6">
        <v>104.3047619047619</v>
      </c>
      <c r="S3247" s="10">
        <f>AVERAGE(E3247/O3247)</f>
        <v>81.125925925925927</v>
      </c>
      <c r="T3247" t="s">
        <v>8317</v>
      </c>
      <c r="U3247" t="s">
        <v>8318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150"/>
        <v>42259.165972222225</v>
      </c>
      <c r="K3248">
        <v>1439551200</v>
      </c>
      <c r="L3248" s="14">
        <f t="shared" si="151"/>
        <v>42230.472222222219</v>
      </c>
      <c r="M3248" s="6">
        <f t="shared" si="152"/>
        <v>29</v>
      </c>
      <c r="N3248" t="b">
        <v>1</v>
      </c>
      <c r="O3248">
        <v>193</v>
      </c>
      <c r="P3248" t="b">
        <v>1</v>
      </c>
      <c r="Q3248" t="s">
        <v>8271</v>
      </c>
      <c r="R3248" s="6">
        <v>111.22000000000001</v>
      </c>
      <c r="S3248" s="10">
        <f>AVERAGE(E3248/O3248)</f>
        <v>57.626943005181346</v>
      </c>
      <c r="T3248" t="s">
        <v>8317</v>
      </c>
      <c r="U3248" t="s">
        <v>8318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150"/>
        <v>42197.434166666666</v>
      </c>
      <c r="K3249">
        <v>1434104712</v>
      </c>
      <c r="L3249" s="14">
        <f t="shared" si="151"/>
        <v>42167.434166666666</v>
      </c>
      <c r="M3249" s="6">
        <f t="shared" si="152"/>
        <v>30</v>
      </c>
      <c r="N3249" t="b">
        <v>1</v>
      </c>
      <c r="O3249">
        <v>57</v>
      </c>
      <c r="P3249" t="b">
        <v>1</v>
      </c>
      <c r="Q3249" t="s">
        <v>8271</v>
      </c>
      <c r="R3249" s="6">
        <v>105.86</v>
      </c>
      <c r="S3249" s="10">
        <f>AVERAGE(E3249/O3249)</f>
        <v>46.429824561403507</v>
      </c>
      <c r="T3249" t="s">
        <v>8317</v>
      </c>
      <c r="U3249" t="s">
        <v>8318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150"/>
        <v>42098.846724537041</v>
      </c>
      <c r="K3250">
        <v>1425590357</v>
      </c>
      <c r="L3250" s="14">
        <f t="shared" si="151"/>
        <v>42068.888391203705</v>
      </c>
      <c r="M3250" s="6">
        <f t="shared" si="152"/>
        <v>30</v>
      </c>
      <c r="N3250" t="b">
        <v>1</v>
      </c>
      <c r="O3250">
        <v>200</v>
      </c>
      <c r="P3250" t="b">
        <v>1</v>
      </c>
      <c r="Q3250" t="s">
        <v>8271</v>
      </c>
      <c r="R3250" s="6">
        <v>100.79166666666666</v>
      </c>
      <c r="S3250" s="10">
        <f>AVERAGE(E3250/O3250)</f>
        <v>60.475000000000001</v>
      </c>
      <c r="T3250" t="s">
        <v>8317</v>
      </c>
      <c r="U3250" t="s">
        <v>8318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150"/>
        <v>42175.746689814812</v>
      </c>
      <c r="K3251">
        <v>1432230914</v>
      </c>
      <c r="L3251" s="14">
        <f t="shared" si="151"/>
        <v>42145.746689814812</v>
      </c>
      <c r="M3251" s="6">
        <f t="shared" si="152"/>
        <v>30</v>
      </c>
      <c r="N3251" t="b">
        <v>1</v>
      </c>
      <c r="O3251">
        <v>88</v>
      </c>
      <c r="P3251" t="b">
        <v>1</v>
      </c>
      <c r="Q3251" t="s">
        <v>8271</v>
      </c>
      <c r="R3251" s="6">
        <v>104.92727272727274</v>
      </c>
      <c r="S3251" s="10">
        <f>AVERAGE(E3251/O3251)</f>
        <v>65.579545454545453</v>
      </c>
      <c r="T3251" t="s">
        <v>8317</v>
      </c>
      <c r="U3251" t="s">
        <v>8318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150"/>
        <v>41948.783842592595</v>
      </c>
      <c r="K3252">
        <v>1412617724</v>
      </c>
      <c r="L3252" s="14">
        <f t="shared" si="151"/>
        <v>41918.742175925923</v>
      </c>
      <c r="M3252" s="6">
        <f t="shared" si="152"/>
        <v>30</v>
      </c>
      <c r="N3252" t="b">
        <v>1</v>
      </c>
      <c r="O3252">
        <v>213</v>
      </c>
      <c r="P3252" t="b">
        <v>1</v>
      </c>
      <c r="Q3252" t="s">
        <v>8271</v>
      </c>
      <c r="R3252" s="6">
        <v>101.55199999999999</v>
      </c>
      <c r="S3252" s="10">
        <f>AVERAGE(E3252/O3252)</f>
        <v>119.1924882629108</v>
      </c>
      <c r="T3252" t="s">
        <v>8317</v>
      </c>
      <c r="U3252" t="s">
        <v>8318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150"/>
        <v>42176.731087962966</v>
      </c>
      <c r="K3253">
        <v>1432315966</v>
      </c>
      <c r="L3253" s="14">
        <f t="shared" si="151"/>
        <v>42146.731087962966</v>
      </c>
      <c r="M3253" s="6">
        <f t="shared" si="152"/>
        <v>30</v>
      </c>
      <c r="N3253" t="b">
        <v>1</v>
      </c>
      <c r="O3253">
        <v>20</v>
      </c>
      <c r="P3253" t="b">
        <v>1</v>
      </c>
      <c r="Q3253" t="s">
        <v>8271</v>
      </c>
      <c r="R3253" s="6">
        <v>110.73333333333333</v>
      </c>
      <c r="S3253" s="10">
        <f>AVERAGE(E3253/O3253)</f>
        <v>83.05</v>
      </c>
      <c r="T3253" t="s">
        <v>8317</v>
      </c>
      <c r="U3253" t="s">
        <v>8318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150"/>
        <v>42620.472685185188</v>
      </c>
      <c r="K3254">
        <v>1470655240</v>
      </c>
      <c r="L3254" s="14">
        <f t="shared" si="151"/>
        <v>42590.472685185188</v>
      </c>
      <c r="M3254" s="6">
        <f t="shared" si="152"/>
        <v>30</v>
      </c>
      <c r="N3254" t="b">
        <v>1</v>
      </c>
      <c r="O3254">
        <v>50</v>
      </c>
      <c r="P3254" t="b">
        <v>1</v>
      </c>
      <c r="Q3254" t="s">
        <v>8271</v>
      </c>
      <c r="R3254" s="6">
        <v>127.82222222222221</v>
      </c>
      <c r="S3254" s="10">
        <f>AVERAGE(E3254/O3254)</f>
        <v>57.52</v>
      </c>
      <c r="T3254" t="s">
        <v>8317</v>
      </c>
      <c r="U3254" t="s">
        <v>8318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150"/>
        <v>42621.15625</v>
      </c>
      <c r="K3255">
        <v>1471701028</v>
      </c>
      <c r="L3255" s="14">
        <f t="shared" si="151"/>
        <v>42602.576712962968</v>
      </c>
      <c r="M3255" s="6">
        <f t="shared" si="152"/>
        <v>19</v>
      </c>
      <c r="N3255" t="b">
        <v>1</v>
      </c>
      <c r="O3255">
        <v>115</v>
      </c>
      <c r="P3255" t="b">
        <v>1</v>
      </c>
      <c r="Q3255" t="s">
        <v>8271</v>
      </c>
      <c r="R3255" s="6">
        <v>101.82500000000002</v>
      </c>
      <c r="S3255" s="10">
        <f>AVERAGE(E3255/O3255)</f>
        <v>177.08695652173913</v>
      </c>
      <c r="T3255" t="s">
        <v>8317</v>
      </c>
      <c r="U3255" t="s">
        <v>8318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150"/>
        <v>42089.044085648144</v>
      </c>
      <c r="K3256">
        <v>1424743409</v>
      </c>
      <c r="L3256" s="14">
        <f t="shared" si="151"/>
        <v>42059.085752314815</v>
      </c>
      <c r="M3256" s="6">
        <f t="shared" si="152"/>
        <v>30</v>
      </c>
      <c r="N3256" t="b">
        <v>1</v>
      </c>
      <c r="O3256">
        <v>186</v>
      </c>
      <c r="P3256" t="b">
        <v>1</v>
      </c>
      <c r="Q3256" t="s">
        <v>8271</v>
      </c>
      <c r="R3256" s="6">
        <v>101.25769230769231</v>
      </c>
      <c r="S3256" s="10">
        <f>AVERAGE(E3256/O3256)</f>
        <v>70.771505376344081</v>
      </c>
      <c r="T3256" t="s">
        <v>8317</v>
      </c>
      <c r="U3256" t="s">
        <v>8318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150"/>
        <v>41919.768229166664</v>
      </c>
      <c r="K3257">
        <v>1410114375</v>
      </c>
      <c r="L3257" s="14">
        <f t="shared" si="151"/>
        <v>41889.768229166664</v>
      </c>
      <c r="M3257" s="6">
        <f t="shared" si="152"/>
        <v>30</v>
      </c>
      <c r="N3257" t="b">
        <v>1</v>
      </c>
      <c r="O3257">
        <v>18</v>
      </c>
      <c r="P3257" t="b">
        <v>1</v>
      </c>
      <c r="Q3257" t="s">
        <v>8271</v>
      </c>
      <c r="R3257" s="6">
        <v>175</v>
      </c>
      <c r="S3257" s="10">
        <f>AVERAGE(E3257/O3257)</f>
        <v>29.166666666666668</v>
      </c>
      <c r="T3257" t="s">
        <v>8317</v>
      </c>
      <c r="U3257" t="s">
        <v>8318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150"/>
        <v>42166.165972222225</v>
      </c>
      <c r="K3258">
        <v>1432129577</v>
      </c>
      <c r="L3258" s="14">
        <f t="shared" si="151"/>
        <v>42144.573807870373</v>
      </c>
      <c r="M3258" s="6">
        <f t="shared" si="152"/>
        <v>22</v>
      </c>
      <c r="N3258" t="b">
        <v>1</v>
      </c>
      <c r="O3258">
        <v>176</v>
      </c>
      <c r="P3258" t="b">
        <v>1</v>
      </c>
      <c r="Q3258" t="s">
        <v>8271</v>
      </c>
      <c r="R3258" s="6">
        <v>128.06</v>
      </c>
      <c r="S3258" s="10">
        <f>AVERAGE(E3258/O3258)</f>
        <v>72.76136363636364</v>
      </c>
      <c r="T3258" t="s">
        <v>8317</v>
      </c>
      <c r="U3258" t="s">
        <v>8318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150"/>
        <v>42788.559629629628</v>
      </c>
      <c r="K3259">
        <v>1485177952</v>
      </c>
      <c r="L3259" s="14">
        <f t="shared" si="151"/>
        <v>42758.559629629628</v>
      </c>
      <c r="M3259" s="6">
        <f t="shared" si="152"/>
        <v>30</v>
      </c>
      <c r="N3259" t="b">
        <v>0</v>
      </c>
      <c r="O3259">
        <v>41</v>
      </c>
      <c r="P3259" t="b">
        <v>1</v>
      </c>
      <c r="Q3259" t="s">
        <v>8271</v>
      </c>
      <c r="R3259" s="6">
        <v>106.29949999999999</v>
      </c>
      <c r="S3259" s="10">
        <f>AVERAGE(E3259/O3259)</f>
        <v>51.853414634146333</v>
      </c>
      <c r="T3259" t="s">
        <v>8317</v>
      </c>
      <c r="U3259" t="s">
        <v>8318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150"/>
        <v>42012.887280092589</v>
      </c>
      <c r="K3260">
        <v>1418159861</v>
      </c>
      <c r="L3260" s="14">
        <f t="shared" si="151"/>
        <v>41982.887280092589</v>
      </c>
      <c r="M3260" s="6">
        <f t="shared" si="152"/>
        <v>30</v>
      </c>
      <c r="N3260" t="b">
        <v>1</v>
      </c>
      <c r="O3260">
        <v>75</v>
      </c>
      <c r="P3260" t="b">
        <v>1</v>
      </c>
      <c r="Q3260" t="s">
        <v>8271</v>
      </c>
      <c r="R3260" s="6">
        <v>105.21428571428571</v>
      </c>
      <c r="S3260" s="10">
        <f>AVERAGE(E3260/O3260)</f>
        <v>98.2</v>
      </c>
      <c r="T3260" t="s">
        <v>8317</v>
      </c>
      <c r="U3260" t="s">
        <v>8318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150"/>
        <v>42644.165972222225</v>
      </c>
      <c r="K3261">
        <v>1472753745</v>
      </c>
      <c r="L3261" s="14">
        <f t="shared" si="151"/>
        <v>42614.760937500003</v>
      </c>
      <c r="M3261" s="6">
        <f t="shared" si="152"/>
        <v>30</v>
      </c>
      <c r="N3261" t="b">
        <v>1</v>
      </c>
      <c r="O3261">
        <v>97</v>
      </c>
      <c r="P3261" t="b">
        <v>1</v>
      </c>
      <c r="Q3261" t="s">
        <v>8271</v>
      </c>
      <c r="R3261" s="6">
        <v>106.16782608695652</v>
      </c>
      <c r="S3261" s="10">
        <f>AVERAGE(E3261/O3261)</f>
        <v>251.7381443298969</v>
      </c>
      <c r="T3261" t="s">
        <v>8317</v>
      </c>
      <c r="U3261" t="s">
        <v>8318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150"/>
        <v>42338.714328703703</v>
      </c>
      <c r="K3262">
        <v>1445875718</v>
      </c>
      <c r="L3262" s="14">
        <f t="shared" si="151"/>
        <v>42303.672662037032</v>
      </c>
      <c r="M3262" s="6">
        <f t="shared" si="152"/>
        <v>35</v>
      </c>
      <c r="N3262" t="b">
        <v>1</v>
      </c>
      <c r="O3262">
        <v>73</v>
      </c>
      <c r="P3262" t="b">
        <v>1</v>
      </c>
      <c r="Q3262" t="s">
        <v>8271</v>
      </c>
      <c r="R3262" s="6">
        <v>109.24000000000001</v>
      </c>
      <c r="S3262" s="10">
        <f>AVERAGE(E3262/O3262)</f>
        <v>74.821917808219183</v>
      </c>
      <c r="T3262" t="s">
        <v>8317</v>
      </c>
      <c r="U3262" t="s">
        <v>8318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150"/>
        <v>42201.725416666668</v>
      </c>
      <c r="K3263">
        <v>1434475476</v>
      </c>
      <c r="L3263" s="14">
        <f t="shared" si="151"/>
        <v>42171.725416666668</v>
      </c>
      <c r="M3263" s="6">
        <f t="shared" si="152"/>
        <v>30</v>
      </c>
      <c r="N3263" t="b">
        <v>1</v>
      </c>
      <c r="O3263">
        <v>49</v>
      </c>
      <c r="P3263" t="b">
        <v>1</v>
      </c>
      <c r="Q3263" t="s">
        <v>8271</v>
      </c>
      <c r="R3263" s="6">
        <v>100.45454545454547</v>
      </c>
      <c r="S3263" s="10">
        <f>AVERAGE(E3263/O3263)</f>
        <v>67.65306122448979</v>
      </c>
      <c r="T3263" t="s">
        <v>8317</v>
      </c>
      <c r="U3263" t="s">
        <v>8318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150"/>
        <v>41995.166666666672</v>
      </c>
      <c r="K3264">
        <v>1416555262</v>
      </c>
      <c r="L3264" s="14">
        <f t="shared" si="151"/>
        <v>41964.315532407403</v>
      </c>
      <c r="M3264" s="6">
        <f t="shared" si="152"/>
        <v>31</v>
      </c>
      <c r="N3264" t="b">
        <v>1</v>
      </c>
      <c r="O3264">
        <v>134</v>
      </c>
      <c r="P3264" t="b">
        <v>1</v>
      </c>
      <c r="Q3264" t="s">
        <v>8271</v>
      </c>
      <c r="R3264" s="6">
        <v>103.04098360655738</v>
      </c>
      <c r="S3264" s="10">
        <f>AVERAGE(E3264/O3264)</f>
        <v>93.81343283582089</v>
      </c>
      <c r="T3264" t="s">
        <v>8317</v>
      </c>
      <c r="U3264" t="s">
        <v>8318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150"/>
        <v>42307.875</v>
      </c>
      <c r="K3265">
        <v>1444220588</v>
      </c>
      <c r="L3265" s="14">
        <f t="shared" si="151"/>
        <v>42284.516064814816</v>
      </c>
      <c r="M3265" s="6">
        <f t="shared" si="152"/>
        <v>23</v>
      </c>
      <c r="N3265" t="b">
        <v>1</v>
      </c>
      <c r="O3265">
        <v>68</v>
      </c>
      <c r="P3265" t="b">
        <v>1</v>
      </c>
      <c r="Q3265" t="s">
        <v>8271</v>
      </c>
      <c r="R3265" s="6">
        <v>112.1664</v>
      </c>
      <c r="S3265" s="10">
        <f>AVERAGE(E3265/O3265)</f>
        <v>41.237647058823526</v>
      </c>
      <c r="T3265" t="s">
        <v>8317</v>
      </c>
      <c r="U3265" t="s">
        <v>8318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150"/>
        <v>42032.916666666672</v>
      </c>
      <c r="K3266">
        <v>1421089938</v>
      </c>
      <c r="L3266" s="14">
        <f t="shared" si="151"/>
        <v>42016.800208333334</v>
      </c>
      <c r="M3266" s="6">
        <f t="shared" si="152"/>
        <v>16</v>
      </c>
      <c r="N3266" t="b">
        <v>1</v>
      </c>
      <c r="O3266">
        <v>49</v>
      </c>
      <c r="P3266" t="b">
        <v>1</v>
      </c>
      <c r="Q3266" t="s">
        <v>8271</v>
      </c>
      <c r="R3266" s="6">
        <v>103</v>
      </c>
      <c r="S3266" s="10">
        <f>AVERAGE(E3266/O3266)</f>
        <v>52.551020408163268</v>
      </c>
      <c r="T3266" t="s">
        <v>8317</v>
      </c>
      <c r="U3266" t="s">
        <v>8318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153">(((I3267/60)/60)/24)+DATE(1970,1,1)</f>
        <v>42341.708333333328</v>
      </c>
      <c r="K3267">
        <v>1446570315</v>
      </c>
      <c r="L3267" s="14">
        <f t="shared" ref="L3267:L3330" si="154">(((K3267/60)/60)/24)+DATE(1970,1,1)</f>
        <v>42311.711979166663</v>
      </c>
      <c r="M3267" s="6">
        <f t="shared" ref="M3267:M3330" si="155">_xlfn.DAYS(J:J,L:L)</f>
        <v>30</v>
      </c>
      <c r="N3267" t="b">
        <v>1</v>
      </c>
      <c r="O3267">
        <v>63</v>
      </c>
      <c r="P3267" t="b">
        <v>1</v>
      </c>
      <c r="Q3267" t="s">
        <v>8271</v>
      </c>
      <c r="R3267" s="6">
        <v>164</v>
      </c>
      <c r="S3267" s="10">
        <f>AVERAGE(E3267/O3267)</f>
        <v>70.285714285714292</v>
      </c>
      <c r="T3267" t="s">
        <v>8317</v>
      </c>
      <c r="U3267" t="s">
        <v>8318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153"/>
        <v>42167.875</v>
      </c>
      <c r="K3268">
        <v>1431435122</v>
      </c>
      <c r="L3268" s="14">
        <f t="shared" si="154"/>
        <v>42136.536134259266</v>
      </c>
      <c r="M3268" s="6">
        <f t="shared" si="155"/>
        <v>31</v>
      </c>
      <c r="N3268" t="b">
        <v>1</v>
      </c>
      <c r="O3268">
        <v>163</v>
      </c>
      <c r="P3268" t="b">
        <v>1</v>
      </c>
      <c r="Q3268" t="s">
        <v>8271</v>
      </c>
      <c r="R3268" s="6">
        <v>131.28333333333333</v>
      </c>
      <c r="S3268" s="10">
        <f>AVERAGE(E3268/O3268)</f>
        <v>48.325153374233132</v>
      </c>
      <c r="T3268" t="s">
        <v>8317</v>
      </c>
      <c r="U3268" t="s">
        <v>8318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153"/>
        <v>42202.757638888885</v>
      </c>
      <c r="K3269">
        <v>1434564660</v>
      </c>
      <c r="L3269" s="14">
        <f t="shared" si="154"/>
        <v>42172.757638888885</v>
      </c>
      <c r="M3269" s="6">
        <f t="shared" si="155"/>
        <v>30</v>
      </c>
      <c r="N3269" t="b">
        <v>1</v>
      </c>
      <c r="O3269">
        <v>288</v>
      </c>
      <c r="P3269" t="b">
        <v>1</v>
      </c>
      <c r="Q3269" t="s">
        <v>8271</v>
      </c>
      <c r="R3269" s="6">
        <v>102.1</v>
      </c>
      <c r="S3269" s="10">
        <f>AVERAGE(E3269/O3269)</f>
        <v>53.177083333333336</v>
      </c>
      <c r="T3269" t="s">
        <v>8317</v>
      </c>
      <c r="U3269" t="s">
        <v>8318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153"/>
        <v>42606.90425925926</v>
      </c>
      <c r="K3270">
        <v>1470692528</v>
      </c>
      <c r="L3270" s="14">
        <f t="shared" si="154"/>
        <v>42590.90425925926</v>
      </c>
      <c r="M3270" s="6">
        <f t="shared" si="155"/>
        <v>16</v>
      </c>
      <c r="N3270" t="b">
        <v>1</v>
      </c>
      <c r="O3270">
        <v>42</v>
      </c>
      <c r="P3270" t="b">
        <v>1</v>
      </c>
      <c r="Q3270" t="s">
        <v>8271</v>
      </c>
      <c r="R3270" s="6">
        <v>128</v>
      </c>
      <c r="S3270" s="10">
        <f>AVERAGE(E3270/O3270)</f>
        <v>60.952380952380949</v>
      </c>
      <c r="T3270" t="s">
        <v>8317</v>
      </c>
      <c r="U3270" t="s">
        <v>8318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153"/>
        <v>42171.458333333328</v>
      </c>
      <c r="K3271">
        <v>1431509397</v>
      </c>
      <c r="L3271" s="14">
        <f t="shared" si="154"/>
        <v>42137.395798611105</v>
      </c>
      <c r="M3271" s="6">
        <f t="shared" si="155"/>
        <v>34</v>
      </c>
      <c r="N3271" t="b">
        <v>1</v>
      </c>
      <c r="O3271">
        <v>70</v>
      </c>
      <c r="P3271" t="b">
        <v>1</v>
      </c>
      <c r="Q3271" t="s">
        <v>8271</v>
      </c>
      <c r="R3271" s="6">
        <v>101.49999999999999</v>
      </c>
      <c r="S3271" s="10">
        <f>AVERAGE(E3271/O3271)</f>
        <v>116</v>
      </c>
      <c r="T3271" t="s">
        <v>8317</v>
      </c>
      <c r="U3271" t="s">
        <v>8318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153"/>
        <v>42197.533159722225</v>
      </c>
      <c r="K3272">
        <v>1434113265</v>
      </c>
      <c r="L3272" s="14">
        <f t="shared" si="154"/>
        <v>42167.533159722225</v>
      </c>
      <c r="M3272" s="6">
        <f t="shared" si="155"/>
        <v>30</v>
      </c>
      <c r="N3272" t="b">
        <v>1</v>
      </c>
      <c r="O3272">
        <v>30</v>
      </c>
      <c r="P3272" t="b">
        <v>1</v>
      </c>
      <c r="Q3272" t="s">
        <v>8271</v>
      </c>
      <c r="R3272" s="6">
        <v>101.66666666666666</v>
      </c>
      <c r="S3272" s="10">
        <f>AVERAGE(E3272/O3272)</f>
        <v>61</v>
      </c>
      <c r="T3272" t="s">
        <v>8317</v>
      </c>
      <c r="U3272" t="s">
        <v>8318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153"/>
        <v>41945.478877314818</v>
      </c>
      <c r="K3273">
        <v>1412332175</v>
      </c>
      <c r="L3273" s="14">
        <f t="shared" si="154"/>
        <v>41915.437210648146</v>
      </c>
      <c r="M3273" s="6">
        <f t="shared" si="155"/>
        <v>30</v>
      </c>
      <c r="N3273" t="b">
        <v>1</v>
      </c>
      <c r="O3273">
        <v>51</v>
      </c>
      <c r="P3273" t="b">
        <v>1</v>
      </c>
      <c r="Q3273" t="s">
        <v>8271</v>
      </c>
      <c r="R3273" s="6">
        <v>130</v>
      </c>
      <c r="S3273" s="10">
        <f>AVERAGE(E3273/O3273)</f>
        <v>38.235294117647058</v>
      </c>
      <c r="T3273" t="s">
        <v>8317</v>
      </c>
      <c r="U3273" t="s">
        <v>8318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153"/>
        <v>42314.541770833333</v>
      </c>
      <c r="K3274">
        <v>1444219209</v>
      </c>
      <c r="L3274" s="14">
        <f t="shared" si="154"/>
        <v>42284.500104166669</v>
      </c>
      <c r="M3274" s="6">
        <f t="shared" si="155"/>
        <v>30</v>
      </c>
      <c r="N3274" t="b">
        <v>1</v>
      </c>
      <c r="O3274">
        <v>145</v>
      </c>
      <c r="P3274" t="b">
        <v>1</v>
      </c>
      <c r="Q3274" t="s">
        <v>8271</v>
      </c>
      <c r="R3274" s="6">
        <v>154.43</v>
      </c>
      <c r="S3274" s="10">
        <f>AVERAGE(E3274/O3274)</f>
        <v>106.50344827586207</v>
      </c>
      <c r="T3274" t="s">
        <v>8317</v>
      </c>
      <c r="U3274" t="s">
        <v>8318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153"/>
        <v>42627.791666666672</v>
      </c>
      <c r="K3275">
        <v>1472498042</v>
      </c>
      <c r="L3275" s="14">
        <f t="shared" si="154"/>
        <v>42611.801412037035</v>
      </c>
      <c r="M3275" s="6">
        <f t="shared" si="155"/>
        <v>16</v>
      </c>
      <c r="N3275" t="b">
        <v>1</v>
      </c>
      <c r="O3275">
        <v>21</v>
      </c>
      <c r="P3275" t="b">
        <v>1</v>
      </c>
      <c r="Q3275" t="s">
        <v>8271</v>
      </c>
      <c r="R3275" s="6">
        <v>107.4</v>
      </c>
      <c r="S3275" s="10">
        <f>AVERAGE(E3275/O3275)</f>
        <v>204.57142857142858</v>
      </c>
      <c r="T3275" t="s">
        <v>8317</v>
      </c>
      <c r="U3275" t="s">
        <v>8318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153"/>
        <v>42444.875</v>
      </c>
      <c r="K3276">
        <v>1454259272</v>
      </c>
      <c r="L3276" s="14">
        <f t="shared" si="154"/>
        <v>42400.704537037032</v>
      </c>
      <c r="M3276" s="6">
        <f t="shared" si="155"/>
        <v>44</v>
      </c>
      <c r="N3276" t="b">
        <v>1</v>
      </c>
      <c r="O3276">
        <v>286</v>
      </c>
      <c r="P3276" t="b">
        <v>1</v>
      </c>
      <c r="Q3276" t="s">
        <v>8271</v>
      </c>
      <c r="R3276" s="6">
        <v>101.32258064516128</v>
      </c>
      <c r="S3276" s="10">
        <f>AVERAGE(E3276/O3276)</f>
        <v>54.912587412587413</v>
      </c>
      <c r="T3276" t="s">
        <v>8317</v>
      </c>
      <c r="U3276" t="s">
        <v>8318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153"/>
        <v>42044.1875</v>
      </c>
      <c r="K3277">
        <v>1421183271</v>
      </c>
      <c r="L3277" s="14">
        <f t="shared" si="154"/>
        <v>42017.88045138889</v>
      </c>
      <c r="M3277" s="6">
        <f t="shared" si="155"/>
        <v>27</v>
      </c>
      <c r="N3277" t="b">
        <v>1</v>
      </c>
      <c r="O3277">
        <v>12</v>
      </c>
      <c r="P3277" t="b">
        <v>1</v>
      </c>
      <c r="Q3277" t="s">
        <v>8271</v>
      </c>
      <c r="R3277" s="6">
        <v>100.27777777777777</v>
      </c>
      <c r="S3277" s="10">
        <f>AVERAGE(E3277/O3277)</f>
        <v>150.41666666666666</v>
      </c>
      <c r="T3277" t="s">
        <v>8317</v>
      </c>
      <c r="U3277" t="s">
        <v>8318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153"/>
        <v>42461.165972222225</v>
      </c>
      <c r="K3278">
        <v>1456526879</v>
      </c>
      <c r="L3278" s="14">
        <f t="shared" si="154"/>
        <v>42426.949988425928</v>
      </c>
      <c r="M3278" s="6">
        <f t="shared" si="155"/>
        <v>35</v>
      </c>
      <c r="N3278" t="b">
        <v>1</v>
      </c>
      <c r="O3278">
        <v>100</v>
      </c>
      <c r="P3278" t="b">
        <v>1</v>
      </c>
      <c r="Q3278" t="s">
        <v>8271</v>
      </c>
      <c r="R3278" s="6">
        <v>116.84444444444443</v>
      </c>
      <c r="S3278" s="10">
        <f>AVERAGE(E3278/O3278)</f>
        <v>52.58</v>
      </c>
      <c r="T3278" t="s">
        <v>8317</v>
      </c>
      <c r="U3278" t="s">
        <v>8318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153"/>
        <v>41961.724606481483</v>
      </c>
      <c r="K3279">
        <v>1413735806</v>
      </c>
      <c r="L3279" s="14">
        <f t="shared" si="154"/>
        <v>41931.682939814818</v>
      </c>
      <c r="M3279" s="6">
        <f t="shared" si="155"/>
        <v>30</v>
      </c>
      <c r="N3279" t="b">
        <v>1</v>
      </c>
      <c r="O3279">
        <v>100</v>
      </c>
      <c r="P3279" t="b">
        <v>1</v>
      </c>
      <c r="Q3279" t="s">
        <v>8271</v>
      </c>
      <c r="R3279" s="6">
        <v>108.60000000000001</v>
      </c>
      <c r="S3279" s="10">
        <f>AVERAGE(E3279/O3279)</f>
        <v>54.3</v>
      </c>
      <c r="T3279" t="s">
        <v>8317</v>
      </c>
      <c r="U3279" t="s">
        <v>8318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153"/>
        <v>42154.848414351851</v>
      </c>
      <c r="K3280">
        <v>1430425303</v>
      </c>
      <c r="L3280" s="14">
        <f t="shared" si="154"/>
        <v>42124.848414351851</v>
      </c>
      <c r="M3280" s="6">
        <f t="shared" si="155"/>
        <v>30</v>
      </c>
      <c r="N3280" t="b">
        <v>1</v>
      </c>
      <c r="O3280">
        <v>34</v>
      </c>
      <c r="P3280" t="b">
        <v>1</v>
      </c>
      <c r="Q3280" t="s">
        <v>8271</v>
      </c>
      <c r="R3280" s="6">
        <v>103.4</v>
      </c>
      <c r="S3280" s="10">
        <f>AVERAGE(E3280/O3280)</f>
        <v>76.029411764705884</v>
      </c>
      <c r="T3280" t="s">
        <v>8317</v>
      </c>
      <c r="U3280" t="s">
        <v>8318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153"/>
        <v>42461.06086805556</v>
      </c>
      <c r="K3281">
        <v>1456885659</v>
      </c>
      <c r="L3281" s="14">
        <f t="shared" si="154"/>
        <v>42431.102534722217</v>
      </c>
      <c r="M3281" s="6">
        <f t="shared" si="155"/>
        <v>30</v>
      </c>
      <c r="N3281" t="b">
        <v>0</v>
      </c>
      <c r="O3281">
        <v>63</v>
      </c>
      <c r="P3281" t="b">
        <v>1</v>
      </c>
      <c r="Q3281" t="s">
        <v>8271</v>
      </c>
      <c r="R3281" s="6">
        <v>114.27586206896552</v>
      </c>
      <c r="S3281" s="10">
        <f>AVERAGE(E3281/O3281)</f>
        <v>105.2063492063492</v>
      </c>
      <c r="T3281" t="s">
        <v>8317</v>
      </c>
      <c r="U3281" t="s">
        <v>8318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153"/>
        <v>42156.208333333328</v>
      </c>
      <c r="K3282">
        <v>1430158198</v>
      </c>
      <c r="L3282" s="14">
        <f t="shared" si="154"/>
        <v>42121.756921296299</v>
      </c>
      <c r="M3282" s="6">
        <f t="shared" si="155"/>
        <v>35</v>
      </c>
      <c r="N3282" t="b">
        <v>0</v>
      </c>
      <c r="O3282">
        <v>30</v>
      </c>
      <c r="P3282" t="b">
        <v>1</v>
      </c>
      <c r="Q3282" t="s">
        <v>8271</v>
      </c>
      <c r="R3282" s="6">
        <v>103</v>
      </c>
      <c r="S3282" s="10">
        <f>AVERAGE(E3282/O3282)</f>
        <v>68.666666666666671</v>
      </c>
      <c r="T3282" t="s">
        <v>8317</v>
      </c>
      <c r="U3282" t="s">
        <v>8318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153"/>
        <v>42249.019733796296</v>
      </c>
      <c r="K3283">
        <v>1438561705</v>
      </c>
      <c r="L3283" s="14">
        <f t="shared" si="154"/>
        <v>42219.019733796296</v>
      </c>
      <c r="M3283" s="6">
        <f t="shared" si="155"/>
        <v>30</v>
      </c>
      <c r="N3283" t="b">
        <v>0</v>
      </c>
      <c r="O3283">
        <v>47</v>
      </c>
      <c r="P3283" t="b">
        <v>1</v>
      </c>
      <c r="Q3283" t="s">
        <v>8271</v>
      </c>
      <c r="R3283" s="6">
        <v>121.6</v>
      </c>
      <c r="S3283" s="10">
        <f>AVERAGE(E3283/O3283)</f>
        <v>129.36170212765958</v>
      </c>
      <c r="T3283" t="s">
        <v>8317</v>
      </c>
      <c r="U3283" t="s">
        <v>8318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153"/>
        <v>42489.19430555556</v>
      </c>
      <c r="K3284">
        <v>1458103188</v>
      </c>
      <c r="L3284" s="14">
        <f t="shared" si="154"/>
        <v>42445.19430555556</v>
      </c>
      <c r="M3284" s="6">
        <f t="shared" si="155"/>
        <v>44</v>
      </c>
      <c r="N3284" t="b">
        <v>0</v>
      </c>
      <c r="O3284">
        <v>237</v>
      </c>
      <c r="P3284" t="b">
        <v>1</v>
      </c>
      <c r="Q3284" t="s">
        <v>8271</v>
      </c>
      <c r="R3284" s="6">
        <v>102.6467741935484</v>
      </c>
      <c r="S3284" s="10">
        <f>AVERAGE(E3284/O3284)</f>
        <v>134.26371308016877</v>
      </c>
      <c r="T3284" t="s">
        <v>8317</v>
      </c>
      <c r="U3284" t="s">
        <v>8318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153"/>
        <v>42410.875</v>
      </c>
      <c r="K3285">
        <v>1452448298</v>
      </c>
      <c r="L3285" s="14">
        <f t="shared" si="154"/>
        <v>42379.74418981481</v>
      </c>
      <c r="M3285" s="6">
        <f t="shared" si="155"/>
        <v>31</v>
      </c>
      <c r="N3285" t="b">
        <v>0</v>
      </c>
      <c r="O3285">
        <v>47</v>
      </c>
      <c r="P3285" t="b">
        <v>1</v>
      </c>
      <c r="Q3285" t="s">
        <v>8271</v>
      </c>
      <c r="R3285" s="6">
        <v>104.75000000000001</v>
      </c>
      <c r="S3285" s="10">
        <f>AVERAGE(E3285/O3285)</f>
        <v>17.829787234042552</v>
      </c>
      <c r="T3285" t="s">
        <v>8317</v>
      </c>
      <c r="U3285" t="s">
        <v>8318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153"/>
        <v>42398.249305555553</v>
      </c>
      <c r="K3286">
        <v>1452546853</v>
      </c>
      <c r="L3286" s="14">
        <f t="shared" si="154"/>
        <v>42380.884872685187</v>
      </c>
      <c r="M3286" s="6">
        <f t="shared" si="155"/>
        <v>18</v>
      </c>
      <c r="N3286" t="b">
        <v>0</v>
      </c>
      <c r="O3286">
        <v>15</v>
      </c>
      <c r="P3286" t="b">
        <v>1</v>
      </c>
      <c r="Q3286" t="s">
        <v>8271</v>
      </c>
      <c r="R3286" s="6">
        <v>101.6</v>
      </c>
      <c r="S3286" s="10">
        <f>AVERAGE(E3286/O3286)</f>
        <v>203.2</v>
      </c>
      <c r="T3286" t="s">
        <v>8317</v>
      </c>
      <c r="U3286" t="s">
        <v>8318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153"/>
        <v>42794.208333333328</v>
      </c>
      <c r="K3287">
        <v>1485556626</v>
      </c>
      <c r="L3287" s="14">
        <f t="shared" si="154"/>
        <v>42762.942430555559</v>
      </c>
      <c r="M3287" s="6">
        <f t="shared" si="155"/>
        <v>32</v>
      </c>
      <c r="N3287" t="b">
        <v>0</v>
      </c>
      <c r="O3287">
        <v>81</v>
      </c>
      <c r="P3287" t="b">
        <v>1</v>
      </c>
      <c r="Q3287" t="s">
        <v>8271</v>
      </c>
      <c r="R3287" s="6">
        <v>112.10242048409683</v>
      </c>
      <c r="S3287" s="10">
        <f>AVERAGE(E3287/O3287)</f>
        <v>69.18518518518519</v>
      </c>
      <c r="T3287" t="s">
        <v>8317</v>
      </c>
      <c r="U3287" t="s">
        <v>8318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153"/>
        <v>42597.840069444443</v>
      </c>
      <c r="K3288">
        <v>1468699782</v>
      </c>
      <c r="L3288" s="14">
        <f t="shared" si="154"/>
        <v>42567.840069444443</v>
      </c>
      <c r="M3288" s="6">
        <f t="shared" si="155"/>
        <v>30</v>
      </c>
      <c r="N3288" t="b">
        <v>0</v>
      </c>
      <c r="O3288">
        <v>122</v>
      </c>
      <c r="P3288" t="b">
        <v>1</v>
      </c>
      <c r="Q3288" t="s">
        <v>8271</v>
      </c>
      <c r="R3288" s="6">
        <v>101.76666666666667</v>
      </c>
      <c r="S3288" s="10">
        <f>AVERAGE(E3288/O3288)</f>
        <v>125.12295081967213</v>
      </c>
      <c r="T3288" t="s">
        <v>8317</v>
      </c>
      <c r="U3288" t="s">
        <v>8318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153"/>
        <v>42336.750324074077</v>
      </c>
      <c r="K3289">
        <v>1446573628</v>
      </c>
      <c r="L3289" s="14">
        <f t="shared" si="154"/>
        <v>42311.750324074077</v>
      </c>
      <c r="M3289" s="6">
        <f t="shared" si="155"/>
        <v>25</v>
      </c>
      <c r="N3289" t="b">
        <v>0</v>
      </c>
      <c r="O3289">
        <v>34</v>
      </c>
      <c r="P3289" t="b">
        <v>1</v>
      </c>
      <c r="Q3289" t="s">
        <v>8271</v>
      </c>
      <c r="R3289" s="6">
        <v>100</v>
      </c>
      <c r="S3289" s="10">
        <f>AVERAGE(E3289/O3289)</f>
        <v>73.529411764705884</v>
      </c>
      <c r="T3289" t="s">
        <v>8317</v>
      </c>
      <c r="U3289" t="s">
        <v>8318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153"/>
        <v>42541.958333333328</v>
      </c>
      <c r="K3290">
        <v>1463337315</v>
      </c>
      <c r="L3290" s="14">
        <f t="shared" si="154"/>
        <v>42505.774479166663</v>
      </c>
      <c r="M3290" s="6">
        <f t="shared" si="155"/>
        <v>36</v>
      </c>
      <c r="N3290" t="b">
        <v>0</v>
      </c>
      <c r="O3290">
        <v>207</v>
      </c>
      <c r="P3290" t="b">
        <v>1</v>
      </c>
      <c r="Q3290" t="s">
        <v>8271</v>
      </c>
      <c r="R3290" s="6">
        <v>100.26489999999998</v>
      </c>
      <c r="S3290" s="10">
        <f>AVERAGE(E3290/O3290)</f>
        <v>48.437149758454105</v>
      </c>
      <c r="T3290" t="s">
        <v>8317</v>
      </c>
      <c r="U3290" t="s">
        <v>8318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153"/>
        <v>42786.368078703701</v>
      </c>
      <c r="K3291">
        <v>1485161402</v>
      </c>
      <c r="L3291" s="14">
        <f t="shared" si="154"/>
        <v>42758.368078703701</v>
      </c>
      <c r="M3291" s="6">
        <f t="shared" si="155"/>
        <v>28</v>
      </c>
      <c r="N3291" t="b">
        <v>0</v>
      </c>
      <c r="O3291">
        <v>25</v>
      </c>
      <c r="P3291" t="b">
        <v>1</v>
      </c>
      <c r="Q3291" t="s">
        <v>8271</v>
      </c>
      <c r="R3291" s="6">
        <v>133.04200000000003</v>
      </c>
      <c r="S3291" s="10">
        <f>AVERAGE(E3291/O3291)</f>
        <v>26.608400000000003</v>
      </c>
      <c r="T3291" t="s">
        <v>8317</v>
      </c>
      <c r="U3291" t="s">
        <v>8318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153"/>
        <v>42805.51494212963</v>
      </c>
      <c r="K3292">
        <v>1486642891</v>
      </c>
      <c r="L3292" s="14">
        <f t="shared" si="154"/>
        <v>42775.51494212963</v>
      </c>
      <c r="M3292" s="6">
        <f t="shared" si="155"/>
        <v>30</v>
      </c>
      <c r="N3292" t="b">
        <v>0</v>
      </c>
      <c r="O3292">
        <v>72</v>
      </c>
      <c r="P3292" t="b">
        <v>1</v>
      </c>
      <c r="Q3292" t="s">
        <v>8271</v>
      </c>
      <c r="R3292" s="6">
        <v>121.2</v>
      </c>
      <c r="S3292" s="10">
        <f>AVERAGE(E3292/O3292)</f>
        <v>33.666666666666664</v>
      </c>
      <c r="T3292" t="s">
        <v>8317</v>
      </c>
      <c r="U3292" t="s">
        <v>8318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153"/>
        <v>42264.165972222225</v>
      </c>
      <c r="K3293">
        <v>1439743900</v>
      </c>
      <c r="L3293" s="14">
        <f t="shared" si="154"/>
        <v>42232.702546296292</v>
      </c>
      <c r="M3293" s="6">
        <f t="shared" si="155"/>
        <v>32</v>
      </c>
      <c r="N3293" t="b">
        <v>0</v>
      </c>
      <c r="O3293">
        <v>14</v>
      </c>
      <c r="P3293" t="b">
        <v>1</v>
      </c>
      <c r="Q3293" t="s">
        <v>8271</v>
      </c>
      <c r="R3293" s="6">
        <v>113.99999999999999</v>
      </c>
      <c r="S3293" s="10">
        <f>AVERAGE(E3293/O3293)</f>
        <v>40.714285714285715</v>
      </c>
      <c r="T3293" t="s">
        <v>8317</v>
      </c>
      <c r="U3293" t="s">
        <v>8318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153"/>
        <v>42342.811898148153</v>
      </c>
      <c r="K3294">
        <v>1444069748</v>
      </c>
      <c r="L3294" s="14">
        <f t="shared" si="154"/>
        <v>42282.770231481481</v>
      </c>
      <c r="M3294" s="6">
        <f t="shared" si="155"/>
        <v>60</v>
      </c>
      <c r="N3294" t="b">
        <v>0</v>
      </c>
      <c r="O3294">
        <v>15</v>
      </c>
      <c r="P3294" t="b">
        <v>1</v>
      </c>
      <c r="Q3294" t="s">
        <v>8271</v>
      </c>
      <c r="R3294" s="6">
        <v>286.13861386138615</v>
      </c>
      <c r="S3294" s="10">
        <f>AVERAGE(E3294/O3294)</f>
        <v>19.266666666666666</v>
      </c>
      <c r="T3294" t="s">
        <v>8317</v>
      </c>
      <c r="U3294" t="s">
        <v>8318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153"/>
        <v>42798.425370370373</v>
      </c>
      <c r="K3295">
        <v>1486030352</v>
      </c>
      <c r="L3295" s="14">
        <f t="shared" si="154"/>
        <v>42768.425370370373</v>
      </c>
      <c r="M3295" s="6">
        <f t="shared" si="155"/>
        <v>30</v>
      </c>
      <c r="N3295" t="b">
        <v>0</v>
      </c>
      <c r="O3295">
        <v>91</v>
      </c>
      <c r="P3295" t="b">
        <v>1</v>
      </c>
      <c r="Q3295" t="s">
        <v>8271</v>
      </c>
      <c r="R3295" s="6">
        <v>170.44444444444446</v>
      </c>
      <c r="S3295" s="10">
        <f>AVERAGE(E3295/O3295)</f>
        <v>84.285714285714292</v>
      </c>
      <c r="T3295" t="s">
        <v>8317</v>
      </c>
      <c r="U3295" t="s">
        <v>8318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153"/>
        <v>42171.541134259256</v>
      </c>
      <c r="K3296">
        <v>1431867554</v>
      </c>
      <c r="L3296" s="14">
        <f t="shared" si="154"/>
        <v>42141.541134259256</v>
      </c>
      <c r="M3296" s="6">
        <f t="shared" si="155"/>
        <v>30</v>
      </c>
      <c r="N3296" t="b">
        <v>0</v>
      </c>
      <c r="O3296">
        <v>24</v>
      </c>
      <c r="P3296" t="b">
        <v>1</v>
      </c>
      <c r="Q3296" t="s">
        <v>8271</v>
      </c>
      <c r="R3296" s="6">
        <v>118.33333333333333</v>
      </c>
      <c r="S3296" s="10">
        <f>AVERAGE(E3296/O3296)</f>
        <v>29.583333333333332</v>
      </c>
      <c r="T3296" t="s">
        <v>8317</v>
      </c>
      <c r="U3296" t="s">
        <v>8318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153"/>
        <v>42639.442465277782</v>
      </c>
      <c r="K3297">
        <v>1472294229</v>
      </c>
      <c r="L3297" s="14">
        <f t="shared" si="154"/>
        <v>42609.442465277782</v>
      </c>
      <c r="M3297" s="6">
        <f t="shared" si="155"/>
        <v>30</v>
      </c>
      <c r="N3297" t="b">
        <v>0</v>
      </c>
      <c r="O3297">
        <v>27</v>
      </c>
      <c r="P3297" t="b">
        <v>1</v>
      </c>
      <c r="Q3297" t="s">
        <v>8271</v>
      </c>
      <c r="R3297" s="6">
        <v>102.85857142857142</v>
      </c>
      <c r="S3297" s="10">
        <f>AVERAGE(E3297/O3297)</f>
        <v>26.667037037037037</v>
      </c>
      <c r="T3297" t="s">
        <v>8317</v>
      </c>
      <c r="U3297" t="s">
        <v>8318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153"/>
        <v>42330.916666666672</v>
      </c>
      <c r="K3298">
        <v>1446401372</v>
      </c>
      <c r="L3298" s="14">
        <f t="shared" si="154"/>
        <v>42309.756620370375</v>
      </c>
      <c r="M3298" s="6">
        <f t="shared" si="155"/>
        <v>21</v>
      </c>
      <c r="N3298" t="b">
        <v>0</v>
      </c>
      <c r="O3298">
        <v>47</v>
      </c>
      <c r="P3298" t="b">
        <v>1</v>
      </c>
      <c r="Q3298" t="s">
        <v>8271</v>
      </c>
      <c r="R3298" s="6">
        <v>144.06666666666666</v>
      </c>
      <c r="S3298" s="10">
        <f>AVERAGE(E3298/O3298)</f>
        <v>45.978723404255319</v>
      </c>
      <c r="T3298" t="s">
        <v>8317</v>
      </c>
      <c r="U3298" t="s">
        <v>8318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153"/>
        <v>42212.957638888889</v>
      </c>
      <c r="K3299">
        <v>1436380256</v>
      </c>
      <c r="L3299" s="14">
        <f t="shared" si="154"/>
        <v>42193.771481481483</v>
      </c>
      <c r="M3299" s="6">
        <f t="shared" si="155"/>
        <v>19</v>
      </c>
      <c r="N3299" t="b">
        <v>0</v>
      </c>
      <c r="O3299">
        <v>44</v>
      </c>
      <c r="P3299" t="b">
        <v>1</v>
      </c>
      <c r="Q3299" t="s">
        <v>8271</v>
      </c>
      <c r="R3299" s="6">
        <v>100.07272727272726</v>
      </c>
      <c r="S3299" s="10">
        <f>AVERAGE(E3299/O3299)</f>
        <v>125.09090909090909</v>
      </c>
      <c r="T3299" t="s">
        <v>8317</v>
      </c>
      <c r="U3299" t="s">
        <v>8318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153"/>
        <v>42260</v>
      </c>
      <c r="K3300">
        <v>1440370768</v>
      </c>
      <c r="L3300" s="14">
        <f t="shared" si="154"/>
        <v>42239.957962962959</v>
      </c>
      <c r="M3300" s="6">
        <f t="shared" si="155"/>
        <v>21</v>
      </c>
      <c r="N3300" t="b">
        <v>0</v>
      </c>
      <c r="O3300">
        <v>72</v>
      </c>
      <c r="P3300" t="b">
        <v>1</v>
      </c>
      <c r="Q3300" t="s">
        <v>8271</v>
      </c>
      <c r="R3300" s="6">
        <v>101.73</v>
      </c>
      <c r="S3300" s="10">
        <f>AVERAGE(E3300/O3300)</f>
        <v>141.29166666666666</v>
      </c>
      <c r="T3300" t="s">
        <v>8317</v>
      </c>
      <c r="U3300" t="s">
        <v>8318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153"/>
        <v>42291.917395833334</v>
      </c>
      <c r="K3301">
        <v>1442268063</v>
      </c>
      <c r="L3301" s="14">
        <f t="shared" si="154"/>
        <v>42261.917395833334</v>
      </c>
      <c r="M3301" s="6">
        <f t="shared" si="155"/>
        <v>30</v>
      </c>
      <c r="N3301" t="b">
        <v>0</v>
      </c>
      <c r="O3301">
        <v>63</v>
      </c>
      <c r="P3301" t="b">
        <v>1</v>
      </c>
      <c r="Q3301" t="s">
        <v>8271</v>
      </c>
      <c r="R3301" s="6">
        <v>116.19999999999999</v>
      </c>
      <c r="S3301" s="10">
        <f>AVERAGE(E3301/O3301)</f>
        <v>55.333333333333336</v>
      </c>
      <c r="T3301" t="s">
        <v>8317</v>
      </c>
      <c r="U3301" t="s">
        <v>8318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153"/>
        <v>42123.743773148148</v>
      </c>
      <c r="K3302">
        <v>1428515462</v>
      </c>
      <c r="L3302" s="14">
        <f t="shared" si="154"/>
        <v>42102.743773148148</v>
      </c>
      <c r="M3302" s="6">
        <f t="shared" si="155"/>
        <v>21</v>
      </c>
      <c r="N3302" t="b">
        <v>0</v>
      </c>
      <c r="O3302">
        <v>88</v>
      </c>
      <c r="P3302" t="b">
        <v>1</v>
      </c>
      <c r="Q3302" t="s">
        <v>8271</v>
      </c>
      <c r="R3302" s="6">
        <v>136.16666666666666</v>
      </c>
      <c r="S3302" s="10">
        <f>AVERAGE(E3302/O3302)</f>
        <v>46.420454545454547</v>
      </c>
      <c r="T3302" t="s">
        <v>8317</v>
      </c>
      <c r="U3302" t="s">
        <v>8318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153"/>
        <v>42583.290972222225</v>
      </c>
      <c r="K3303">
        <v>1466185176</v>
      </c>
      <c r="L3303" s="14">
        <f t="shared" si="154"/>
        <v>42538.73583333334</v>
      </c>
      <c r="M3303" s="6">
        <f t="shared" si="155"/>
        <v>45</v>
      </c>
      <c r="N3303" t="b">
        <v>0</v>
      </c>
      <c r="O3303">
        <v>70</v>
      </c>
      <c r="P3303" t="b">
        <v>1</v>
      </c>
      <c r="Q3303" t="s">
        <v>8271</v>
      </c>
      <c r="R3303" s="6">
        <v>133.46666666666667</v>
      </c>
      <c r="S3303" s="10">
        <f>AVERAGE(E3303/O3303)</f>
        <v>57.2</v>
      </c>
      <c r="T3303" t="s">
        <v>8317</v>
      </c>
      <c r="U3303" t="s">
        <v>8318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153"/>
        <v>42711.35157407407</v>
      </c>
      <c r="K3304">
        <v>1478507176</v>
      </c>
      <c r="L3304" s="14">
        <f t="shared" si="154"/>
        <v>42681.35157407407</v>
      </c>
      <c r="M3304" s="6">
        <f t="shared" si="155"/>
        <v>30</v>
      </c>
      <c r="N3304" t="b">
        <v>0</v>
      </c>
      <c r="O3304">
        <v>50</v>
      </c>
      <c r="P3304" t="b">
        <v>1</v>
      </c>
      <c r="Q3304" t="s">
        <v>8271</v>
      </c>
      <c r="R3304" s="6">
        <v>103.39285714285715</v>
      </c>
      <c r="S3304" s="10">
        <f>AVERAGE(E3304/O3304)</f>
        <v>173.7</v>
      </c>
      <c r="T3304" t="s">
        <v>8317</v>
      </c>
      <c r="U3304" t="s">
        <v>8318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153"/>
        <v>42091.609768518523</v>
      </c>
      <c r="K3305">
        <v>1424533084</v>
      </c>
      <c r="L3305" s="14">
        <f t="shared" si="154"/>
        <v>42056.65143518518</v>
      </c>
      <c r="M3305" s="6">
        <f t="shared" si="155"/>
        <v>35</v>
      </c>
      <c r="N3305" t="b">
        <v>0</v>
      </c>
      <c r="O3305">
        <v>35</v>
      </c>
      <c r="P3305" t="b">
        <v>1</v>
      </c>
      <c r="Q3305" t="s">
        <v>8271</v>
      </c>
      <c r="R3305" s="6">
        <v>115.88888888888889</v>
      </c>
      <c r="S3305" s="10">
        <f>AVERAGE(E3305/O3305)</f>
        <v>59.6</v>
      </c>
      <c r="T3305" t="s">
        <v>8317</v>
      </c>
      <c r="U3305" t="s">
        <v>8318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153"/>
        <v>42726.624444444446</v>
      </c>
      <c r="K3306">
        <v>1479826752</v>
      </c>
      <c r="L3306" s="14">
        <f t="shared" si="154"/>
        <v>42696.624444444446</v>
      </c>
      <c r="M3306" s="6">
        <f t="shared" si="155"/>
        <v>30</v>
      </c>
      <c r="N3306" t="b">
        <v>0</v>
      </c>
      <c r="O3306">
        <v>175</v>
      </c>
      <c r="P3306" t="b">
        <v>1</v>
      </c>
      <c r="Q3306" t="s">
        <v>8271</v>
      </c>
      <c r="R3306" s="6">
        <v>104.51666666666665</v>
      </c>
      <c r="S3306" s="10">
        <f>AVERAGE(E3306/O3306)</f>
        <v>89.585714285714289</v>
      </c>
      <c r="T3306" t="s">
        <v>8317</v>
      </c>
      <c r="U3306" t="s">
        <v>8318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153"/>
        <v>42216.855879629627</v>
      </c>
      <c r="K3307">
        <v>1435782748</v>
      </c>
      <c r="L3307" s="14">
        <f t="shared" si="154"/>
        <v>42186.855879629627</v>
      </c>
      <c r="M3307" s="6">
        <f t="shared" si="155"/>
        <v>30</v>
      </c>
      <c r="N3307" t="b">
        <v>0</v>
      </c>
      <c r="O3307">
        <v>20</v>
      </c>
      <c r="P3307" t="b">
        <v>1</v>
      </c>
      <c r="Q3307" t="s">
        <v>8271</v>
      </c>
      <c r="R3307" s="6">
        <v>102.02500000000001</v>
      </c>
      <c r="S3307" s="10">
        <f>AVERAGE(E3307/O3307)</f>
        <v>204.05</v>
      </c>
      <c r="T3307" t="s">
        <v>8317</v>
      </c>
      <c r="U3307" t="s">
        <v>8318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153"/>
        <v>42531.125</v>
      </c>
      <c r="K3308">
        <v>1462252542</v>
      </c>
      <c r="L3308" s="14">
        <f t="shared" si="154"/>
        <v>42493.219236111108</v>
      </c>
      <c r="M3308" s="6">
        <f t="shared" si="155"/>
        <v>38</v>
      </c>
      <c r="N3308" t="b">
        <v>0</v>
      </c>
      <c r="O3308">
        <v>54</v>
      </c>
      <c r="P3308" t="b">
        <v>1</v>
      </c>
      <c r="Q3308" t="s">
        <v>8271</v>
      </c>
      <c r="R3308" s="6">
        <v>175.33333333333334</v>
      </c>
      <c r="S3308" s="10">
        <f>AVERAGE(E3308/O3308)</f>
        <v>48.703703703703702</v>
      </c>
      <c r="T3308" t="s">
        <v>8317</v>
      </c>
      <c r="U3308" t="s">
        <v>8318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153"/>
        <v>42505.057164351849</v>
      </c>
      <c r="K3309">
        <v>1460683339</v>
      </c>
      <c r="L3309" s="14">
        <f t="shared" si="154"/>
        <v>42475.057164351849</v>
      </c>
      <c r="M3309" s="6">
        <f t="shared" si="155"/>
        <v>30</v>
      </c>
      <c r="N3309" t="b">
        <v>0</v>
      </c>
      <c r="O3309">
        <v>20</v>
      </c>
      <c r="P3309" t="b">
        <v>1</v>
      </c>
      <c r="Q3309" t="s">
        <v>8271</v>
      </c>
      <c r="R3309" s="6">
        <v>106.67999999999999</v>
      </c>
      <c r="S3309" s="10">
        <f>AVERAGE(E3309/O3309)</f>
        <v>53.339999999999996</v>
      </c>
      <c r="T3309" t="s">
        <v>8317</v>
      </c>
      <c r="U3309" t="s">
        <v>8318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153"/>
        <v>42473.876909722225</v>
      </c>
      <c r="K3310">
        <v>1458766965</v>
      </c>
      <c r="L3310" s="14">
        <f t="shared" si="154"/>
        <v>42452.876909722225</v>
      </c>
      <c r="M3310" s="6">
        <f t="shared" si="155"/>
        <v>21</v>
      </c>
      <c r="N3310" t="b">
        <v>0</v>
      </c>
      <c r="O3310">
        <v>57</v>
      </c>
      <c r="P3310" t="b">
        <v>1</v>
      </c>
      <c r="Q3310" t="s">
        <v>8271</v>
      </c>
      <c r="R3310" s="6">
        <v>122.28571428571429</v>
      </c>
      <c r="S3310" s="10">
        <f>AVERAGE(E3310/O3310)</f>
        <v>75.087719298245617</v>
      </c>
      <c r="T3310" t="s">
        <v>8317</v>
      </c>
      <c r="U3310" t="s">
        <v>8318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153"/>
        <v>42659.650208333333</v>
      </c>
      <c r="K3311">
        <v>1473953778</v>
      </c>
      <c r="L3311" s="14">
        <f t="shared" si="154"/>
        <v>42628.650208333333</v>
      </c>
      <c r="M3311" s="6">
        <f t="shared" si="155"/>
        <v>31</v>
      </c>
      <c r="N3311" t="b">
        <v>0</v>
      </c>
      <c r="O3311">
        <v>31</v>
      </c>
      <c r="P3311" t="b">
        <v>1</v>
      </c>
      <c r="Q3311" t="s">
        <v>8271</v>
      </c>
      <c r="R3311" s="6">
        <v>159.42857142857144</v>
      </c>
      <c r="S3311" s="10">
        <f>AVERAGE(E3311/O3311)</f>
        <v>18</v>
      </c>
      <c r="T3311" t="s">
        <v>8317</v>
      </c>
      <c r="U3311" t="s">
        <v>8318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153"/>
        <v>42283.928530092591</v>
      </c>
      <c r="K3312">
        <v>1441577825</v>
      </c>
      <c r="L3312" s="14">
        <f t="shared" si="154"/>
        <v>42253.928530092591</v>
      </c>
      <c r="M3312" s="6">
        <f t="shared" si="155"/>
        <v>30</v>
      </c>
      <c r="N3312" t="b">
        <v>0</v>
      </c>
      <c r="O3312">
        <v>31</v>
      </c>
      <c r="P3312" t="b">
        <v>1</v>
      </c>
      <c r="Q3312" t="s">
        <v>8271</v>
      </c>
      <c r="R3312" s="6">
        <v>100.07692307692308</v>
      </c>
      <c r="S3312" s="10">
        <f>AVERAGE(E3312/O3312)</f>
        <v>209.83870967741936</v>
      </c>
      <c r="T3312" t="s">
        <v>8317</v>
      </c>
      <c r="U3312" t="s">
        <v>8318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153"/>
        <v>42294.29178240741</v>
      </c>
      <c r="K3313">
        <v>1442473210</v>
      </c>
      <c r="L3313" s="14">
        <f t="shared" si="154"/>
        <v>42264.29178240741</v>
      </c>
      <c r="M3313" s="6">
        <f t="shared" si="155"/>
        <v>30</v>
      </c>
      <c r="N3313" t="b">
        <v>0</v>
      </c>
      <c r="O3313">
        <v>45</v>
      </c>
      <c r="P3313" t="b">
        <v>1</v>
      </c>
      <c r="Q3313" t="s">
        <v>8271</v>
      </c>
      <c r="R3313" s="6">
        <v>109.84</v>
      </c>
      <c r="S3313" s="10">
        <f>AVERAGE(E3313/O3313)</f>
        <v>61.022222222222226</v>
      </c>
      <c r="T3313" t="s">
        <v>8317</v>
      </c>
      <c r="U3313" t="s">
        <v>8318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153"/>
        <v>42685.916666666672</v>
      </c>
      <c r="K3314">
        <v>1477077946</v>
      </c>
      <c r="L3314" s="14">
        <f t="shared" si="154"/>
        <v>42664.809560185182</v>
      </c>
      <c r="M3314" s="6">
        <f t="shared" si="155"/>
        <v>21</v>
      </c>
      <c r="N3314" t="b">
        <v>0</v>
      </c>
      <c r="O3314">
        <v>41</v>
      </c>
      <c r="P3314" t="b">
        <v>1</v>
      </c>
      <c r="Q3314" t="s">
        <v>8271</v>
      </c>
      <c r="R3314" s="6">
        <v>100.03999999999999</v>
      </c>
      <c r="S3314" s="10">
        <f>AVERAGE(E3314/O3314)</f>
        <v>61</v>
      </c>
      <c r="T3314" t="s">
        <v>8317</v>
      </c>
      <c r="U3314" t="s">
        <v>8318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153"/>
        <v>42396.041666666672</v>
      </c>
      <c r="K3315">
        <v>1452664317</v>
      </c>
      <c r="L3315" s="14">
        <f t="shared" si="154"/>
        <v>42382.244409722218</v>
      </c>
      <c r="M3315" s="6">
        <f t="shared" si="155"/>
        <v>14</v>
      </c>
      <c r="N3315" t="b">
        <v>0</v>
      </c>
      <c r="O3315">
        <v>29</v>
      </c>
      <c r="P3315" t="b">
        <v>1</v>
      </c>
      <c r="Q3315" t="s">
        <v>8271</v>
      </c>
      <c r="R3315" s="6">
        <v>116.05000000000001</v>
      </c>
      <c r="S3315" s="10">
        <f>AVERAGE(E3315/O3315)</f>
        <v>80.034482758620683</v>
      </c>
      <c r="T3315" t="s">
        <v>8317</v>
      </c>
      <c r="U3315" t="s">
        <v>8318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153"/>
        <v>42132.836805555555</v>
      </c>
      <c r="K3316">
        <v>1428733511</v>
      </c>
      <c r="L3316" s="14">
        <f t="shared" si="154"/>
        <v>42105.267488425925</v>
      </c>
      <c r="M3316" s="6">
        <f t="shared" si="155"/>
        <v>27</v>
      </c>
      <c r="N3316" t="b">
        <v>0</v>
      </c>
      <c r="O3316">
        <v>58</v>
      </c>
      <c r="P3316" t="b">
        <v>1</v>
      </c>
      <c r="Q3316" t="s">
        <v>8271</v>
      </c>
      <c r="R3316" s="6">
        <v>210.75</v>
      </c>
      <c r="S3316" s="10">
        <f>AVERAGE(E3316/O3316)</f>
        <v>29.068965517241381</v>
      </c>
      <c r="T3316" t="s">
        <v>8317</v>
      </c>
      <c r="U3316" t="s">
        <v>8318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153"/>
        <v>42496.303715277783</v>
      </c>
      <c r="K3317">
        <v>1459927041</v>
      </c>
      <c r="L3317" s="14">
        <f t="shared" si="154"/>
        <v>42466.303715277783</v>
      </c>
      <c r="M3317" s="6">
        <f t="shared" si="155"/>
        <v>30</v>
      </c>
      <c r="N3317" t="b">
        <v>0</v>
      </c>
      <c r="O3317">
        <v>89</v>
      </c>
      <c r="P3317" t="b">
        <v>1</v>
      </c>
      <c r="Q3317" t="s">
        <v>8271</v>
      </c>
      <c r="R3317" s="6">
        <v>110.00000000000001</v>
      </c>
      <c r="S3317" s="10">
        <f>AVERAGE(E3317/O3317)</f>
        <v>49.438202247191015</v>
      </c>
      <c r="T3317" t="s">
        <v>8317</v>
      </c>
      <c r="U3317" t="s">
        <v>8318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153"/>
        <v>41859.57916666667</v>
      </c>
      <c r="K3318">
        <v>1404680075</v>
      </c>
      <c r="L3318" s="14">
        <f t="shared" si="154"/>
        <v>41826.871238425927</v>
      </c>
      <c r="M3318" s="6">
        <f t="shared" si="155"/>
        <v>33</v>
      </c>
      <c r="N3318" t="b">
        <v>0</v>
      </c>
      <c r="O3318">
        <v>125</v>
      </c>
      <c r="P3318" t="b">
        <v>1</v>
      </c>
      <c r="Q3318" t="s">
        <v>8271</v>
      </c>
      <c r="R3318" s="6">
        <v>100.08673425918037</v>
      </c>
      <c r="S3318" s="10">
        <f>AVERAGE(E3318/O3318)</f>
        <v>93.977440000000001</v>
      </c>
      <c r="T3318" t="s">
        <v>8317</v>
      </c>
      <c r="U3318" t="s">
        <v>8318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153"/>
        <v>42529.039629629624</v>
      </c>
      <c r="K3319">
        <v>1462755424</v>
      </c>
      <c r="L3319" s="14">
        <f t="shared" si="154"/>
        <v>42499.039629629624</v>
      </c>
      <c r="M3319" s="6">
        <f t="shared" si="155"/>
        <v>30</v>
      </c>
      <c r="N3319" t="b">
        <v>0</v>
      </c>
      <c r="O3319">
        <v>18</v>
      </c>
      <c r="P3319" t="b">
        <v>1</v>
      </c>
      <c r="Q3319" t="s">
        <v>8271</v>
      </c>
      <c r="R3319" s="6">
        <v>106.19047619047619</v>
      </c>
      <c r="S3319" s="10">
        <f>AVERAGE(E3319/O3319)</f>
        <v>61.944444444444443</v>
      </c>
      <c r="T3319" t="s">
        <v>8317</v>
      </c>
      <c r="U3319" t="s">
        <v>8318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153"/>
        <v>42471.104166666672</v>
      </c>
      <c r="K3320">
        <v>1456902893</v>
      </c>
      <c r="L3320" s="14">
        <f t="shared" si="154"/>
        <v>42431.302002314813</v>
      </c>
      <c r="M3320" s="6">
        <f t="shared" si="155"/>
        <v>40</v>
      </c>
      <c r="N3320" t="b">
        <v>0</v>
      </c>
      <c r="O3320">
        <v>32</v>
      </c>
      <c r="P3320" t="b">
        <v>1</v>
      </c>
      <c r="Q3320" t="s">
        <v>8271</v>
      </c>
      <c r="R3320" s="6">
        <v>125.6</v>
      </c>
      <c r="S3320" s="10">
        <f>AVERAGE(E3320/O3320)</f>
        <v>78.5</v>
      </c>
      <c r="T3320" t="s">
        <v>8317</v>
      </c>
      <c r="U3320" t="s">
        <v>8318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153"/>
        <v>42035.585486111115</v>
      </c>
      <c r="K3321">
        <v>1418824986</v>
      </c>
      <c r="L3321" s="14">
        <f t="shared" si="154"/>
        <v>41990.585486111115</v>
      </c>
      <c r="M3321" s="6">
        <f t="shared" si="155"/>
        <v>45</v>
      </c>
      <c r="N3321" t="b">
        <v>0</v>
      </c>
      <c r="O3321">
        <v>16</v>
      </c>
      <c r="P3321" t="b">
        <v>1</v>
      </c>
      <c r="Q3321" t="s">
        <v>8271</v>
      </c>
      <c r="R3321" s="6">
        <v>108</v>
      </c>
      <c r="S3321" s="10">
        <f>AVERAGE(E3321/O3321)</f>
        <v>33.75</v>
      </c>
      <c r="T3321" t="s">
        <v>8317</v>
      </c>
      <c r="U3321" t="s">
        <v>8318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153"/>
        <v>42543.045798611114</v>
      </c>
      <c r="K3322">
        <v>1463965557</v>
      </c>
      <c r="L3322" s="14">
        <f t="shared" si="154"/>
        <v>42513.045798611114</v>
      </c>
      <c r="M3322" s="6">
        <f t="shared" si="155"/>
        <v>30</v>
      </c>
      <c r="N3322" t="b">
        <v>0</v>
      </c>
      <c r="O3322">
        <v>38</v>
      </c>
      <c r="P3322" t="b">
        <v>1</v>
      </c>
      <c r="Q3322" t="s">
        <v>8271</v>
      </c>
      <c r="R3322" s="6">
        <v>101</v>
      </c>
      <c r="S3322" s="10">
        <f>AVERAGE(E3322/O3322)</f>
        <v>66.44736842105263</v>
      </c>
      <c r="T3322" t="s">
        <v>8317</v>
      </c>
      <c r="U3322" t="s">
        <v>8318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153"/>
        <v>41928.165972222225</v>
      </c>
      <c r="K3323">
        <v>1412216665</v>
      </c>
      <c r="L3323" s="14">
        <f t="shared" si="154"/>
        <v>41914.100289351853</v>
      </c>
      <c r="M3323" s="6">
        <f t="shared" si="155"/>
        <v>14</v>
      </c>
      <c r="N3323" t="b">
        <v>0</v>
      </c>
      <c r="O3323">
        <v>15</v>
      </c>
      <c r="P3323" t="b">
        <v>1</v>
      </c>
      <c r="Q3323" t="s">
        <v>8271</v>
      </c>
      <c r="R3323" s="6">
        <v>107.4</v>
      </c>
      <c r="S3323" s="10">
        <f>AVERAGE(E3323/O3323)</f>
        <v>35.799999999999997</v>
      </c>
      <c r="T3323" t="s">
        <v>8317</v>
      </c>
      <c r="U3323" t="s">
        <v>8318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153"/>
        <v>42543.163194444445</v>
      </c>
      <c r="K3324">
        <v>1464653696</v>
      </c>
      <c r="L3324" s="14">
        <f t="shared" si="154"/>
        <v>42521.010370370372</v>
      </c>
      <c r="M3324" s="6">
        <f t="shared" si="155"/>
        <v>22</v>
      </c>
      <c r="N3324" t="b">
        <v>0</v>
      </c>
      <c r="O3324">
        <v>23</v>
      </c>
      <c r="P3324" t="b">
        <v>1</v>
      </c>
      <c r="Q3324" t="s">
        <v>8271</v>
      </c>
      <c r="R3324" s="6">
        <v>101.51515151515152</v>
      </c>
      <c r="S3324" s="10">
        <f>AVERAGE(E3324/O3324)</f>
        <v>145.65217391304347</v>
      </c>
      <c r="T3324" t="s">
        <v>8317</v>
      </c>
      <c r="U3324" t="s">
        <v>8318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153"/>
        <v>42638.36583333333</v>
      </c>
      <c r="K3325">
        <v>1472201208</v>
      </c>
      <c r="L3325" s="14">
        <f t="shared" si="154"/>
        <v>42608.36583333333</v>
      </c>
      <c r="M3325" s="6">
        <f t="shared" si="155"/>
        <v>30</v>
      </c>
      <c r="N3325" t="b">
        <v>0</v>
      </c>
      <c r="O3325">
        <v>49</v>
      </c>
      <c r="P3325" t="b">
        <v>1</v>
      </c>
      <c r="Q3325" t="s">
        <v>8271</v>
      </c>
      <c r="R3325" s="6">
        <v>125.89999999999999</v>
      </c>
      <c r="S3325" s="10">
        <f>AVERAGE(E3325/O3325)</f>
        <v>25.693877551020407</v>
      </c>
      <c r="T3325" t="s">
        <v>8317</v>
      </c>
      <c r="U3325" t="s">
        <v>8318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153"/>
        <v>42526.58321759259</v>
      </c>
      <c r="K3326">
        <v>1463925590</v>
      </c>
      <c r="L3326" s="14">
        <f t="shared" si="154"/>
        <v>42512.58321759259</v>
      </c>
      <c r="M3326" s="6">
        <f t="shared" si="155"/>
        <v>14</v>
      </c>
      <c r="N3326" t="b">
        <v>0</v>
      </c>
      <c r="O3326">
        <v>10</v>
      </c>
      <c r="P3326" t="b">
        <v>1</v>
      </c>
      <c r="Q3326" t="s">
        <v>8271</v>
      </c>
      <c r="R3326" s="6">
        <v>101.66666666666666</v>
      </c>
      <c r="S3326" s="10">
        <f>AVERAGE(E3326/O3326)</f>
        <v>152.5</v>
      </c>
      <c r="T3326" t="s">
        <v>8317</v>
      </c>
      <c r="U3326" t="s">
        <v>8318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153"/>
        <v>42099.743946759263</v>
      </c>
      <c r="K3327">
        <v>1425235877</v>
      </c>
      <c r="L3327" s="14">
        <f t="shared" si="154"/>
        <v>42064.785613425927</v>
      </c>
      <c r="M3327" s="6">
        <f t="shared" si="155"/>
        <v>35</v>
      </c>
      <c r="N3327" t="b">
        <v>0</v>
      </c>
      <c r="O3327">
        <v>15</v>
      </c>
      <c r="P3327" t="b">
        <v>1</v>
      </c>
      <c r="Q3327" t="s">
        <v>8271</v>
      </c>
      <c r="R3327" s="6">
        <v>112.5</v>
      </c>
      <c r="S3327" s="10">
        <f>AVERAGE(E3327/O3327)</f>
        <v>30</v>
      </c>
      <c r="T3327" t="s">
        <v>8317</v>
      </c>
      <c r="U3327" t="s">
        <v>8318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153"/>
        <v>42071.67251157407</v>
      </c>
      <c r="K3328">
        <v>1423242505</v>
      </c>
      <c r="L3328" s="14">
        <f t="shared" si="154"/>
        <v>42041.714178240742</v>
      </c>
      <c r="M3328" s="6">
        <f t="shared" si="155"/>
        <v>30</v>
      </c>
      <c r="N3328" t="b">
        <v>0</v>
      </c>
      <c r="O3328">
        <v>57</v>
      </c>
      <c r="P3328" t="b">
        <v>1</v>
      </c>
      <c r="Q3328" t="s">
        <v>8271</v>
      </c>
      <c r="R3328" s="6">
        <v>101.375</v>
      </c>
      <c r="S3328" s="10">
        <f>AVERAGE(E3328/O3328)</f>
        <v>142.28070175438597</v>
      </c>
      <c r="T3328" t="s">
        <v>8317</v>
      </c>
      <c r="U3328" t="s">
        <v>8318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153"/>
        <v>42498.374606481477</v>
      </c>
      <c r="K3329">
        <v>1460105966</v>
      </c>
      <c r="L3329" s="14">
        <f t="shared" si="154"/>
        <v>42468.374606481477</v>
      </c>
      <c r="M3329" s="6">
        <f t="shared" si="155"/>
        <v>30</v>
      </c>
      <c r="N3329" t="b">
        <v>0</v>
      </c>
      <c r="O3329">
        <v>33</v>
      </c>
      <c r="P3329" t="b">
        <v>1</v>
      </c>
      <c r="Q3329" t="s">
        <v>8271</v>
      </c>
      <c r="R3329" s="6">
        <v>101.25</v>
      </c>
      <c r="S3329" s="10">
        <f>AVERAGE(E3329/O3329)</f>
        <v>24.545454545454547</v>
      </c>
      <c r="T3329" t="s">
        <v>8317</v>
      </c>
      <c r="U3329" t="s">
        <v>8318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153"/>
        <v>41825.041666666664</v>
      </c>
      <c r="K3330">
        <v>1404308883</v>
      </c>
      <c r="L3330" s="14">
        <f t="shared" si="154"/>
        <v>41822.57503472222</v>
      </c>
      <c r="M3330" s="6">
        <f t="shared" si="155"/>
        <v>3</v>
      </c>
      <c r="N3330" t="b">
        <v>0</v>
      </c>
      <c r="O3330">
        <v>9</v>
      </c>
      <c r="P3330" t="b">
        <v>1</v>
      </c>
      <c r="Q3330" t="s">
        <v>8271</v>
      </c>
      <c r="R3330" s="6">
        <v>146.38888888888889</v>
      </c>
      <c r="S3330" s="10">
        <f>AVERAGE(E3330/O3330)</f>
        <v>292.77777777777777</v>
      </c>
      <c r="T3330" t="s">
        <v>8317</v>
      </c>
      <c r="U3330" t="s">
        <v>8318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156">(((I3331/60)/60)/24)+DATE(1970,1,1)</f>
        <v>41847.958333333336</v>
      </c>
      <c r="K3331">
        <v>1405583108</v>
      </c>
      <c r="L3331" s="14">
        <f t="shared" ref="L3331:L3394" si="157">(((K3331/60)/60)/24)+DATE(1970,1,1)</f>
        <v>41837.323009259257</v>
      </c>
      <c r="M3331" s="6">
        <f t="shared" ref="M3331:M3394" si="158">_xlfn.DAYS(J:J,L:L)</f>
        <v>10</v>
      </c>
      <c r="N3331" t="b">
        <v>0</v>
      </c>
      <c r="O3331">
        <v>26</v>
      </c>
      <c r="P3331" t="b">
        <v>1</v>
      </c>
      <c r="Q3331" t="s">
        <v>8271</v>
      </c>
      <c r="R3331" s="6">
        <v>116.8</v>
      </c>
      <c r="S3331" s="10">
        <f>AVERAGE(E3331/O3331)</f>
        <v>44.92307692307692</v>
      </c>
      <c r="T3331" t="s">
        <v>8317</v>
      </c>
      <c r="U3331" t="s">
        <v>8318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156"/>
        <v>42095.845694444448</v>
      </c>
      <c r="K3332">
        <v>1425331068</v>
      </c>
      <c r="L3332" s="14">
        <f t="shared" si="157"/>
        <v>42065.887361111112</v>
      </c>
      <c r="M3332" s="6">
        <f t="shared" si="158"/>
        <v>30</v>
      </c>
      <c r="N3332" t="b">
        <v>0</v>
      </c>
      <c r="O3332">
        <v>69</v>
      </c>
      <c r="P3332" t="b">
        <v>1</v>
      </c>
      <c r="Q3332" t="s">
        <v>8271</v>
      </c>
      <c r="R3332" s="6">
        <v>106.26666666666667</v>
      </c>
      <c r="S3332" s="10">
        <f>AVERAGE(E3332/O3332)</f>
        <v>23.10144927536232</v>
      </c>
      <c r="T3332" t="s">
        <v>8317</v>
      </c>
      <c r="U3332" t="s">
        <v>8318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156"/>
        <v>42283.697754629626</v>
      </c>
      <c r="K3333">
        <v>1441125886</v>
      </c>
      <c r="L3333" s="14">
        <f t="shared" si="157"/>
        <v>42248.697754629626</v>
      </c>
      <c r="M3333" s="6">
        <f t="shared" si="158"/>
        <v>35</v>
      </c>
      <c r="N3333" t="b">
        <v>0</v>
      </c>
      <c r="O3333">
        <v>65</v>
      </c>
      <c r="P3333" t="b">
        <v>1</v>
      </c>
      <c r="Q3333" t="s">
        <v>8271</v>
      </c>
      <c r="R3333" s="6">
        <v>104.52</v>
      </c>
      <c r="S3333" s="10">
        <f>AVERAGE(E3333/O3333)</f>
        <v>80.400000000000006</v>
      </c>
      <c r="T3333" t="s">
        <v>8317</v>
      </c>
      <c r="U3333" t="s">
        <v>8318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156"/>
        <v>41839.860300925924</v>
      </c>
      <c r="K3334">
        <v>1403210330</v>
      </c>
      <c r="L3334" s="14">
        <f t="shared" si="157"/>
        <v>41809.860300925924</v>
      </c>
      <c r="M3334" s="6">
        <f t="shared" si="158"/>
        <v>30</v>
      </c>
      <c r="N3334" t="b">
        <v>0</v>
      </c>
      <c r="O3334">
        <v>83</v>
      </c>
      <c r="P3334" t="b">
        <v>1</v>
      </c>
      <c r="Q3334" t="s">
        <v>8271</v>
      </c>
      <c r="R3334" s="6">
        <v>100</v>
      </c>
      <c r="S3334" s="10">
        <f>AVERAGE(E3334/O3334)</f>
        <v>72.289156626506028</v>
      </c>
      <c r="T3334" t="s">
        <v>8317</v>
      </c>
      <c r="U3334" t="s">
        <v>8318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156"/>
        <v>42170.676851851851</v>
      </c>
      <c r="K3335">
        <v>1432484080</v>
      </c>
      <c r="L3335" s="14">
        <f t="shared" si="157"/>
        <v>42148.676851851851</v>
      </c>
      <c r="M3335" s="6">
        <f t="shared" si="158"/>
        <v>22</v>
      </c>
      <c r="N3335" t="b">
        <v>0</v>
      </c>
      <c r="O3335">
        <v>111</v>
      </c>
      <c r="P3335" t="b">
        <v>1</v>
      </c>
      <c r="Q3335" t="s">
        <v>8271</v>
      </c>
      <c r="R3335" s="6">
        <v>104.57142857142858</v>
      </c>
      <c r="S3335" s="10">
        <f>AVERAGE(E3335/O3335)</f>
        <v>32.972972972972975</v>
      </c>
      <c r="T3335" t="s">
        <v>8317</v>
      </c>
      <c r="U3335" t="s">
        <v>8318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156"/>
        <v>42215.521087962959</v>
      </c>
      <c r="K3336">
        <v>1435667422</v>
      </c>
      <c r="L3336" s="14">
        <f t="shared" si="157"/>
        <v>42185.521087962959</v>
      </c>
      <c r="M3336" s="6">
        <f t="shared" si="158"/>
        <v>30</v>
      </c>
      <c r="N3336" t="b">
        <v>0</v>
      </c>
      <c r="O3336">
        <v>46</v>
      </c>
      <c r="P3336" t="b">
        <v>1</v>
      </c>
      <c r="Q3336" t="s">
        <v>8271</v>
      </c>
      <c r="R3336" s="6">
        <v>138.62051149573753</v>
      </c>
      <c r="S3336" s="10">
        <f>AVERAGE(E3336/O3336)</f>
        <v>116.65217391304348</v>
      </c>
      <c r="T3336" t="s">
        <v>8317</v>
      </c>
      <c r="U3336" t="s">
        <v>8318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156"/>
        <v>41854.958333333336</v>
      </c>
      <c r="K3337">
        <v>1404749446</v>
      </c>
      <c r="L3337" s="14">
        <f t="shared" si="157"/>
        <v>41827.674143518518</v>
      </c>
      <c r="M3337" s="6">
        <f t="shared" si="158"/>
        <v>27</v>
      </c>
      <c r="N3337" t="b">
        <v>0</v>
      </c>
      <c r="O3337">
        <v>63</v>
      </c>
      <c r="P3337" t="b">
        <v>1</v>
      </c>
      <c r="Q3337" t="s">
        <v>8271</v>
      </c>
      <c r="R3337" s="6">
        <v>100.32000000000001</v>
      </c>
      <c r="S3337" s="10">
        <f>AVERAGE(E3337/O3337)</f>
        <v>79.61904761904762</v>
      </c>
      <c r="T3337" t="s">
        <v>8317</v>
      </c>
      <c r="U3337" t="s">
        <v>8318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156"/>
        <v>42465.35701388889</v>
      </c>
      <c r="K3338">
        <v>1457429646</v>
      </c>
      <c r="L3338" s="14">
        <f t="shared" si="157"/>
        <v>42437.398680555561</v>
      </c>
      <c r="M3338" s="6">
        <f t="shared" si="158"/>
        <v>28</v>
      </c>
      <c r="N3338" t="b">
        <v>0</v>
      </c>
      <c r="O3338">
        <v>9</v>
      </c>
      <c r="P3338" t="b">
        <v>1</v>
      </c>
      <c r="Q3338" t="s">
        <v>8271</v>
      </c>
      <c r="R3338" s="6">
        <v>100</v>
      </c>
      <c r="S3338" s="10">
        <f>AVERAGE(E3338/O3338)</f>
        <v>27.777777777777779</v>
      </c>
      <c r="T3338" t="s">
        <v>8317</v>
      </c>
      <c r="U3338" t="s">
        <v>8318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156"/>
        <v>41922.875</v>
      </c>
      <c r="K3339">
        <v>1411109167</v>
      </c>
      <c r="L3339" s="14">
        <f t="shared" si="157"/>
        <v>41901.282025462962</v>
      </c>
      <c r="M3339" s="6">
        <f t="shared" si="158"/>
        <v>21</v>
      </c>
      <c r="N3339" t="b">
        <v>0</v>
      </c>
      <c r="O3339">
        <v>34</v>
      </c>
      <c r="P3339" t="b">
        <v>1</v>
      </c>
      <c r="Q3339" t="s">
        <v>8271</v>
      </c>
      <c r="R3339" s="6">
        <v>110.2</v>
      </c>
      <c r="S3339" s="10">
        <f>AVERAGE(E3339/O3339)</f>
        <v>81.029411764705884</v>
      </c>
      <c r="T3339" t="s">
        <v>8317</v>
      </c>
      <c r="U3339" t="s">
        <v>8318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156"/>
        <v>42790.574999999997</v>
      </c>
      <c r="K3340">
        <v>1486129680</v>
      </c>
      <c r="L3340" s="14">
        <f t="shared" si="157"/>
        <v>42769.574999999997</v>
      </c>
      <c r="M3340" s="6">
        <f t="shared" si="158"/>
        <v>21</v>
      </c>
      <c r="N3340" t="b">
        <v>0</v>
      </c>
      <c r="O3340">
        <v>112</v>
      </c>
      <c r="P3340" t="b">
        <v>1</v>
      </c>
      <c r="Q3340" t="s">
        <v>8271</v>
      </c>
      <c r="R3340" s="6">
        <v>102.18</v>
      </c>
      <c r="S3340" s="10">
        <f>AVERAGE(E3340/O3340)</f>
        <v>136.84821428571428</v>
      </c>
      <c r="T3340" t="s">
        <v>8317</v>
      </c>
      <c r="U3340" t="s">
        <v>8318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156"/>
        <v>42579.665717592594</v>
      </c>
      <c r="K3341">
        <v>1467129518</v>
      </c>
      <c r="L3341" s="14">
        <f t="shared" si="157"/>
        <v>42549.665717592594</v>
      </c>
      <c r="M3341" s="6">
        <f t="shared" si="158"/>
        <v>30</v>
      </c>
      <c r="N3341" t="b">
        <v>0</v>
      </c>
      <c r="O3341">
        <v>47</v>
      </c>
      <c r="P3341" t="b">
        <v>1</v>
      </c>
      <c r="Q3341" t="s">
        <v>8271</v>
      </c>
      <c r="R3341" s="6">
        <v>104.35000000000001</v>
      </c>
      <c r="S3341" s="10">
        <f>AVERAGE(E3341/O3341)</f>
        <v>177.61702127659575</v>
      </c>
      <c r="T3341" t="s">
        <v>8317</v>
      </c>
      <c r="U3341" t="s">
        <v>8318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156"/>
        <v>42710.974004629628</v>
      </c>
      <c r="K3342">
        <v>1478906554</v>
      </c>
      <c r="L3342" s="14">
        <f t="shared" si="157"/>
        <v>42685.974004629628</v>
      </c>
      <c r="M3342" s="6">
        <f t="shared" si="158"/>
        <v>25</v>
      </c>
      <c r="N3342" t="b">
        <v>0</v>
      </c>
      <c r="O3342">
        <v>38</v>
      </c>
      <c r="P3342" t="b">
        <v>1</v>
      </c>
      <c r="Q3342" t="s">
        <v>8271</v>
      </c>
      <c r="R3342" s="6">
        <v>138.16666666666666</v>
      </c>
      <c r="S3342" s="10">
        <f>AVERAGE(E3342/O3342)</f>
        <v>109.07894736842105</v>
      </c>
      <c r="T3342" t="s">
        <v>8317</v>
      </c>
      <c r="U3342" t="s">
        <v>8318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156"/>
        <v>42533.708333333328</v>
      </c>
      <c r="K3343">
        <v>1463771421</v>
      </c>
      <c r="L3343" s="14">
        <f t="shared" si="157"/>
        <v>42510.798854166671</v>
      </c>
      <c r="M3343" s="6">
        <f t="shared" si="158"/>
        <v>23</v>
      </c>
      <c r="N3343" t="b">
        <v>0</v>
      </c>
      <c r="O3343">
        <v>28</v>
      </c>
      <c r="P3343" t="b">
        <v>1</v>
      </c>
      <c r="Q3343" t="s">
        <v>8271</v>
      </c>
      <c r="R3343" s="6">
        <v>100</v>
      </c>
      <c r="S3343" s="10">
        <f>AVERAGE(E3343/O3343)</f>
        <v>119.64285714285714</v>
      </c>
      <c r="T3343" t="s">
        <v>8317</v>
      </c>
      <c r="U3343" t="s">
        <v>8318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156"/>
        <v>42095.207638888889</v>
      </c>
      <c r="K3344">
        <v>1425020810</v>
      </c>
      <c r="L3344" s="14">
        <f t="shared" si="157"/>
        <v>42062.296412037031</v>
      </c>
      <c r="M3344" s="6">
        <f t="shared" si="158"/>
        <v>33</v>
      </c>
      <c r="N3344" t="b">
        <v>0</v>
      </c>
      <c r="O3344">
        <v>78</v>
      </c>
      <c r="P3344" t="b">
        <v>1</v>
      </c>
      <c r="Q3344" t="s">
        <v>8271</v>
      </c>
      <c r="R3344" s="6">
        <v>101.66666666666666</v>
      </c>
      <c r="S3344" s="10">
        <f>AVERAGE(E3344/O3344)</f>
        <v>78.205128205128204</v>
      </c>
      <c r="T3344" t="s">
        <v>8317</v>
      </c>
      <c r="U3344" t="s">
        <v>8318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156"/>
        <v>42473.554166666669</v>
      </c>
      <c r="K3345">
        <v>1458770384</v>
      </c>
      <c r="L3345" s="14">
        <f t="shared" si="157"/>
        <v>42452.916481481487</v>
      </c>
      <c r="M3345" s="6">
        <f t="shared" si="158"/>
        <v>21</v>
      </c>
      <c r="N3345" t="b">
        <v>0</v>
      </c>
      <c r="O3345">
        <v>23</v>
      </c>
      <c r="P3345" t="b">
        <v>1</v>
      </c>
      <c r="Q3345" t="s">
        <v>8271</v>
      </c>
      <c r="R3345" s="6">
        <v>171.42857142857142</v>
      </c>
      <c r="S3345" s="10">
        <f>AVERAGE(E3345/O3345)</f>
        <v>52.173913043478258</v>
      </c>
      <c r="T3345" t="s">
        <v>8317</v>
      </c>
      <c r="U3345" t="s">
        <v>8318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156"/>
        <v>41881.200150462959</v>
      </c>
      <c r="K3346">
        <v>1406782093</v>
      </c>
      <c r="L3346" s="14">
        <f t="shared" si="157"/>
        <v>41851.200150462959</v>
      </c>
      <c r="M3346" s="6">
        <f t="shared" si="158"/>
        <v>30</v>
      </c>
      <c r="N3346" t="b">
        <v>0</v>
      </c>
      <c r="O3346">
        <v>40</v>
      </c>
      <c r="P3346" t="b">
        <v>1</v>
      </c>
      <c r="Q3346" t="s">
        <v>8271</v>
      </c>
      <c r="R3346" s="6">
        <v>101.44444444444444</v>
      </c>
      <c r="S3346" s="10">
        <f>AVERAGE(E3346/O3346)</f>
        <v>114.125</v>
      </c>
      <c r="T3346" t="s">
        <v>8317</v>
      </c>
      <c r="U3346" t="s">
        <v>8318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156"/>
        <v>42112.025694444441</v>
      </c>
      <c r="K3347">
        <v>1424226768</v>
      </c>
      <c r="L3347" s="14">
        <f t="shared" si="157"/>
        <v>42053.106111111112</v>
      </c>
      <c r="M3347" s="6">
        <f t="shared" si="158"/>
        <v>59</v>
      </c>
      <c r="N3347" t="b">
        <v>0</v>
      </c>
      <c r="O3347">
        <v>13</v>
      </c>
      <c r="P3347" t="b">
        <v>1</v>
      </c>
      <c r="Q3347" t="s">
        <v>8271</v>
      </c>
      <c r="R3347" s="6">
        <v>130</v>
      </c>
      <c r="S3347" s="10">
        <f>AVERAGE(E3347/O3347)</f>
        <v>50</v>
      </c>
      <c r="T3347" t="s">
        <v>8317</v>
      </c>
      <c r="U3347" t="s">
        <v>8318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156"/>
        <v>42061.024421296301</v>
      </c>
      <c r="K3348">
        <v>1424306110</v>
      </c>
      <c r="L3348" s="14">
        <f t="shared" si="157"/>
        <v>42054.024421296301</v>
      </c>
      <c r="M3348" s="6">
        <f t="shared" si="158"/>
        <v>7</v>
      </c>
      <c r="N3348" t="b">
        <v>0</v>
      </c>
      <c r="O3348">
        <v>18</v>
      </c>
      <c r="P3348" t="b">
        <v>1</v>
      </c>
      <c r="Q3348" t="s">
        <v>8271</v>
      </c>
      <c r="R3348" s="6">
        <v>110.00000000000001</v>
      </c>
      <c r="S3348" s="10">
        <f>AVERAGE(E3348/O3348)</f>
        <v>91.666666666666671</v>
      </c>
      <c r="T3348" t="s">
        <v>8317</v>
      </c>
      <c r="U3348" t="s">
        <v>8318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156"/>
        <v>42498.875</v>
      </c>
      <c r="K3349">
        <v>1461503654</v>
      </c>
      <c r="L3349" s="14">
        <f t="shared" si="157"/>
        <v>42484.551550925928</v>
      </c>
      <c r="M3349" s="6">
        <f t="shared" si="158"/>
        <v>14</v>
      </c>
      <c r="N3349" t="b">
        <v>0</v>
      </c>
      <c r="O3349">
        <v>22</v>
      </c>
      <c r="P3349" t="b">
        <v>1</v>
      </c>
      <c r="Q3349" t="s">
        <v>8271</v>
      </c>
      <c r="R3349" s="6">
        <v>119.44999999999999</v>
      </c>
      <c r="S3349" s="10">
        <f>AVERAGE(E3349/O3349)</f>
        <v>108.59090909090909</v>
      </c>
      <c r="T3349" t="s">
        <v>8317</v>
      </c>
      <c r="U3349" t="s">
        <v>8318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156"/>
        <v>42490.165972222225</v>
      </c>
      <c r="K3350">
        <v>1459949080</v>
      </c>
      <c r="L3350" s="14">
        <f t="shared" si="157"/>
        <v>42466.558796296296</v>
      </c>
      <c r="M3350" s="6">
        <f t="shared" si="158"/>
        <v>24</v>
      </c>
      <c r="N3350" t="b">
        <v>0</v>
      </c>
      <c r="O3350">
        <v>79</v>
      </c>
      <c r="P3350" t="b">
        <v>1</v>
      </c>
      <c r="Q3350" t="s">
        <v>8271</v>
      </c>
      <c r="R3350" s="6">
        <v>100.2909090909091</v>
      </c>
      <c r="S3350" s="10">
        <f>AVERAGE(E3350/O3350)</f>
        <v>69.822784810126578</v>
      </c>
      <c r="T3350" t="s">
        <v>8317</v>
      </c>
      <c r="U3350" t="s">
        <v>8318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156"/>
        <v>42534.708333333328</v>
      </c>
      <c r="K3351">
        <v>1463971172</v>
      </c>
      <c r="L3351" s="14">
        <f t="shared" si="157"/>
        <v>42513.110787037032</v>
      </c>
      <c r="M3351" s="6">
        <f t="shared" si="158"/>
        <v>21</v>
      </c>
      <c r="N3351" t="b">
        <v>0</v>
      </c>
      <c r="O3351">
        <v>14</v>
      </c>
      <c r="P3351" t="b">
        <v>1</v>
      </c>
      <c r="Q3351" t="s">
        <v>8271</v>
      </c>
      <c r="R3351" s="6">
        <v>153.4</v>
      </c>
      <c r="S3351" s="10">
        <f>AVERAGE(E3351/O3351)</f>
        <v>109.57142857142857</v>
      </c>
      <c r="T3351" t="s">
        <v>8317</v>
      </c>
      <c r="U3351" t="s">
        <v>8318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156"/>
        <v>42337.958333333328</v>
      </c>
      <c r="K3352">
        <v>1445791811</v>
      </c>
      <c r="L3352" s="14">
        <f t="shared" si="157"/>
        <v>42302.701516203699</v>
      </c>
      <c r="M3352" s="6">
        <f t="shared" si="158"/>
        <v>35</v>
      </c>
      <c r="N3352" t="b">
        <v>0</v>
      </c>
      <c r="O3352">
        <v>51</v>
      </c>
      <c r="P3352" t="b">
        <v>1</v>
      </c>
      <c r="Q3352" t="s">
        <v>8271</v>
      </c>
      <c r="R3352" s="6">
        <v>104.42857142857143</v>
      </c>
      <c r="S3352" s="10">
        <f>AVERAGE(E3352/O3352)</f>
        <v>71.666666666666671</v>
      </c>
      <c r="T3352" t="s">
        <v>8317</v>
      </c>
      <c r="U3352" t="s">
        <v>8318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156"/>
        <v>41843.458333333336</v>
      </c>
      <c r="K3353">
        <v>1402910965</v>
      </c>
      <c r="L3353" s="14">
        <f t="shared" si="157"/>
        <v>41806.395428240743</v>
      </c>
      <c r="M3353" s="6">
        <f t="shared" si="158"/>
        <v>37</v>
      </c>
      <c r="N3353" t="b">
        <v>0</v>
      </c>
      <c r="O3353">
        <v>54</v>
      </c>
      <c r="P3353" t="b">
        <v>1</v>
      </c>
      <c r="Q3353" t="s">
        <v>8271</v>
      </c>
      <c r="R3353" s="6">
        <v>101.1</v>
      </c>
      <c r="S3353" s="10">
        <f>AVERAGE(E3353/O3353)</f>
        <v>93.611111111111114</v>
      </c>
      <c r="T3353" t="s">
        <v>8317</v>
      </c>
      <c r="U3353" t="s">
        <v>8318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156"/>
        <v>42552.958333333328</v>
      </c>
      <c r="K3354">
        <v>1462492178</v>
      </c>
      <c r="L3354" s="14">
        <f t="shared" si="157"/>
        <v>42495.992800925931</v>
      </c>
      <c r="M3354" s="6">
        <f t="shared" si="158"/>
        <v>57</v>
      </c>
      <c r="N3354" t="b">
        <v>0</v>
      </c>
      <c r="O3354">
        <v>70</v>
      </c>
      <c r="P3354" t="b">
        <v>1</v>
      </c>
      <c r="Q3354" t="s">
        <v>8271</v>
      </c>
      <c r="R3354" s="6">
        <v>107.52</v>
      </c>
      <c r="S3354" s="10">
        <f>AVERAGE(E3354/O3354)</f>
        <v>76.8</v>
      </c>
      <c r="T3354" t="s">
        <v>8317</v>
      </c>
      <c r="U3354" t="s">
        <v>8318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156"/>
        <v>42492.958333333328</v>
      </c>
      <c r="K3355">
        <v>1461061350</v>
      </c>
      <c r="L3355" s="14">
        <f t="shared" si="157"/>
        <v>42479.432291666672</v>
      </c>
      <c r="M3355" s="6">
        <f t="shared" si="158"/>
        <v>13</v>
      </c>
      <c r="N3355" t="b">
        <v>0</v>
      </c>
      <c r="O3355">
        <v>44</v>
      </c>
      <c r="P3355" t="b">
        <v>1</v>
      </c>
      <c r="Q3355" t="s">
        <v>8271</v>
      </c>
      <c r="R3355" s="6">
        <v>315</v>
      </c>
      <c r="S3355" s="10">
        <f>AVERAGE(E3355/O3355)</f>
        <v>35.795454545454547</v>
      </c>
      <c r="T3355" t="s">
        <v>8317</v>
      </c>
      <c r="U3355" t="s">
        <v>8318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156"/>
        <v>42306.167361111111</v>
      </c>
      <c r="K3356">
        <v>1443029206</v>
      </c>
      <c r="L3356" s="14">
        <f t="shared" si="157"/>
        <v>42270.7269212963</v>
      </c>
      <c r="M3356" s="6">
        <f t="shared" si="158"/>
        <v>36</v>
      </c>
      <c r="N3356" t="b">
        <v>0</v>
      </c>
      <c r="O3356">
        <v>55</v>
      </c>
      <c r="P3356" t="b">
        <v>1</v>
      </c>
      <c r="Q3356" t="s">
        <v>8271</v>
      </c>
      <c r="R3356" s="6">
        <v>101.93333333333334</v>
      </c>
      <c r="S3356" s="10">
        <f>AVERAGE(E3356/O3356)</f>
        <v>55.6</v>
      </c>
      <c r="T3356" t="s">
        <v>8317</v>
      </c>
      <c r="U3356" t="s">
        <v>8318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156"/>
        <v>42500.470138888893</v>
      </c>
      <c r="K3357">
        <v>1461941527</v>
      </c>
      <c r="L3357" s="14">
        <f t="shared" si="157"/>
        <v>42489.619525462964</v>
      </c>
      <c r="M3357" s="6">
        <f t="shared" si="158"/>
        <v>11</v>
      </c>
      <c r="N3357" t="b">
        <v>0</v>
      </c>
      <c r="O3357">
        <v>15</v>
      </c>
      <c r="P3357" t="b">
        <v>1</v>
      </c>
      <c r="Q3357" t="s">
        <v>8271</v>
      </c>
      <c r="R3357" s="6">
        <v>126.28571428571429</v>
      </c>
      <c r="S3357" s="10">
        <f>AVERAGE(E3357/O3357)</f>
        <v>147.33333333333334</v>
      </c>
      <c r="T3357" t="s">
        <v>8317</v>
      </c>
      <c r="U3357" t="s">
        <v>8318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156"/>
        <v>42566.815648148149</v>
      </c>
      <c r="K3358">
        <v>1466019272</v>
      </c>
      <c r="L3358" s="14">
        <f t="shared" si="157"/>
        <v>42536.815648148149</v>
      </c>
      <c r="M3358" s="6">
        <f t="shared" si="158"/>
        <v>30</v>
      </c>
      <c r="N3358" t="b">
        <v>0</v>
      </c>
      <c r="O3358">
        <v>27</v>
      </c>
      <c r="P3358" t="b">
        <v>1</v>
      </c>
      <c r="Q3358" t="s">
        <v>8271</v>
      </c>
      <c r="R3358" s="6">
        <v>101.4</v>
      </c>
      <c r="S3358" s="10">
        <f>AVERAGE(E3358/O3358)</f>
        <v>56.333333333333336</v>
      </c>
      <c r="T3358" t="s">
        <v>8317</v>
      </c>
      <c r="U3358" t="s">
        <v>8318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156"/>
        <v>41852.417939814812</v>
      </c>
      <c r="K3359">
        <v>1404295310</v>
      </c>
      <c r="L3359" s="14">
        <f t="shared" si="157"/>
        <v>41822.417939814812</v>
      </c>
      <c r="M3359" s="6">
        <f t="shared" si="158"/>
        <v>30</v>
      </c>
      <c r="N3359" t="b">
        <v>0</v>
      </c>
      <c r="O3359">
        <v>21</v>
      </c>
      <c r="P3359" t="b">
        <v>1</v>
      </c>
      <c r="Q3359" t="s">
        <v>8271</v>
      </c>
      <c r="R3359" s="6">
        <v>101</v>
      </c>
      <c r="S3359" s="10">
        <f>AVERAGE(E3359/O3359)</f>
        <v>96.19047619047619</v>
      </c>
      <c r="T3359" t="s">
        <v>8317</v>
      </c>
      <c r="U3359" t="s">
        <v>8318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156"/>
        <v>41962.352766203709</v>
      </c>
      <c r="K3360">
        <v>1413790079</v>
      </c>
      <c r="L3360" s="14">
        <f t="shared" si="157"/>
        <v>41932.311099537037</v>
      </c>
      <c r="M3360" s="6">
        <f t="shared" si="158"/>
        <v>30</v>
      </c>
      <c r="N3360" t="b">
        <v>0</v>
      </c>
      <c r="O3360">
        <v>162</v>
      </c>
      <c r="P3360" t="b">
        <v>1</v>
      </c>
      <c r="Q3360" t="s">
        <v>8271</v>
      </c>
      <c r="R3360" s="6">
        <v>102.99000000000001</v>
      </c>
      <c r="S3360" s="10">
        <f>AVERAGE(E3360/O3360)</f>
        <v>63.574074074074076</v>
      </c>
      <c r="T3360" t="s">
        <v>8317</v>
      </c>
      <c r="U3360" t="s">
        <v>8318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156"/>
        <v>42791.057106481487</v>
      </c>
      <c r="K3361">
        <v>1484097734</v>
      </c>
      <c r="L3361" s="14">
        <f t="shared" si="157"/>
        <v>42746.057106481487</v>
      </c>
      <c r="M3361" s="6">
        <f t="shared" si="158"/>
        <v>45</v>
      </c>
      <c r="N3361" t="b">
        <v>0</v>
      </c>
      <c r="O3361">
        <v>23</v>
      </c>
      <c r="P3361" t="b">
        <v>1</v>
      </c>
      <c r="Q3361" t="s">
        <v>8271</v>
      </c>
      <c r="R3361" s="6">
        <v>106.25</v>
      </c>
      <c r="S3361" s="10">
        <f>AVERAGE(E3361/O3361)</f>
        <v>184.78260869565219</v>
      </c>
      <c r="T3361" t="s">
        <v>8317</v>
      </c>
      <c r="U3361" t="s">
        <v>8318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156"/>
        <v>42718.665972222225</v>
      </c>
      <c r="K3362">
        <v>1479866343</v>
      </c>
      <c r="L3362" s="14">
        <f t="shared" si="157"/>
        <v>42697.082673611112</v>
      </c>
      <c r="M3362" s="6">
        <f t="shared" si="158"/>
        <v>21</v>
      </c>
      <c r="N3362" t="b">
        <v>0</v>
      </c>
      <c r="O3362">
        <v>72</v>
      </c>
      <c r="P3362" t="b">
        <v>1</v>
      </c>
      <c r="Q3362" t="s">
        <v>8271</v>
      </c>
      <c r="R3362" s="6">
        <v>101.37777777777779</v>
      </c>
      <c r="S3362" s="10">
        <f>AVERAGE(E3362/O3362)</f>
        <v>126.72222222222223</v>
      </c>
      <c r="T3362" t="s">
        <v>8317</v>
      </c>
      <c r="U3362" t="s">
        <v>8318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156"/>
        <v>41883.665972222225</v>
      </c>
      <c r="K3363">
        <v>1408062990</v>
      </c>
      <c r="L3363" s="14">
        <f t="shared" si="157"/>
        <v>41866.025347222225</v>
      </c>
      <c r="M3363" s="6">
        <f t="shared" si="158"/>
        <v>17</v>
      </c>
      <c r="N3363" t="b">
        <v>0</v>
      </c>
      <c r="O3363">
        <v>68</v>
      </c>
      <c r="P3363" t="b">
        <v>1</v>
      </c>
      <c r="Q3363" t="s">
        <v>8271</v>
      </c>
      <c r="R3363" s="6">
        <v>113.46000000000001</v>
      </c>
      <c r="S3363" s="10">
        <f>AVERAGE(E3363/O3363)</f>
        <v>83.42647058823529</v>
      </c>
      <c r="T3363" t="s">
        <v>8317</v>
      </c>
      <c r="U3363" t="s">
        <v>8318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156"/>
        <v>42070.204861111109</v>
      </c>
      <c r="K3364">
        <v>1424484717</v>
      </c>
      <c r="L3364" s="14">
        <f t="shared" si="157"/>
        <v>42056.091631944444</v>
      </c>
      <c r="M3364" s="6">
        <f t="shared" si="158"/>
        <v>14</v>
      </c>
      <c r="N3364" t="b">
        <v>0</v>
      </c>
      <c r="O3364">
        <v>20</v>
      </c>
      <c r="P3364" t="b">
        <v>1</v>
      </c>
      <c r="Q3364" t="s">
        <v>8271</v>
      </c>
      <c r="R3364" s="6">
        <v>218.00000000000003</v>
      </c>
      <c r="S3364" s="10">
        <f>AVERAGE(E3364/O3364)</f>
        <v>54.5</v>
      </c>
      <c r="T3364" t="s">
        <v>8317</v>
      </c>
      <c r="U3364" t="s">
        <v>8318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156"/>
        <v>41870.666666666664</v>
      </c>
      <c r="K3365">
        <v>1406831445</v>
      </c>
      <c r="L3365" s="14">
        <f t="shared" si="157"/>
        <v>41851.771354166667</v>
      </c>
      <c r="M3365" s="6">
        <f t="shared" si="158"/>
        <v>19</v>
      </c>
      <c r="N3365" t="b">
        <v>0</v>
      </c>
      <c r="O3365">
        <v>26</v>
      </c>
      <c r="P3365" t="b">
        <v>1</v>
      </c>
      <c r="Q3365" t="s">
        <v>8271</v>
      </c>
      <c r="R3365" s="6">
        <v>101.41935483870968</v>
      </c>
      <c r="S3365" s="10">
        <f>AVERAGE(E3365/O3365)</f>
        <v>302.30769230769232</v>
      </c>
      <c r="T3365" t="s">
        <v>8317</v>
      </c>
      <c r="U3365" t="s">
        <v>8318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156"/>
        <v>42444.875</v>
      </c>
      <c r="K3366">
        <v>1456183649</v>
      </c>
      <c r="L3366" s="14">
        <f t="shared" si="157"/>
        <v>42422.977418981478</v>
      </c>
      <c r="M3366" s="6">
        <f t="shared" si="158"/>
        <v>22</v>
      </c>
      <c r="N3366" t="b">
        <v>0</v>
      </c>
      <c r="O3366">
        <v>72</v>
      </c>
      <c r="P3366" t="b">
        <v>1</v>
      </c>
      <c r="Q3366" t="s">
        <v>8271</v>
      </c>
      <c r="R3366" s="6">
        <v>105.93333333333332</v>
      </c>
      <c r="S3366" s="10">
        <f>AVERAGE(E3366/O3366)</f>
        <v>44.138888888888886</v>
      </c>
      <c r="T3366" t="s">
        <v>8317</v>
      </c>
      <c r="U3366" t="s">
        <v>8318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156"/>
        <v>42351.101759259262</v>
      </c>
      <c r="K3367">
        <v>1447381592</v>
      </c>
      <c r="L3367" s="14">
        <f t="shared" si="157"/>
        <v>42321.101759259262</v>
      </c>
      <c r="M3367" s="6">
        <f t="shared" si="158"/>
        <v>30</v>
      </c>
      <c r="N3367" t="b">
        <v>0</v>
      </c>
      <c r="O3367">
        <v>3</v>
      </c>
      <c r="P3367" t="b">
        <v>1</v>
      </c>
      <c r="Q3367" t="s">
        <v>8271</v>
      </c>
      <c r="R3367" s="6">
        <v>104</v>
      </c>
      <c r="S3367" s="10">
        <f>AVERAGE(E3367/O3367)</f>
        <v>866.66666666666663</v>
      </c>
      <c r="T3367" t="s">
        <v>8317</v>
      </c>
      <c r="U3367" t="s">
        <v>8318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156"/>
        <v>42137.067557870367</v>
      </c>
      <c r="K3368">
        <v>1428889037</v>
      </c>
      <c r="L3368" s="14">
        <f t="shared" si="157"/>
        <v>42107.067557870367</v>
      </c>
      <c r="M3368" s="6">
        <f t="shared" si="158"/>
        <v>30</v>
      </c>
      <c r="N3368" t="b">
        <v>0</v>
      </c>
      <c r="O3368">
        <v>18</v>
      </c>
      <c r="P3368" t="b">
        <v>1</v>
      </c>
      <c r="Q3368" t="s">
        <v>8271</v>
      </c>
      <c r="R3368" s="6">
        <v>221</v>
      </c>
      <c r="S3368" s="10">
        <f>AVERAGE(E3368/O3368)</f>
        <v>61.388888888888886</v>
      </c>
      <c r="T3368" t="s">
        <v>8317</v>
      </c>
      <c r="U3368" t="s">
        <v>8318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156"/>
        <v>42217.933958333335</v>
      </c>
      <c r="K3369">
        <v>1436307894</v>
      </c>
      <c r="L3369" s="14">
        <f t="shared" si="157"/>
        <v>42192.933958333335</v>
      </c>
      <c r="M3369" s="6">
        <f t="shared" si="158"/>
        <v>25</v>
      </c>
      <c r="N3369" t="b">
        <v>0</v>
      </c>
      <c r="O3369">
        <v>30</v>
      </c>
      <c r="P3369" t="b">
        <v>1</v>
      </c>
      <c r="Q3369" t="s">
        <v>8271</v>
      </c>
      <c r="R3369" s="6">
        <v>118.66666666666667</v>
      </c>
      <c r="S3369" s="10">
        <f>AVERAGE(E3369/O3369)</f>
        <v>29.666666666666668</v>
      </c>
      <c r="T3369" t="s">
        <v>8317</v>
      </c>
      <c r="U3369" t="s">
        <v>8318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156"/>
        <v>42005.208333333328</v>
      </c>
      <c r="K3370">
        <v>1416977259</v>
      </c>
      <c r="L3370" s="14">
        <f t="shared" si="157"/>
        <v>41969.199756944443</v>
      </c>
      <c r="M3370" s="6">
        <f t="shared" si="158"/>
        <v>36</v>
      </c>
      <c r="N3370" t="b">
        <v>0</v>
      </c>
      <c r="O3370">
        <v>23</v>
      </c>
      <c r="P3370" t="b">
        <v>1</v>
      </c>
      <c r="Q3370" t="s">
        <v>8271</v>
      </c>
      <c r="R3370" s="6">
        <v>104.60000000000001</v>
      </c>
      <c r="S3370" s="10">
        <f>AVERAGE(E3370/O3370)</f>
        <v>45.478260869565219</v>
      </c>
      <c r="T3370" t="s">
        <v>8317</v>
      </c>
      <c r="U3370" t="s">
        <v>8318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156"/>
        <v>42750.041435185187</v>
      </c>
      <c r="K3371">
        <v>1479257980</v>
      </c>
      <c r="L3371" s="14">
        <f t="shared" si="157"/>
        <v>42690.041435185187</v>
      </c>
      <c r="M3371" s="6">
        <f t="shared" si="158"/>
        <v>60</v>
      </c>
      <c r="N3371" t="b">
        <v>0</v>
      </c>
      <c r="O3371">
        <v>54</v>
      </c>
      <c r="P3371" t="b">
        <v>1</v>
      </c>
      <c r="Q3371" t="s">
        <v>8271</v>
      </c>
      <c r="R3371" s="6">
        <v>103.89999999999999</v>
      </c>
      <c r="S3371" s="10">
        <f>AVERAGE(E3371/O3371)</f>
        <v>96.203703703703709</v>
      </c>
      <c r="T3371" t="s">
        <v>8317</v>
      </c>
      <c r="U3371" t="s">
        <v>8318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156"/>
        <v>42721.333333333328</v>
      </c>
      <c r="K3372">
        <v>1479283285</v>
      </c>
      <c r="L3372" s="14">
        <f t="shared" si="157"/>
        <v>42690.334317129629</v>
      </c>
      <c r="M3372" s="6">
        <f t="shared" si="158"/>
        <v>31</v>
      </c>
      <c r="N3372" t="b">
        <v>0</v>
      </c>
      <c r="O3372">
        <v>26</v>
      </c>
      <c r="P3372" t="b">
        <v>1</v>
      </c>
      <c r="Q3372" t="s">
        <v>8271</v>
      </c>
      <c r="R3372" s="6">
        <v>117.73333333333333</v>
      </c>
      <c r="S3372" s="10">
        <f>AVERAGE(E3372/O3372)</f>
        <v>67.92307692307692</v>
      </c>
      <c r="T3372" t="s">
        <v>8317</v>
      </c>
      <c r="U3372" t="s">
        <v>8318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156"/>
        <v>42340.874594907407</v>
      </c>
      <c r="K3373">
        <v>1446670765</v>
      </c>
      <c r="L3373" s="14">
        <f t="shared" si="157"/>
        <v>42312.874594907407</v>
      </c>
      <c r="M3373" s="6">
        <f t="shared" si="158"/>
        <v>28</v>
      </c>
      <c r="N3373" t="b">
        <v>0</v>
      </c>
      <c r="O3373">
        <v>9</v>
      </c>
      <c r="P3373" t="b">
        <v>1</v>
      </c>
      <c r="Q3373" t="s">
        <v>8271</v>
      </c>
      <c r="R3373" s="6">
        <v>138.5</v>
      </c>
      <c r="S3373" s="10">
        <f>AVERAGE(E3373/O3373)</f>
        <v>30.777777777777779</v>
      </c>
      <c r="T3373" t="s">
        <v>8317</v>
      </c>
      <c r="U3373" t="s">
        <v>8318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156"/>
        <v>41876.207638888889</v>
      </c>
      <c r="K3374">
        <v>1407157756</v>
      </c>
      <c r="L3374" s="14">
        <f t="shared" si="157"/>
        <v>41855.548101851848</v>
      </c>
      <c r="M3374" s="6">
        <f t="shared" si="158"/>
        <v>21</v>
      </c>
      <c r="N3374" t="b">
        <v>0</v>
      </c>
      <c r="O3374">
        <v>27</v>
      </c>
      <c r="P3374" t="b">
        <v>1</v>
      </c>
      <c r="Q3374" t="s">
        <v>8271</v>
      </c>
      <c r="R3374" s="6">
        <v>103.49999999999999</v>
      </c>
      <c r="S3374" s="10">
        <f>AVERAGE(E3374/O3374)</f>
        <v>38.333333333333336</v>
      </c>
      <c r="T3374" t="s">
        <v>8317</v>
      </c>
      <c r="U3374" t="s">
        <v>8318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156"/>
        <v>42203.666666666672</v>
      </c>
      <c r="K3375">
        <v>1435177840</v>
      </c>
      <c r="L3375" s="14">
        <f t="shared" si="157"/>
        <v>42179.854629629626</v>
      </c>
      <c r="M3375" s="6">
        <f t="shared" si="158"/>
        <v>24</v>
      </c>
      <c r="N3375" t="b">
        <v>0</v>
      </c>
      <c r="O3375">
        <v>30</v>
      </c>
      <c r="P3375" t="b">
        <v>1</v>
      </c>
      <c r="Q3375" t="s">
        <v>8271</v>
      </c>
      <c r="R3375" s="6">
        <v>100.25</v>
      </c>
      <c r="S3375" s="10">
        <f>AVERAGE(E3375/O3375)</f>
        <v>66.833333333333329</v>
      </c>
      <c r="T3375" t="s">
        <v>8317</v>
      </c>
      <c r="U3375" t="s">
        <v>8318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156"/>
        <v>42305.731666666667</v>
      </c>
      <c r="K3376">
        <v>1443461616</v>
      </c>
      <c r="L3376" s="14">
        <f t="shared" si="157"/>
        <v>42275.731666666667</v>
      </c>
      <c r="M3376" s="6">
        <f t="shared" si="158"/>
        <v>30</v>
      </c>
      <c r="N3376" t="b">
        <v>0</v>
      </c>
      <c r="O3376">
        <v>52</v>
      </c>
      <c r="P3376" t="b">
        <v>1</v>
      </c>
      <c r="Q3376" t="s">
        <v>8271</v>
      </c>
      <c r="R3376" s="6">
        <v>106.57142857142856</v>
      </c>
      <c r="S3376" s="10">
        <f>AVERAGE(E3376/O3376)</f>
        <v>71.730769230769226</v>
      </c>
      <c r="T3376" t="s">
        <v>8317</v>
      </c>
      <c r="U3376" t="s">
        <v>8318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156"/>
        <v>41777.610798611109</v>
      </c>
      <c r="K3377">
        <v>1399387173</v>
      </c>
      <c r="L3377" s="14">
        <f t="shared" si="157"/>
        <v>41765.610798611109</v>
      </c>
      <c r="M3377" s="6">
        <f t="shared" si="158"/>
        <v>12</v>
      </c>
      <c r="N3377" t="b">
        <v>0</v>
      </c>
      <c r="O3377">
        <v>17</v>
      </c>
      <c r="P3377" t="b">
        <v>1</v>
      </c>
      <c r="Q3377" t="s">
        <v>8271</v>
      </c>
      <c r="R3377" s="6">
        <v>100</v>
      </c>
      <c r="S3377" s="10">
        <f>AVERAGE(E3377/O3377)</f>
        <v>176.47058823529412</v>
      </c>
      <c r="T3377" t="s">
        <v>8317</v>
      </c>
      <c r="U3377" t="s">
        <v>8318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156"/>
        <v>42119.659652777773</v>
      </c>
      <c r="K3378">
        <v>1424796594</v>
      </c>
      <c r="L3378" s="14">
        <f t="shared" si="157"/>
        <v>42059.701319444444</v>
      </c>
      <c r="M3378" s="6">
        <f t="shared" si="158"/>
        <v>60</v>
      </c>
      <c r="N3378" t="b">
        <v>0</v>
      </c>
      <c r="O3378">
        <v>19</v>
      </c>
      <c r="P3378" t="b">
        <v>1</v>
      </c>
      <c r="Q3378" t="s">
        <v>8271</v>
      </c>
      <c r="R3378" s="6">
        <v>100.01249999999999</v>
      </c>
      <c r="S3378" s="10">
        <f>AVERAGE(E3378/O3378)</f>
        <v>421.10526315789474</v>
      </c>
      <c r="T3378" t="s">
        <v>8317</v>
      </c>
      <c r="U3378" t="s">
        <v>8318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156"/>
        <v>42083.705555555556</v>
      </c>
      <c r="K3379">
        <v>1424280899</v>
      </c>
      <c r="L3379" s="14">
        <f t="shared" si="157"/>
        <v>42053.732627314821</v>
      </c>
      <c r="M3379" s="6">
        <f t="shared" si="158"/>
        <v>30</v>
      </c>
      <c r="N3379" t="b">
        <v>0</v>
      </c>
      <c r="O3379">
        <v>77</v>
      </c>
      <c r="P3379" t="b">
        <v>1</v>
      </c>
      <c r="Q3379" t="s">
        <v>8271</v>
      </c>
      <c r="R3379" s="6">
        <v>101.05</v>
      </c>
      <c r="S3379" s="10">
        <f>AVERAGE(E3379/O3379)</f>
        <v>104.98701298701299</v>
      </c>
      <c r="T3379" t="s">
        <v>8317</v>
      </c>
      <c r="U3379" t="s">
        <v>8318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156"/>
        <v>41882.547222222223</v>
      </c>
      <c r="K3380">
        <v>1407400306</v>
      </c>
      <c r="L3380" s="14">
        <f t="shared" si="157"/>
        <v>41858.355393518519</v>
      </c>
      <c r="M3380" s="6">
        <f t="shared" si="158"/>
        <v>24</v>
      </c>
      <c r="N3380" t="b">
        <v>0</v>
      </c>
      <c r="O3380">
        <v>21</v>
      </c>
      <c r="P3380" t="b">
        <v>1</v>
      </c>
      <c r="Q3380" t="s">
        <v>8271</v>
      </c>
      <c r="R3380" s="6">
        <v>107.63636363636364</v>
      </c>
      <c r="S3380" s="10">
        <f>AVERAGE(E3380/O3380)</f>
        <v>28.19047619047619</v>
      </c>
      <c r="T3380" t="s">
        <v>8317</v>
      </c>
      <c r="U3380" t="s">
        <v>8318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156"/>
        <v>42242.958333333328</v>
      </c>
      <c r="K3381">
        <v>1439122800</v>
      </c>
      <c r="L3381" s="14">
        <f t="shared" si="157"/>
        <v>42225.513888888891</v>
      </c>
      <c r="M3381" s="6">
        <f t="shared" si="158"/>
        <v>17</v>
      </c>
      <c r="N3381" t="b">
        <v>0</v>
      </c>
      <c r="O3381">
        <v>38</v>
      </c>
      <c r="P3381" t="b">
        <v>1</v>
      </c>
      <c r="Q3381" t="s">
        <v>8271</v>
      </c>
      <c r="R3381" s="6">
        <v>103.64999999999999</v>
      </c>
      <c r="S3381" s="10">
        <f>AVERAGE(E3381/O3381)</f>
        <v>54.55263157894737</v>
      </c>
      <c r="T3381" t="s">
        <v>8317</v>
      </c>
      <c r="U3381" t="s">
        <v>8318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156"/>
        <v>41972.995115740734</v>
      </c>
      <c r="K3382">
        <v>1414277578</v>
      </c>
      <c r="L3382" s="14">
        <f t="shared" si="157"/>
        <v>41937.95344907407</v>
      </c>
      <c r="M3382" s="6">
        <f t="shared" si="158"/>
        <v>35</v>
      </c>
      <c r="N3382" t="b">
        <v>0</v>
      </c>
      <c r="O3382">
        <v>28</v>
      </c>
      <c r="P3382" t="b">
        <v>1</v>
      </c>
      <c r="Q3382" t="s">
        <v>8271</v>
      </c>
      <c r="R3382" s="6">
        <v>104.43333333333334</v>
      </c>
      <c r="S3382" s="10">
        <f>AVERAGE(E3382/O3382)</f>
        <v>111.89285714285714</v>
      </c>
      <c r="T3382" t="s">
        <v>8317</v>
      </c>
      <c r="U3382" t="s">
        <v>8318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156"/>
        <v>42074.143321759257</v>
      </c>
      <c r="K3383">
        <v>1423455983</v>
      </c>
      <c r="L3383" s="14">
        <f t="shared" si="157"/>
        <v>42044.184988425928</v>
      </c>
      <c r="M3383" s="6">
        <f t="shared" si="158"/>
        <v>30</v>
      </c>
      <c r="N3383" t="b">
        <v>0</v>
      </c>
      <c r="O3383">
        <v>48</v>
      </c>
      <c r="P3383" t="b">
        <v>1</v>
      </c>
      <c r="Q3383" t="s">
        <v>8271</v>
      </c>
      <c r="R3383" s="6">
        <v>102.25</v>
      </c>
      <c r="S3383" s="10">
        <f>AVERAGE(E3383/O3383)</f>
        <v>85.208333333333329</v>
      </c>
      <c r="T3383" t="s">
        <v>8317</v>
      </c>
      <c r="U3383" t="s">
        <v>8318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156"/>
        <v>42583.957638888889</v>
      </c>
      <c r="K3384">
        <v>1467973256</v>
      </c>
      <c r="L3384" s="14">
        <f t="shared" si="157"/>
        <v>42559.431203703702</v>
      </c>
      <c r="M3384" s="6">
        <f t="shared" si="158"/>
        <v>24</v>
      </c>
      <c r="N3384" t="b">
        <v>0</v>
      </c>
      <c r="O3384">
        <v>46</v>
      </c>
      <c r="P3384" t="b">
        <v>1</v>
      </c>
      <c r="Q3384" t="s">
        <v>8271</v>
      </c>
      <c r="R3384" s="6">
        <v>100.74285714285713</v>
      </c>
      <c r="S3384" s="10">
        <f>AVERAGE(E3384/O3384)</f>
        <v>76.652173913043484</v>
      </c>
      <c r="T3384" t="s">
        <v>8317</v>
      </c>
      <c r="U3384" t="s">
        <v>8318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156"/>
        <v>42544.782638888893</v>
      </c>
      <c r="K3385">
        <v>1464979620</v>
      </c>
      <c r="L3385" s="14">
        <f t="shared" si="157"/>
        <v>42524.782638888893</v>
      </c>
      <c r="M3385" s="6">
        <f t="shared" si="158"/>
        <v>20</v>
      </c>
      <c r="N3385" t="b">
        <v>0</v>
      </c>
      <c r="O3385">
        <v>30</v>
      </c>
      <c r="P3385" t="b">
        <v>1</v>
      </c>
      <c r="Q3385" t="s">
        <v>8271</v>
      </c>
      <c r="R3385" s="6">
        <v>111.71428571428572</v>
      </c>
      <c r="S3385" s="10">
        <f>AVERAGE(E3385/O3385)</f>
        <v>65.166666666666671</v>
      </c>
      <c r="T3385" t="s">
        <v>8317</v>
      </c>
      <c r="U3385" t="s">
        <v>8318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156"/>
        <v>42329.125</v>
      </c>
      <c r="K3386">
        <v>1444874768</v>
      </c>
      <c r="L3386" s="14">
        <f t="shared" si="157"/>
        <v>42292.087592592594</v>
      </c>
      <c r="M3386" s="6">
        <f t="shared" si="158"/>
        <v>37</v>
      </c>
      <c r="N3386" t="b">
        <v>0</v>
      </c>
      <c r="O3386">
        <v>64</v>
      </c>
      <c r="P3386" t="b">
        <v>1</v>
      </c>
      <c r="Q3386" t="s">
        <v>8271</v>
      </c>
      <c r="R3386" s="6">
        <v>100.01100000000001</v>
      </c>
      <c r="S3386" s="10">
        <f>AVERAGE(E3386/O3386)</f>
        <v>93.760312499999998</v>
      </c>
      <c r="T3386" t="s">
        <v>8317</v>
      </c>
      <c r="U3386" t="s">
        <v>8318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156"/>
        <v>41983.8675</v>
      </c>
      <c r="K3387">
        <v>1415652552</v>
      </c>
      <c r="L3387" s="14">
        <f t="shared" si="157"/>
        <v>41953.8675</v>
      </c>
      <c r="M3387" s="6">
        <f t="shared" si="158"/>
        <v>30</v>
      </c>
      <c r="N3387" t="b">
        <v>0</v>
      </c>
      <c r="O3387">
        <v>15</v>
      </c>
      <c r="P3387" t="b">
        <v>1</v>
      </c>
      <c r="Q3387" t="s">
        <v>8271</v>
      </c>
      <c r="R3387" s="6">
        <v>100</v>
      </c>
      <c r="S3387" s="10">
        <f>AVERAGE(E3387/O3387)</f>
        <v>133.33333333333334</v>
      </c>
      <c r="T3387" t="s">
        <v>8317</v>
      </c>
      <c r="U3387" t="s">
        <v>8318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156"/>
        <v>41976.644745370373</v>
      </c>
      <c r="K3388">
        <v>1415028506</v>
      </c>
      <c r="L3388" s="14">
        <f t="shared" si="157"/>
        <v>41946.644745370373</v>
      </c>
      <c r="M3388" s="6">
        <f t="shared" si="158"/>
        <v>30</v>
      </c>
      <c r="N3388" t="b">
        <v>0</v>
      </c>
      <c r="O3388">
        <v>41</v>
      </c>
      <c r="P3388" t="b">
        <v>1</v>
      </c>
      <c r="Q3388" t="s">
        <v>8271</v>
      </c>
      <c r="R3388" s="6">
        <v>105</v>
      </c>
      <c r="S3388" s="10">
        <f>AVERAGE(E3388/O3388)</f>
        <v>51.219512195121951</v>
      </c>
      <c r="T3388" t="s">
        <v>8317</v>
      </c>
      <c r="U3388" t="s">
        <v>8318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156"/>
        <v>41987.762592592597</v>
      </c>
      <c r="K3389">
        <v>1415125088</v>
      </c>
      <c r="L3389" s="14">
        <f t="shared" si="157"/>
        <v>41947.762592592589</v>
      </c>
      <c r="M3389" s="6">
        <f t="shared" si="158"/>
        <v>40</v>
      </c>
      <c r="N3389" t="b">
        <v>0</v>
      </c>
      <c r="O3389">
        <v>35</v>
      </c>
      <c r="P3389" t="b">
        <v>1</v>
      </c>
      <c r="Q3389" t="s">
        <v>8271</v>
      </c>
      <c r="R3389" s="6">
        <v>116.86666666666667</v>
      </c>
      <c r="S3389" s="10">
        <f>AVERAGE(E3389/O3389)</f>
        <v>100.17142857142858</v>
      </c>
      <c r="T3389" t="s">
        <v>8317</v>
      </c>
      <c r="U3389" t="s">
        <v>8318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156"/>
        <v>42173.461122685185</v>
      </c>
      <c r="K3390">
        <v>1432033441</v>
      </c>
      <c r="L3390" s="14">
        <f t="shared" si="157"/>
        <v>42143.461122685185</v>
      </c>
      <c r="M3390" s="6">
        <f t="shared" si="158"/>
        <v>30</v>
      </c>
      <c r="N3390" t="b">
        <v>0</v>
      </c>
      <c r="O3390">
        <v>45</v>
      </c>
      <c r="P3390" t="b">
        <v>1</v>
      </c>
      <c r="Q3390" t="s">
        <v>8271</v>
      </c>
      <c r="R3390" s="6">
        <v>103.8</v>
      </c>
      <c r="S3390" s="10">
        <f>AVERAGE(E3390/O3390)</f>
        <v>34.6</v>
      </c>
      <c r="T3390" t="s">
        <v>8317</v>
      </c>
      <c r="U3390" t="s">
        <v>8318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156"/>
        <v>42524.563449074078</v>
      </c>
      <c r="K3391">
        <v>1462368682</v>
      </c>
      <c r="L3391" s="14">
        <f t="shared" si="157"/>
        <v>42494.563449074078</v>
      </c>
      <c r="M3391" s="6">
        <f t="shared" si="158"/>
        <v>30</v>
      </c>
      <c r="N3391" t="b">
        <v>0</v>
      </c>
      <c r="O3391">
        <v>62</v>
      </c>
      <c r="P3391" t="b">
        <v>1</v>
      </c>
      <c r="Q3391" t="s">
        <v>8271</v>
      </c>
      <c r="R3391" s="6">
        <v>114.5</v>
      </c>
      <c r="S3391" s="10">
        <f>AVERAGE(E3391/O3391)</f>
        <v>184.67741935483872</v>
      </c>
      <c r="T3391" t="s">
        <v>8317</v>
      </c>
      <c r="U3391" t="s">
        <v>8318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156"/>
        <v>41830.774826388886</v>
      </c>
      <c r="K3392">
        <v>1403721345</v>
      </c>
      <c r="L3392" s="14">
        <f t="shared" si="157"/>
        <v>41815.774826388886</v>
      </c>
      <c r="M3392" s="6">
        <f t="shared" si="158"/>
        <v>15</v>
      </c>
      <c r="N3392" t="b">
        <v>0</v>
      </c>
      <c r="O3392">
        <v>22</v>
      </c>
      <c r="P3392" t="b">
        <v>1</v>
      </c>
      <c r="Q3392" t="s">
        <v>8271</v>
      </c>
      <c r="R3392" s="6">
        <v>102.4</v>
      </c>
      <c r="S3392" s="10">
        <f>AVERAGE(E3392/O3392)</f>
        <v>69.818181818181813</v>
      </c>
      <c r="T3392" t="s">
        <v>8317</v>
      </c>
      <c r="U3392" t="s">
        <v>8318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156"/>
        <v>41859.936111111114</v>
      </c>
      <c r="K3393">
        <v>1404997548</v>
      </c>
      <c r="L3393" s="14">
        <f t="shared" si="157"/>
        <v>41830.545694444445</v>
      </c>
      <c r="M3393" s="6">
        <f t="shared" si="158"/>
        <v>29</v>
      </c>
      <c r="N3393" t="b">
        <v>0</v>
      </c>
      <c r="O3393">
        <v>18</v>
      </c>
      <c r="P3393" t="b">
        <v>1</v>
      </c>
      <c r="Q3393" t="s">
        <v>8271</v>
      </c>
      <c r="R3393" s="6">
        <v>223</v>
      </c>
      <c r="S3393" s="10">
        <f>AVERAGE(E3393/O3393)</f>
        <v>61.944444444444443</v>
      </c>
      <c r="T3393" t="s">
        <v>8317</v>
      </c>
      <c r="U3393" t="s">
        <v>8318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156"/>
        <v>42496.845543981486</v>
      </c>
      <c r="K3394">
        <v>1458245855</v>
      </c>
      <c r="L3394" s="14">
        <f t="shared" si="157"/>
        <v>42446.845543981486</v>
      </c>
      <c r="M3394" s="6">
        <f t="shared" si="158"/>
        <v>50</v>
      </c>
      <c r="N3394" t="b">
        <v>0</v>
      </c>
      <c r="O3394">
        <v>12</v>
      </c>
      <c r="P3394" t="b">
        <v>1</v>
      </c>
      <c r="Q3394" t="s">
        <v>8271</v>
      </c>
      <c r="R3394" s="6">
        <v>100</v>
      </c>
      <c r="S3394" s="10">
        <f>AVERAGE(E3394/O3394)</f>
        <v>41.666666666666664</v>
      </c>
      <c r="T3394" t="s">
        <v>8317</v>
      </c>
      <c r="U3394" t="s">
        <v>8318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159">(((I3395/60)/60)/24)+DATE(1970,1,1)</f>
        <v>41949.031944444447</v>
      </c>
      <c r="K3395">
        <v>1413065230</v>
      </c>
      <c r="L3395" s="14">
        <f t="shared" ref="L3395:L3458" si="160">(((K3395/60)/60)/24)+DATE(1970,1,1)</f>
        <v>41923.921643518523</v>
      </c>
      <c r="M3395" s="6">
        <f t="shared" ref="M3395:M3458" si="161">_xlfn.DAYS(J:J,L:L)</f>
        <v>26</v>
      </c>
      <c r="N3395" t="b">
        <v>0</v>
      </c>
      <c r="O3395">
        <v>44</v>
      </c>
      <c r="P3395" t="b">
        <v>1</v>
      </c>
      <c r="Q3395" t="s">
        <v>8271</v>
      </c>
      <c r="R3395" s="6">
        <v>105.80000000000001</v>
      </c>
      <c r="S3395" s="10">
        <f>AVERAGE(E3395/O3395)</f>
        <v>36.06818181818182</v>
      </c>
      <c r="T3395" t="s">
        <v>8317</v>
      </c>
      <c r="U3395" t="s">
        <v>8318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159"/>
        <v>41847.59542824074</v>
      </c>
      <c r="K3396">
        <v>1403878645</v>
      </c>
      <c r="L3396" s="14">
        <f t="shared" si="160"/>
        <v>41817.59542824074</v>
      </c>
      <c r="M3396" s="6">
        <f t="shared" si="161"/>
        <v>30</v>
      </c>
      <c r="N3396" t="b">
        <v>0</v>
      </c>
      <c r="O3396">
        <v>27</v>
      </c>
      <c r="P3396" t="b">
        <v>1</v>
      </c>
      <c r="Q3396" t="s">
        <v>8271</v>
      </c>
      <c r="R3396" s="6">
        <v>142.36363636363635</v>
      </c>
      <c r="S3396" s="10">
        <f>AVERAGE(E3396/O3396)</f>
        <v>29</v>
      </c>
      <c r="T3396" t="s">
        <v>8317</v>
      </c>
      <c r="U3396" t="s">
        <v>8318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159"/>
        <v>42154.756944444445</v>
      </c>
      <c r="K3397">
        <v>1431795944</v>
      </c>
      <c r="L3397" s="14">
        <f t="shared" si="160"/>
        <v>42140.712314814817</v>
      </c>
      <c r="M3397" s="6">
        <f t="shared" si="161"/>
        <v>14</v>
      </c>
      <c r="N3397" t="b">
        <v>0</v>
      </c>
      <c r="O3397">
        <v>38</v>
      </c>
      <c r="P3397" t="b">
        <v>1</v>
      </c>
      <c r="Q3397" t="s">
        <v>8271</v>
      </c>
      <c r="R3397" s="6">
        <v>184</v>
      </c>
      <c r="S3397" s="10">
        <f>AVERAGE(E3397/O3397)</f>
        <v>24.210526315789473</v>
      </c>
      <c r="T3397" t="s">
        <v>8317</v>
      </c>
      <c r="U3397" t="s">
        <v>8318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159"/>
        <v>41791.165972222225</v>
      </c>
      <c r="K3398">
        <v>1399286589</v>
      </c>
      <c r="L3398" s="14">
        <f t="shared" si="160"/>
        <v>41764.44663194444</v>
      </c>
      <c r="M3398" s="6">
        <f t="shared" si="161"/>
        <v>27</v>
      </c>
      <c r="N3398" t="b">
        <v>0</v>
      </c>
      <c r="O3398">
        <v>28</v>
      </c>
      <c r="P3398" t="b">
        <v>1</v>
      </c>
      <c r="Q3398" t="s">
        <v>8271</v>
      </c>
      <c r="R3398" s="6">
        <v>104.33333333333333</v>
      </c>
      <c r="S3398" s="10">
        <f>AVERAGE(E3398/O3398)</f>
        <v>55.892857142857146</v>
      </c>
      <c r="T3398" t="s">
        <v>8317</v>
      </c>
      <c r="U3398" t="s">
        <v>8318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159"/>
        <v>42418.916666666672</v>
      </c>
      <c r="K3399">
        <v>1452338929</v>
      </c>
      <c r="L3399" s="14">
        <f t="shared" si="160"/>
        <v>42378.478344907402</v>
      </c>
      <c r="M3399" s="6">
        <f t="shared" si="161"/>
        <v>40</v>
      </c>
      <c r="N3399" t="b">
        <v>0</v>
      </c>
      <c r="O3399">
        <v>24</v>
      </c>
      <c r="P3399" t="b">
        <v>1</v>
      </c>
      <c r="Q3399" t="s">
        <v>8271</v>
      </c>
      <c r="R3399" s="6">
        <v>112.00000000000001</v>
      </c>
      <c r="S3399" s="10">
        <f>AVERAGE(E3399/O3399)</f>
        <v>11.666666666666666</v>
      </c>
      <c r="T3399" t="s">
        <v>8317</v>
      </c>
      <c r="U3399" t="s">
        <v>8318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159"/>
        <v>41964.708333333328</v>
      </c>
      <c r="K3400">
        <v>1414605776</v>
      </c>
      <c r="L3400" s="14">
        <f t="shared" si="160"/>
        <v>41941.75203703704</v>
      </c>
      <c r="M3400" s="6">
        <f t="shared" si="161"/>
        <v>23</v>
      </c>
      <c r="N3400" t="b">
        <v>0</v>
      </c>
      <c r="O3400">
        <v>65</v>
      </c>
      <c r="P3400" t="b">
        <v>1</v>
      </c>
      <c r="Q3400" t="s">
        <v>8271</v>
      </c>
      <c r="R3400" s="6">
        <v>111.07499999999999</v>
      </c>
      <c r="S3400" s="10">
        <f>AVERAGE(E3400/O3400)</f>
        <v>68.353846153846149</v>
      </c>
      <c r="T3400" t="s">
        <v>8317</v>
      </c>
      <c r="U3400" t="s">
        <v>8318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159"/>
        <v>42056.920428240745</v>
      </c>
      <c r="K3401">
        <v>1421964325</v>
      </c>
      <c r="L3401" s="14">
        <f t="shared" si="160"/>
        <v>42026.920428240745</v>
      </c>
      <c r="M3401" s="6">
        <f t="shared" si="161"/>
        <v>30</v>
      </c>
      <c r="N3401" t="b">
        <v>0</v>
      </c>
      <c r="O3401">
        <v>46</v>
      </c>
      <c r="P3401" t="b">
        <v>1</v>
      </c>
      <c r="Q3401" t="s">
        <v>8271</v>
      </c>
      <c r="R3401" s="6">
        <v>103.75000000000001</v>
      </c>
      <c r="S3401" s="10">
        <f>AVERAGE(E3401/O3401)</f>
        <v>27.065217391304348</v>
      </c>
      <c r="T3401" t="s">
        <v>8317</v>
      </c>
      <c r="U3401" t="s">
        <v>8318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159"/>
        <v>41879.953865740739</v>
      </c>
      <c r="K3402">
        <v>1405378414</v>
      </c>
      <c r="L3402" s="14">
        <f t="shared" si="160"/>
        <v>41834.953865740739</v>
      </c>
      <c r="M3402" s="6">
        <f t="shared" si="161"/>
        <v>45</v>
      </c>
      <c r="N3402" t="b">
        <v>0</v>
      </c>
      <c r="O3402">
        <v>85</v>
      </c>
      <c r="P3402" t="b">
        <v>1</v>
      </c>
      <c r="Q3402" t="s">
        <v>8271</v>
      </c>
      <c r="R3402" s="6">
        <v>100.41</v>
      </c>
      <c r="S3402" s="10">
        <f>AVERAGE(E3402/O3402)</f>
        <v>118.12941176470588</v>
      </c>
      <c r="T3402" t="s">
        <v>8317</v>
      </c>
      <c r="U3402" t="s">
        <v>8318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159"/>
        <v>42223.723912037036</v>
      </c>
      <c r="K3403">
        <v>1436376146</v>
      </c>
      <c r="L3403" s="14">
        <f t="shared" si="160"/>
        <v>42193.723912037036</v>
      </c>
      <c r="M3403" s="6">
        <f t="shared" si="161"/>
        <v>30</v>
      </c>
      <c r="N3403" t="b">
        <v>0</v>
      </c>
      <c r="O3403">
        <v>66</v>
      </c>
      <c r="P3403" t="b">
        <v>1</v>
      </c>
      <c r="Q3403" t="s">
        <v>8271</v>
      </c>
      <c r="R3403" s="6">
        <v>101.86206896551724</v>
      </c>
      <c r="S3403" s="10">
        <f>AVERAGE(E3403/O3403)</f>
        <v>44.757575757575758</v>
      </c>
      <c r="T3403" t="s">
        <v>8317</v>
      </c>
      <c r="U3403" t="s">
        <v>8318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159"/>
        <v>42320.104861111111</v>
      </c>
      <c r="K3404">
        <v>1444747843</v>
      </c>
      <c r="L3404" s="14">
        <f t="shared" si="160"/>
        <v>42290.61855324074</v>
      </c>
      <c r="M3404" s="6">
        <f t="shared" si="161"/>
        <v>30</v>
      </c>
      <c r="N3404" t="b">
        <v>0</v>
      </c>
      <c r="O3404">
        <v>165</v>
      </c>
      <c r="P3404" t="b">
        <v>1</v>
      </c>
      <c r="Q3404" t="s">
        <v>8271</v>
      </c>
      <c r="R3404" s="6">
        <v>109.76666666666665</v>
      </c>
      <c r="S3404" s="10">
        <f>AVERAGE(E3404/O3404)</f>
        <v>99.787878787878782</v>
      </c>
      <c r="T3404" t="s">
        <v>8317</v>
      </c>
      <c r="U3404" t="s">
        <v>8318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159"/>
        <v>42180.462083333332</v>
      </c>
      <c r="K3405">
        <v>1432638324</v>
      </c>
      <c r="L3405" s="14">
        <f t="shared" si="160"/>
        <v>42150.462083333332</v>
      </c>
      <c r="M3405" s="6">
        <f t="shared" si="161"/>
        <v>30</v>
      </c>
      <c r="N3405" t="b">
        <v>0</v>
      </c>
      <c r="O3405">
        <v>17</v>
      </c>
      <c r="P3405" t="b">
        <v>1</v>
      </c>
      <c r="Q3405" t="s">
        <v>8271</v>
      </c>
      <c r="R3405" s="6">
        <v>100</v>
      </c>
      <c r="S3405" s="10">
        <f>AVERAGE(E3405/O3405)</f>
        <v>117.64705882352941</v>
      </c>
      <c r="T3405" t="s">
        <v>8317</v>
      </c>
      <c r="U3405" t="s">
        <v>8318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159"/>
        <v>42172.503495370373</v>
      </c>
      <c r="K3406">
        <v>1432814702</v>
      </c>
      <c r="L3406" s="14">
        <f t="shared" si="160"/>
        <v>42152.503495370373</v>
      </c>
      <c r="M3406" s="6">
        <f t="shared" si="161"/>
        <v>20</v>
      </c>
      <c r="N3406" t="b">
        <v>0</v>
      </c>
      <c r="O3406">
        <v>3</v>
      </c>
      <c r="P3406" t="b">
        <v>1</v>
      </c>
      <c r="Q3406" t="s">
        <v>8271</v>
      </c>
      <c r="R3406" s="6">
        <v>122</v>
      </c>
      <c r="S3406" s="10">
        <f>AVERAGE(E3406/O3406)</f>
        <v>203.33333333333334</v>
      </c>
      <c r="T3406" t="s">
        <v>8317</v>
      </c>
      <c r="U3406" t="s">
        <v>8318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159"/>
        <v>42430.999305555553</v>
      </c>
      <c r="K3407">
        <v>1455063886</v>
      </c>
      <c r="L3407" s="14">
        <f t="shared" si="160"/>
        <v>42410.017199074078</v>
      </c>
      <c r="M3407" s="6">
        <f t="shared" si="161"/>
        <v>20</v>
      </c>
      <c r="N3407" t="b">
        <v>0</v>
      </c>
      <c r="O3407">
        <v>17</v>
      </c>
      <c r="P3407" t="b">
        <v>1</v>
      </c>
      <c r="Q3407" t="s">
        <v>8271</v>
      </c>
      <c r="R3407" s="6">
        <v>137.57142857142856</v>
      </c>
      <c r="S3407" s="10">
        <f>AVERAGE(E3407/O3407)</f>
        <v>28.323529411764707</v>
      </c>
      <c r="T3407" t="s">
        <v>8317</v>
      </c>
      <c r="U3407" t="s">
        <v>8318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159"/>
        <v>41836.492777777778</v>
      </c>
      <c r="K3408">
        <v>1401623376</v>
      </c>
      <c r="L3408" s="14">
        <f t="shared" si="160"/>
        <v>41791.492777777778</v>
      </c>
      <c r="M3408" s="6">
        <f t="shared" si="161"/>
        <v>45</v>
      </c>
      <c r="N3408" t="b">
        <v>0</v>
      </c>
      <c r="O3408">
        <v>91</v>
      </c>
      <c r="P3408" t="b">
        <v>1</v>
      </c>
      <c r="Q3408" t="s">
        <v>8271</v>
      </c>
      <c r="R3408" s="6">
        <v>100.31000000000002</v>
      </c>
      <c r="S3408" s="10">
        <f>AVERAGE(E3408/O3408)</f>
        <v>110.23076923076923</v>
      </c>
      <c r="T3408" t="s">
        <v>8317</v>
      </c>
      <c r="U3408" t="s">
        <v>8318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159"/>
        <v>41826.422326388885</v>
      </c>
      <c r="K3409">
        <v>1402049289</v>
      </c>
      <c r="L3409" s="14">
        <f t="shared" si="160"/>
        <v>41796.422326388885</v>
      </c>
      <c r="M3409" s="6">
        <f t="shared" si="161"/>
        <v>30</v>
      </c>
      <c r="N3409" t="b">
        <v>0</v>
      </c>
      <c r="O3409">
        <v>67</v>
      </c>
      <c r="P3409" t="b">
        <v>1</v>
      </c>
      <c r="Q3409" t="s">
        <v>8271</v>
      </c>
      <c r="R3409" s="6">
        <v>107.1</v>
      </c>
      <c r="S3409" s="10">
        <f>AVERAGE(E3409/O3409)</f>
        <v>31.970149253731343</v>
      </c>
      <c r="T3409" t="s">
        <v>8317</v>
      </c>
      <c r="U3409" t="s">
        <v>8318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159"/>
        <v>41838.991944444446</v>
      </c>
      <c r="K3410">
        <v>1403135304</v>
      </c>
      <c r="L3410" s="14">
        <f t="shared" si="160"/>
        <v>41808.991944444446</v>
      </c>
      <c r="M3410" s="6">
        <f t="shared" si="161"/>
        <v>30</v>
      </c>
      <c r="N3410" t="b">
        <v>0</v>
      </c>
      <c r="O3410">
        <v>18</v>
      </c>
      <c r="P3410" t="b">
        <v>1</v>
      </c>
      <c r="Q3410" t="s">
        <v>8271</v>
      </c>
      <c r="R3410" s="6">
        <v>211</v>
      </c>
      <c r="S3410" s="10">
        <f>AVERAGE(E3410/O3410)</f>
        <v>58.611111111111114</v>
      </c>
      <c r="T3410" t="s">
        <v>8317</v>
      </c>
      <c r="U3410" t="s">
        <v>8318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159"/>
        <v>42582.873611111107</v>
      </c>
      <c r="K3411">
        <v>1466710358</v>
      </c>
      <c r="L3411" s="14">
        <f t="shared" si="160"/>
        <v>42544.814328703709</v>
      </c>
      <c r="M3411" s="6">
        <f t="shared" si="161"/>
        <v>38</v>
      </c>
      <c r="N3411" t="b">
        <v>0</v>
      </c>
      <c r="O3411">
        <v>21</v>
      </c>
      <c r="P3411" t="b">
        <v>1</v>
      </c>
      <c r="Q3411" t="s">
        <v>8271</v>
      </c>
      <c r="R3411" s="6">
        <v>123.6</v>
      </c>
      <c r="S3411" s="10">
        <f>AVERAGE(E3411/O3411)</f>
        <v>29.428571428571427</v>
      </c>
      <c r="T3411" t="s">
        <v>8317</v>
      </c>
      <c r="U3411" t="s">
        <v>8318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159"/>
        <v>42527.291666666672</v>
      </c>
      <c r="K3412">
        <v>1462841990</v>
      </c>
      <c r="L3412" s="14">
        <f t="shared" si="160"/>
        <v>42500.041550925926</v>
      </c>
      <c r="M3412" s="6">
        <f t="shared" si="161"/>
        <v>27</v>
      </c>
      <c r="N3412" t="b">
        <v>0</v>
      </c>
      <c r="O3412">
        <v>40</v>
      </c>
      <c r="P3412" t="b">
        <v>1</v>
      </c>
      <c r="Q3412" t="s">
        <v>8271</v>
      </c>
      <c r="R3412" s="6">
        <v>108.5</v>
      </c>
      <c r="S3412" s="10">
        <f>AVERAGE(E3412/O3412)</f>
        <v>81.375</v>
      </c>
      <c r="T3412" t="s">
        <v>8317</v>
      </c>
      <c r="U3412" t="s">
        <v>8318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159"/>
        <v>42285.022824074069</v>
      </c>
      <c r="K3413">
        <v>1442536372</v>
      </c>
      <c r="L3413" s="14">
        <f t="shared" si="160"/>
        <v>42265.022824074069</v>
      </c>
      <c r="M3413" s="6">
        <f t="shared" si="161"/>
        <v>20</v>
      </c>
      <c r="N3413" t="b">
        <v>0</v>
      </c>
      <c r="O3413">
        <v>78</v>
      </c>
      <c r="P3413" t="b">
        <v>1</v>
      </c>
      <c r="Q3413" t="s">
        <v>8271</v>
      </c>
      <c r="R3413" s="6">
        <v>103.56666666666668</v>
      </c>
      <c r="S3413" s="10">
        <f>AVERAGE(E3413/O3413)</f>
        <v>199.16666666666666</v>
      </c>
      <c r="T3413" t="s">
        <v>8317</v>
      </c>
      <c r="U3413" t="s">
        <v>8318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159"/>
        <v>41909.959050925929</v>
      </c>
      <c r="K3414">
        <v>1409266862</v>
      </c>
      <c r="L3414" s="14">
        <f t="shared" si="160"/>
        <v>41879.959050925929</v>
      </c>
      <c r="M3414" s="6">
        <f t="shared" si="161"/>
        <v>30</v>
      </c>
      <c r="N3414" t="b">
        <v>0</v>
      </c>
      <c r="O3414">
        <v>26</v>
      </c>
      <c r="P3414" t="b">
        <v>1</v>
      </c>
      <c r="Q3414" t="s">
        <v>8271</v>
      </c>
      <c r="R3414" s="6">
        <v>100</v>
      </c>
      <c r="S3414" s="10">
        <f>AVERAGE(E3414/O3414)</f>
        <v>115.38461538461539</v>
      </c>
      <c r="T3414" t="s">
        <v>8317</v>
      </c>
      <c r="U3414" t="s">
        <v>8318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159"/>
        <v>42063.207638888889</v>
      </c>
      <c r="K3415">
        <v>1424280938</v>
      </c>
      <c r="L3415" s="14">
        <f t="shared" si="160"/>
        <v>42053.733078703706</v>
      </c>
      <c r="M3415" s="6">
        <f t="shared" si="161"/>
        <v>10</v>
      </c>
      <c r="N3415" t="b">
        <v>0</v>
      </c>
      <c r="O3415">
        <v>14</v>
      </c>
      <c r="P3415" t="b">
        <v>1</v>
      </c>
      <c r="Q3415" t="s">
        <v>8271</v>
      </c>
      <c r="R3415" s="6">
        <v>130</v>
      </c>
      <c r="S3415" s="10">
        <f>AVERAGE(E3415/O3415)</f>
        <v>46.428571428571431</v>
      </c>
      <c r="T3415" t="s">
        <v>8317</v>
      </c>
      <c r="U3415" t="s">
        <v>8318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159"/>
        <v>42705.332638888889</v>
      </c>
      <c r="K3416">
        <v>1478030325</v>
      </c>
      <c r="L3416" s="14">
        <f t="shared" si="160"/>
        <v>42675.832465277781</v>
      </c>
      <c r="M3416" s="6">
        <f t="shared" si="161"/>
        <v>30</v>
      </c>
      <c r="N3416" t="b">
        <v>0</v>
      </c>
      <c r="O3416">
        <v>44</v>
      </c>
      <c r="P3416" t="b">
        <v>1</v>
      </c>
      <c r="Q3416" t="s">
        <v>8271</v>
      </c>
      <c r="R3416" s="6">
        <v>103.49999999999999</v>
      </c>
      <c r="S3416" s="10">
        <f>AVERAGE(E3416/O3416)</f>
        <v>70.568181818181813</v>
      </c>
      <c r="T3416" t="s">
        <v>8317</v>
      </c>
      <c r="U3416" t="s">
        <v>8318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159"/>
        <v>42477.979166666672</v>
      </c>
      <c r="K3417">
        <v>1459999656</v>
      </c>
      <c r="L3417" s="14">
        <f t="shared" si="160"/>
        <v>42467.144166666665</v>
      </c>
      <c r="M3417" s="6">
        <f t="shared" si="161"/>
        <v>10</v>
      </c>
      <c r="N3417" t="b">
        <v>0</v>
      </c>
      <c r="O3417">
        <v>9</v>
      </c>
      <c r="P3417" t="b">
        <v>1</v>
      </c>
      <c r="Q3417" t="s">
        <v>8271</v>
      </c>
      <c r="R3417" s="6">
        <v>100</v>
      </c>
      <c r="S3417" s="10">
        <f>AVERAGE(E3417/O3417)</f>
        <v>22.222222222222221</v>
      </c>
      <c r="T3417" t="s">
        <v>8317</v>
      </c>
      <c r="U3417" t="s">
        <v>8318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159"/>
        <v>42117.770833333328</v>
      </c>
      <c r="K3418">
        <v>1427363645</v>
      </c>
      <c r="L3418" s="14">
        <f t="shared" si="160"/>
        <v>42089.412557870368</v>
      </c>
      <c r="M3418" s="6">
        <f t="shared" si="161"/>
        <v>28</v>
      </c>
      <c r="N3418" t="b">
        <v>0</v>
      </c>
      <c r="O3418">
        <v>30</v>
      </c>
      <c r="P3418" t="b">
        <v>1</v>
      </c>
      <c r="Q3418" t="s">
        <v>8271</v>
      </c>
      <c r="R3418" s="6">
        <v>119.6</v>
      </c>
      <c r="S3418" s="10">
        <f>AVERAGE(E3418/O3418)</f>
        <v>159.46666666666667</v>
      </c>
      <c r="T3418" t="s">
        <v>8317</v>
      </c>
      <c r="U3418" t="s">
        <v>8318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159"/>
        <v>41938.029861111114</v>
      </c>
      <c r="K3419">
        <v>1410558948</v>
      </c>
      <c r="L3419" s="14">
        <f t="shared" si="160"/>
        <v>41894.91375</v>
      </c>
      <c r="M3419" s="6">
        <f t="shared" si="161"/>
        <v>44</v>
      </c>
      <c r="N3419" t="b">
        <v>0</v>
      </c>
      <c r="O3419">
        <v>45</v>
      </c>
      <c r="P3419" t="b">
        <v>1</v>
      </c>
      <c r="Q3419" t="s">
        <v>8271</v>
      </c>
      <c r="R3419" s="6">
        <v>100.00058823529412</v>
      </c>
      <c r="S3419" s="10">
        <f>AVERAGE(E3419/O3419)</f>
        <v>37.777999999999999</v>
      </c>
      <c r="T3419" t="s">
        <v>8317</v>
      </c>
      <c r="U3419" t="s">
        <v>8318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159"/>
        <v>41782.83457175926</v>
      </c>
      <c r="K3420">
        <v>1398283307</v>
      </c>
      <c r="L3420" s="14">
        <f t="shared" si="160"/>
        <v>41752.83457175926</v>
      </c>
      <c r="M3420" s="6">
        <f t="shared" si="161"/>
        <v>30</v>
      </c>
      <c r="N3420" t="b">
        <v>0</v>
      </c>
      <c r="O3420">
        <v>56</v>
      </c>
      <c r="P3420" t="b">
        <v>1</v>
      </c>
      <c r="Q3420" t="s">
        <v>8271</v>
      </c>
      <c r="R3420" s="6">
        <v>100.875</v>
      </c>
      <c r="S3420" s="10">
        <f>AVERAGE(E3420/O3420)</f>
        <v>72.053571428571431</v>
      </c>
      <c r="T3420" t="s">
        <v>8317</v>
      </c>
      <c r="U3420" t="s">
        <v>8318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159"/>
        <v>42466.895833333328</v>
      </c>
      <c r="K3421">
        <v>1458416585</v>
      </c>
      <c r="L3421" s="14">
        <f t="shared" si="160"/>
        <v>42448.821585648147</v>
      </c>
      <c r="M3421" s="6">
        <f t="shared" si="161"/>
        <v>18</v>
      </c>
      <c r="N3421" t="b">
        <v>0</v>
      </c>
      <c r="O3421">
        <v>46</v>
      </c>
      <c r="P3421" t="b">
        <v>1</v>
      </c>
      <c r="Q3421" t="s">
        <v>8271</v>
      </c>
      <c r="R3421" s="6">
        <v>106.54545454545455</v>
      </c>
      <c r="S3421" s="10">
        <f>AVERAGE(E3421/O3421)</f>
        <v>63.695652173913047</v>
      </c>
      <c r="T3421" t="s">
        <v>8317</v>
      </c>
      <c r="U3421" t="s">
        <v>8318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159"/>
        <v>42414</v>
      </c>
      <c r="K3422">
        <v>1454638202</v>
      </c>
      <c r="L3422" s="14">
        <f t="shared" si="160"/>
        <v>42405.090300925927</v>
      </c>
      <c r="M3422" s="6">
        <f t="shared" si="161"/>
        <v>9</v>
      </c>
      <c r="N3422" t="b">
        <v>0</v>
      </c>
      <c r="O3422">
        <v>34</v>
      </c>
      <c r="P3422" t="b">
        <v>1</v>
      </c>
      <c r="Q3422" t="s">
        <v>8271</v>
      </c>
      <c r="R3422" s="6">
        <v>138</v>
      </c>
      <c r="S3422" s="10">
        <f>AVERAGE(E3422/O3422)</f>
        <v>28.411764705882351</v>
      </c>
      <c r="T3422" t="s">
        <v>8317</v>
      </c>
      <c r="U3422" t="s">
        <v>8318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159"/>
        <v>42067.791238425925</v>
      </c>
      <c r="K3423">
        <v>1422903563</v>
      </c>
      <c r="L3423" s="14">
        <f t="shared" si="160"/>
        <v>42037.791238425925</v>
      </c>
      <c r="M3423" s="6">
        <f t="shared" si="161"/>
        <v>30</v>
      </c>
      <c r="N3423" t="b">
        <v>0</v>
      </c>
      <c r="O3423">
        <v>98</v>
      </c>
      <c r="P3423" t="b">
        <v>1</v>
      </c>
      <c r="Q3423" t="s">
        <v>8271</v>
      </c>
      <c r="R3423" s="6">
        <v>101.15</v>
      </c>
      <c r="S3423" s="10">
        <f>AVERAGE(E3423/O3423)</f>
        <v>103.21428571428571</v>
      </c>
      <c r="T3423" t="s">
        <v>8317</v>
      </c>
      <c r="U3423" t="s">
        <v>8318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159"/>
        <v>42352</v>
      </c>
      <c r="K3424">
        <v>1447594176</v>
      </c>
      <c r="L3424" s="14">
        <f t="shared" si="160"/>
        <v>42323.562222222223</v>
      </c>
      <c r="M3424" s="6">
        <f t="shared" si="161"/>
        <v>29</v>
      </c>
      <c r="N3424" t="b">
        <v>0</v>
      </c>
      <c r="O3424">
        <v>46</v>
      </c>
      <c r="P3424" t="b">
        <v>1</v>
      </c>
      <c r="Q3424" t="s">
        <v>8271</v>
      </c>
      <c r="R3424" s="6">
        <v>109.1</v>
      </c>
      <c r="S3424" s="10">
        <f>AVERAGE(E3424/O3424)</f>
        <v>71.152173913043484</v>
      </c>
      <c r="T3424" t="s">
        <v>8317</v>
      </c>
      <c r="U3424" t="s">
        <v>8318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159"/>
        <v>42118.911354166667</v>
      </c>
      <c r="K3425">
        <v>1427320341</v>
      </c>
      <c r="L3425" s="14">
        <f t="shared" si="160"/>
        <v>42088.911354166667</v>
      </c>
      <c r="M3425" s="6">
        <f t="shared" si="161"/>
        <v>30</v>
      </c>
      <c r="N3425" t="b">
        <v>0</v>
      </c>
      <c r="O3425">
        <v>10</v>
      </c>
      <c r="P3425" t="b">
        <v>1</v>
      </c>
      <c r="Q3425" t="s">
        <v>8271</v>
      </c>
      <c r="R3425" s="6">
        <v>140</v>
      </c>
      <c r="S3425" s="10">
        <f>AVERAGE(E3425/O3425)</f>
        <v>35</v>
      </c>
      <c r="T3425" t="s">
        <v>8317</v>
      </c>
      <c r="U3425" t="s">
        <v>8318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159"/>
        <v>42040.290972222225</v>
      </c>
      <c r="K3426">
        <v>1421252084</v>
      </c>
      <c r="L3426" s="14">
        <f t="shared" si="160"/>
        <v>42018.676898148144</v>
      </c>
      <c r="M3426" s="6">
        <f t="shared" si="161"/>
        <v>22</v>
      </c>
      <c r="N3426" t="b">
        <v>0</v>
      </c>
      <c r="O3426">
        <v>76</v>
      </c>
      <c r="P3426" t="b">
        <v>1</v>
      </c>
      <c r="Q3426" t="s">
        <v>8271</v>
      </c>
      <c r="R3426" s="6">
        <v>103.58333333333334</v>
      </c>
      <c r="S3426" s="10">
        <f>AVERAGE(E3426/O3426)</f>
        <v>81.776315789473685</v>
      </c>
      <c r="T3426" t="s">
        <v>8317</v>
      </c>
      <c r="U3426" t="s">
        <v>8318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159"/>
        <v>41916.617314814815</v>
      </c>
      <c r="K3427">
        <v>1409669336</v>
      </c>
      <c r="L3427" s="14">
        <f t="shared" si="160"/>
        <v>41884.617314814815</v>
      </c>
      <c r="M3427" s="6">
        <f t="shared" si="161"/>
        <v>32</v>
      </c>
      <c r="N3427" t="b">
        <v>0</v>
      </c>
      <c r="O3427">
        <v>104</v>
      </c>
      <c r="P3427" t="b">
        <v>1</v>
      </c>
      <c r="Q3427" t="s">
        <v>8271</v>
      </c>
      <c r="R3427" s="6">
        <v>102.97033333333331</v>
      </c>
      <c r="S3427" s="10">
        <f>AVERAGE(E3427/O3427)</f>
        <v>297.02980769230766</v>
      </c>
      <c r="T3427" t="s">
        <v>8317</v>
      </c>
      <c r="U3427" t="s">
        <v>8318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159"/>
        <v>41903.083333333336</v>
      </c>
      <c r="K3428">
        <v>1409620903</v>
      </c>
      <c r="L3428" s="14">
        <f t="shared" si="160"/>
        <v>41884.056747685187</v>
      </c>
      <c r="M3428" s="6">
        <f t="shared" si="161"/>
        <v>19</v>
      </c>
      <c r="N3428" t="b">
        <v>0</v>
      </c>
      <c r="O3428">
        <v>87</v>
      </c>
      <c r="P3428" t="b">
        <v>1</v>
      </c>
      <c r="Q3428" t="s">
        <v>8271</v>
      </c>
      <c r="R3428" s="6">
        <v>108.13333333333333</v>
      </c>
      <c r="S3428" s="10">
        <f>AVERAGE(E3428/O3428)</f>
        <v>46.609195402298852</v>
      </c>
      <c r="T3428" t="s">
        <v>8317</v>
      </c>
      <c r="U3428" t="s">
        <v>8318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159"/>
        <v>41822.645277777774</v>
      </c>
      <c r="K3429">
        <v>1401722952</v>
      </c>
      <c r="L3429" s="14">
        <f t="shared" si="160"/>
        <v>41792.645277777774</v>
      </c>
      <c r="M3429" s="6">
        <f t="shared" si="161"/>
        <v>30</v>
      </c>
      <c r="N3429" t="b">
        <v>0</v>
      </c>
      <c r="O3429">
        <v>29</v>
      </c>
      <c r="P3429" t="b">
        <v>1</v>
      </c>
      <c r="Q3429" t="s">
        <v>8271</v>
      </c>
      <c r="R3429" s="6">
        <v>100</v>
      </c>
      <c r="S3429" s="10">
        <f>AVERAGE(E3429/O3429)</f>
        <v>51.724137931034484</v>
      </c>
      <c r="T3429" t="s">
        <v>8317</v>
      </c>
      <c r="U3429" t="s">
        <v>8318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159"/>
        <v>42063.708333333328</v>
      </c>
      <c r="K3430">
        <v>1422983847</v>
      </c>
      <c r="L3430" s="14">
        <f t="shared" si="160"/>
        <v>42038.720451388886</v>
      </c>
      <c r="M3430" s="6">
        <f t="shared" si="161"/>
        <v>25</v>
      </c>
      <c r="N3430" t="b">
        <v>0</v>
      </c>
      <c r="O3430">
        <v>51</v>
      </c>
      <c r="P3430" t="b">
        <v>1</v>
      </c>
      <c r="Q3430" t="s">
        <v>8271</v>
      </c>
      <c r="R3430" s="6">
        <v>102.75000000000001</v>
      </c>
      <c r="S3430" s="10">
        <f>AVERAGE(E3430/O3430)</f>
        <v>40.294117647058826</v>
      </c>
      <c r="T3430" t="s">
        <v>8317</v>
      </c>
      <c r="U3430" t="s">
        <v>8318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159"/>
        <v>42676.021539351852</v>
      </c>
      <c r="K3431">
        <v>1476837061</v>
      </c>
      <c r="L3431" s="14">
        <f t="shared" si="160"/>
        <v>42662.021539351852</v>
      </c>
      <c r="M3431" s="6">
        <f t="shared" si="161"/>
        <v>14</v>
      </c>
      <c r="N3431" t="b">
        <v>0</v>
      </c>
      <c r="O3431">
        <v>12</v>
      </c>
      <c r="P3431" t="b">
        <v>1</v>
      </c>
      <c r="Q3431" t="s">
        <v>8271</v>
      </c>
      <c r="R3431" s="6">
        <v>130</v>
      </c>
      <c r="S3431" s="10">
        <f>AVERAGE(E3431/O3431)</f>
        <v>16.25</v>
      </c>
      <c r="T3431" t="s">
        <v>8317</v>
      </c>
      <c r="U3431" t="s">
        <v>8318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159"/>
        <v>41850.945613425924</v>
      </c>
      <c r="K3432">
        <v>1404168101</v>
      </c>
      <c r="L3432" s="14">
        <f t="shared" si="160"/>
        <v>41820.945613425924</v>
      </c>
      <c r="M3432" s="6">
        <f t="shared" si="161"/>
        <v>30</v>
      </c>
      <c r="N3432" t="b">
        <v>0</v>
      </c>
      <c r="O3432">
        <v>72</v>
      </c>
      <c r="P3432" t="b">
        <v>1</v>
      </c>
      <c r="Q3432" t="s">
        <v>8271</v>
      </c>
      <c r="R3432" s="6">
        <v>108.54949999999999</v>
      </c>
      <c r="S3432" s="10">
        <f>AVERAGE(E3432/O3432)</f>
        <v>30.152638888888887</v>
      </c>
      <c r="T3432" t="s">
        <v>8317</v>
      </c>
      <c r="U3432" t="s">
        <v>8318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159"/>
        <v>41869.730937500004</v>
      </c>
      <c r="K3433">
        <v>1405791153</v>
      </c>
      <c r="L3433" s="14">
        <f t="shared" si="160"/>
        <v>41839.730937500004</v>
      </c>
      <c r="M3433" s="6">
        <f t="shared" si="161"/>
        <v>30</v>
      </c>
      <c r="N3433" t="b">
        <v>0</v>
      </c>
      <c r="O3433">
        <v>21</v>
      </c>
      <c r="P3433" t="b">
        <v>1</v>
      </c>
      <c r="Q3433" t="s">
        <v>8271</v>
      </c>
      <c r="R3433" s="6">
        <v>100</v>
      </c>
      <c r="S3433" s="10">
        <f>AVERAGE(E3433/O3433)</f>
        <v>95.238095238095241</v>
      </c>
      <c r="T3433" t="s">
        <v>8317</v>
      </c>
      <c r="U3433" t="s">
        <v>8318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159"/>
        <v>42405.916666666672</v>
      </c>
      <c r="K3434">
        <v>1452520614</v>
      </c>
      <c r="L3434" s="14">
        <f t="shared" si="160"/>
        <v>42380.581180555557</v>
      </c>
      <c r="M3434" s="6">
        <f t="shared" si="161"/>
        <v>25</v>
      </c>
      <c r="N3434" t="b">
        <v>0</v>
      </c>
      <c r="O3434">
        <v>42</v>
      </c>
      <c r="P3434" t="b">
        <v>1</v>
      </c>
      <c r="Q3434" t="s">
        <v>8271</v>
      </c>
      <c r="R3434" s="6">
        <v>109.65</v>
      </c>
      <c r="S3434" s="10">
        <f>AVERAGE(E3434/O3434)</f>
        <v>52.214285714285715</v>
      </c>
      <c r="T3434" t="s">
        <v>8317</v>
      </c>
      <c r="U3434" t="s">
        <v>8318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159"/>
        <v>41807.125</v>
      </c>
      <c r="K3435">
        <v>1400290255</v>
      </c>
      <c r="L3435" s="14">
        <f t="shared" si="160"/>
        <v>41776.063136574077</v>
      </c>
      <c r="M3435" s="6">
        <f t="shared" si="161"/>
        <v>31</v>
      </c>
      <c r="N3435" t="b">
        <v>0</v>
      </c>
      <c r="O3435">
        <v>71</v>
      </c>
      <c r="P3435" t="b">
        <v>1</v>
      </c>
      <c r="Q3435" t="s">
        <v>8271</v>
      </c>
      <c r="R3435" s="6">
        <v>100.26315789473684</v>
      </c>
      <c r="S3435" s="10">
        <f>AVERAGE(E3435/O3435)</f>
        <v>134.1549295774648</v>
      </c>
      <c r="T3435" t="s">
        <v>8317</v>
      </c>
      <c r="U3435" t="s">
        <v>8318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159"/>
        <v>41830.380428240744</v>
      </c>
      <c r="K3436">
        <v>1402391269</v>
      </c>
      <c r="L3436" s="14">
        <f t="shared" si="160"/>
        <v>41800.380428240744</v>
      </c>
      <c r="M3436" s="6">
        <f t="shared" si="161"/>
        <v>30</v>
      </c>
      <c r="N3436" t="b">
        <v>0</v>
      </c>
      <c r="O3436">
        <v>168</v>
      </c>
      <c r="P3436" t="b">
        <v>1</v>
      </c>
      <c r="Q3436" t="s">
        <v>8271</v>
      </c>
      <c r="R3436" s="6">
        <v>105.55000000000001</v>
      </c>
      <c r="S3436" s="10">
        <f>AVERAGE(E3436/O3436)</f>
        <v>62.827380952380949</v>
      </c>
      <c r="T3436" t="s">
        <v>8317</v>
      </c>
      <c r="U3436" t="s">
        <v>8318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159"/>
        <v>42589.125</v>
      </c>
      <c r="K3437">
        <v>1469112493</v>
      </c>
      <c r="L3437" s="14">
        <f t="shared" si="160"/>
        <v>42572.61681712963</v>
      </c>
      <c r="M3437" s="6">
        <f t="shared" si="161"/>
        <v>17</v>
      </c>
      <c r="N3437" t="b">
        <v>0</v>
      </c>
      <c r="O3437">
        <v>19</v>
      </c>
      <c r="P3437" t="b">
        <v>1</v>
      </c>
      <c r="Q3437" t="s">
        <v>8271</v>
      </c>
      <c r="R3437" s="6">
        <v>112.00000000000001</v>
      </c>
      <c r="S3437" s="10">
        <f>AVERAGE(E3437/O3437)</f>
        <v>58.94736842105263</v>
      </c>
      <c r="T3437" t="s">
        <v>8317</v>
      </c>
      <c r="U3437" t="s">
        <v>8318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159"/>
        <v>41872.686111111114</v>
      </c>
      <c r="K3438">
        <v>1406811593</v>
      </c>
      <c r="L3438" s="14">
        <f t="shared" si="160"/>
        <v>41851.541585648149</v>
      </c>
      <c r="M3438" s="6">
        <f t="shared" si="161"/>
        <v>21</v>
      </c>
      <c r="N3438" t="b">
        <v>0</v>
      </c>
      <c r="O3438">
        <v>37</v>
      </c>
      <c r="P3438" t="b">
        <v>1</v>
      </c>
      <c r="Q3438" t="s">
        <v>8271</v>
      </c>
      <c r="R3438" s="6">
        <v>105.89999999999999</v>
      </c>
      <c r="S3438" s="10">
        <f>AVERAGE(E3438/O3438)</f>
        <v>143.1081081081081</v>
      </c>
      <c r="T3438" t="s">
        <v>8317</v>
      </c>
      <c r="U3438" t="s">
        <v>8318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159"/>
        <v>42235.710879629631</v>
      </c>
      <c r="K3439">
        <v>1437411820</v>
      </c>
      <c r="L3439" s="14">
        <f t="shared" si="160"/>
        <v>42205.710879629631</v>
      </c>
      <c r="M3439" s="6">
        <f t="shared" si="161"/>
        <v>30</v>
      </c>
      <c r="N3439" t="b">
        <v>0</v>
      </c>
      <c r="O3439">
        <v>36</v>
      </c>
      <c r="P3439" t="b">
        <v>1</v>
      </c>
      <c r="Q3439" t="s">
        <v>8271</v>
      </c>
      <c r="R3439" s="6">
        <v>101</v>
      </c>
      <c r="S3439" s="10">
        <f>AVERAGE(E3439/O3439)</f>
        <v>84.166666666666671</v>
      </c>
      <c r="T3439" t="s">
        <v>8317</v>
      </c>
      <c r="U3439" t="s">
        <v>8318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159"/>
        <v>42126.875</v>
      </c>
      <c r="K3440">
        <v>1428358567</v>
      </c>
      <c r="L3440" s="14">
        <f t="shared" si="160"/>
        <v>42100.927858796291</v>
      </c>
      <c r="M3440" s="6">
        <f t="shared" si="161"/>
        <v>26</v>
      </c>
      <c r="N3440" t="b">
        <v>0</v>
      </c>
      <c r="O3440">
        <v>14</v>
      </c>
      <c r="P3440" t="b">
        <v>1</v>
      </c>
      <c r="Q3440" t="s">
        <v>8271</v>
      </c>
      <c r="R3440" s="6">
        <v>104.2</v>
      </c>
      <c r="S3440" s="10">
        <f>AVERAGE(E3440/O3440)</f>
        <v>186.07142857142858</v>
      </c>
      <c r="T3440" t="s">
        <v>8317</v>
      </c>
      <c r="U3440" t="s">
        <v>8318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159"/>
        <v>42388.207638888889</v>
      </c>
      <c r="K3441">
        <v>1452030730</v>
      </c>
      <c r="L3441" s="14">
        <f t="shared" si="160"/>
        <v>42374.911226851851</v>
      </c>
      <c r="M3441" s="6">
        <f t="shared" si="161"/>
        <v>14</v>
      </c>
      <c r="N3441" t="b">
        <v>0</v>
      </c>
      <c r="O3441">
        <v>18</v>
      </c>
      <c r="P3441" t="b">
        <v>1</v>
      </c>
      <c r="Q3441" t="s">
        <v>8271</v>
      </c>
      <c r="R3441" s="6">
        <v>134.67833333333334</v>
      </c>
      <c r="S3441" s="10">
        <f>AVERAGE(E3441/O3441)</f>
        <v>89.785555555555561</v>
      </c>
      <c r="T3441" t="s">
        <v>8317</v>
      </c>
      <c r="U3441" t="s">
        <v>8318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159"/>
        <v>41831.677083333336</v>
      </c>
      <c r="K3442">
        <v>1403146628</v>
      </c>
      <c r="L3442" s="14">
        <f t="shared" si="160"/>
        <v>41809.12300925926</v>
      </c>
      <c r="M3442" s="6">
        <f t="shared" si="161"/>
        <v>22</v>
      </c>
      <c r="N3442" t="b">
        <v>0</v>
      </c>
      <c r="O3442">
        <v>82</v>
      </c>
      <c r="P3442" t="b">
        <v>1</v>
      </c>
      <c r="Q3442" t="s">
        <v>8271</v>
      </c>
      <c r="R3442" s="6">
        <v>105.2184</v>
      </c>
      <c r="S3442" s="10">
        <f>AVERAGE(E3442/O3442)</f>
        <v>64.157560975609755</v>
      </c>
      <c r="T3442" t="s">
        <v>8317</v>
      </c>
      <c r="U3442" t="s">
        <v>8318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159"/>
        <v>42321.845138888893</v>
      </c>
      <c r="K3443">
        <v>1445077121</v>
      </c>
      <c r="L3443" s="14">
        <f t="shared" si="160"/>
        <v>42294.429641203707</v>
      </c>
      <c r="M3443" s="6">
        <f t="shared" si="161"/>
        <v>27</v>
      </c>
      <c r="N3443" t="b">
        <v>0</v>
      </c>
      <c r="O3443">
        <v>43</v>
      </c>
      <c r="P3443" t="b">
        <v>1</v>
      </c>
      <c r="Q3443" t="s">
        <v>8271</v>
      </c>
      <c r="R3443" s="6">
        <v>102.60000000000001</v>
      </c>
      <c r="S3443" s="10">
        <f>AVERAGE(E3443/O3443)</f>
        <v>59.651162790697676</v>
      </c>
      <c r="T3443" t="s">
        <v>8317</v>
      </c>
      <c r="U3443" t="s">
        <v>8318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159"/>
        <v>42154.841111111105</v>
      </c>
      <c r="K3444">
        <v>1430424672</v>
      </c>
      <c r="L3444" s="14">
        <f t="shared" si="160"/>
        <v>42124.841111111105</v>
      </c>
      <c r="M3444" s="6">
        <f t="shared" si="161"/>
        <v>30</v>
      </c>
      <c r="N3444" t="b">
        <v>0</v>
      </c>
      <c r="O3444">
        <v>8</v>
      </c>
      <c r="P3444" t="b">
        <v>1</v>
      </c>
      <c r="Q3444" t="s">
        <v>8271</v>
      </c>
      <c r="R3444" s="6">
        <v>100</v>
      </c>
      <c r="S3444" s="10">
        <f>AVERAGE(E3444/O3444)</f>
        <v>31.25</v>
      </c>
      <c r="T3444" t="s">
        <v>8317</v>
      </c>
      <c r="U3444" t="s">
        <v>8318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159"/>
        <v>41891.524837962963</v>
      </c>
      <c r="K3445">
        <v>1407674146</v>
      </c>
      <c r="L3445" s="14">
        <f t="shared" si="160"/>
        <v>41861.524837962963</v>
      </c>
      <c r="M3445" s="6">
        <f t="shared" si="161"/>
        <v>30</v>
      </c>
      <c r="N3445" t="b">
        <v>0</v>
      </c>
      <c r="O3445">
        <v>45</v>
      </c>
      <c r="P3445" t="b">
        <v>1</v>
      </c>
      <c r="Q3445" t="s">
        <v>8271</v>
      </c>
      <c r="R3445" s="6">
        <v>185.5</v>
      </c>
      <c r="S3445" s="10">
        <f>AVERAGE(E3445/O3445)</f>
        <v>41.222222222222221</v>
      </c>
      <c r="T3445" t="s">
        <v>8317</v>
      </c>
      <c r="U3445" t="s">
        <v>8318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159"/>
        <v>42529.582638888889</v>
      </c>
      <c r="K3446">
        <v>1464677986</v>
      </c>
      <c r="L3446" s="14">
        <f t="shared" si="160"/>
        <v>42521.291504629626</v>
      </c>
      <c r="M3446" s="6">
        <f t="shared" si="161"/>
        <v>8</v>
      </c>
      <c r="N3446" t="b">
        <v>0</v>
      </c>
      <c r="O3446">
        <v>20</v>
      </c>
      <c r="P3446" t="b">
        <v>1</v>
      </c>
      <c r="Q3446" t="s">
        <v>8271</v>
      </c>
      <c r="R3446" s="6">
        <v>289</v>
      </c>
      <c r="S3446" s="10">
        <f>AVERAGE(E3446/O3446)</f>
        <v>43.35</v>
      </c>
      <c r="T3446" t="s">
        <v>8317</v>
      </c>
      <c r="U3446" t="s">
        <v>8318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159"/>
        <v>42300.530509259261</v>
      </c>
      <c r="K3447">
        <v>1443185036</v>
      </c>
      <c r="L3447" s="14">
        <f t="shared" si="160"/>
        <v>42272.530509259261</v>
      </c>
      <c r="M3447" s="6">
        <f t="shared" si="161"/>
        <v>28</v>
      </c>
      <c r="N3447" t="b">
        <v>0</v>
      </c>
      <c r="O3447">
        <v>31</v>
      </c>
      <c r="P3447" t="b">
        <v>1</v>
      </c>
      <c r="Q3447" t="s">
        <v>8271</v>
      </c>
      <c r="R3447" s="6">
        <v>100</v>
      </c>
      <c r="S3447" s="10">
        <f>AVERAGE(E3447/O3447)</f>
        <v>64.516129032258064</v>
      </c>
      <c r="T3447" t="s">
        <v>8317</v>
      </c>
      <c r="U3447" t="s">
        <v>8318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159"/>
        <v>42040.513888888891</v>
      </c>
      <c r="K3448">
        <v>1421092725</v>
      </c>
      <c r="L3448" s="14">
        <f t="shared" si="160"/>
        <v>42016.832465277781</v>
      </c>
      <c r="M3448" s="6">
        <f t="shared" si="161"/>
        <v>24</v>
      </c>
      <c r="N3448" t="b">
        <v>0</v>
      </c>
      <c r="O3448">
        <v>25</v>
      </c>
      <c r="P3448" t="b">
        <v>1</v>
      </c>
      <c r="Q3448" t="s">
        <v>8271</v>
      </c>
      <c r="R3448" s="6">
        <v>108.2</v>
      </c>
      <c r="S3448" s="10">
        <f>AVERAGE(E3448/O3448)</f>
        <v>43.28</v>
      </c>
      <c r="T3448" t="s">
        <v>8317</v>
      </c>
      <c r="U3448" t="s">
        <v>8318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159"/>
        <v>42447.847361111111</v>
      </c>
      <c r="K3449">
        <v>1454448012</v>
      </c>
      <c r="L3449" s="14">
        <f t="shared" si="160"/>
        <v>42402.889027777783</v>
      </c>
      <c r="M3449" s="6">
        <f t="shared" si="161"/>
        <v>45</v>
      </c>
      <c r="N3449" t="b">
        <v>0</v>
      </c>
      <c r="O3449">
        <v>14</v>
      </c>
      <c r="P3449" t="b">
        <v>1</v>
      </c>
      <c r="Q3449" t="s">
        <v>8271</v>
      </c>
      <c r="R3449" s="6">
        <v>107.80000000000001</v>
      </c>
      <c r="S3449" s="10">
        <f>AVERAGE(E3449/O3449)</f>
        <v>77</v>
      </c>
      <c r="T3449" t="s">
        <v>8317</v>
      </c>
      <c r="U3449" t="s">
        <v>8318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159"/>
        <v>41990.119085648148</v>
      </c>
      <c r="K3450">
        <v>1416192689</v>
      </c>
      <c r="L3450" s="14">
        <f t="shared" si="160"/>
        <v>41960.119085648148</v>
      </c>
      <c r="M3450" s="6">
        <f t="shared" si="161"/>
        <v>30</v>
      </c>
      <c r="N3450" t="b">
        <v>0</v>
      </c>
      <c r="O3450">
        <v>45</v>
      </c>
      <c r="P3450" t="b">
        <v>1</v>
      </c>
      <c r="Q3450" t="s">
        <v>8271</v>
      </c>
      <c r="R3450" s="6">
        <v>109.76190476190477</v>
      </c>
      <c r="S3450" s="10">
        <f>AVERAGE(E3450/O3450)</f>
        <v>51.222222222222221</v>
      </c>
      <c r="T3450" t="s">
        <v>8317</v>
      </c>
      <c r="U3450" t="s">
        <v>8318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159"/>
        <v>42560.166666666672</v>
      </c>
      <c r="K3451">
        <v>1465607738</v>
      </c>
      <c r="L3451" s="14">
        <f t="shared" si="160"/>
        <v>42532.052523148144</v>
      </c>
      <c r="M3451" s="6">
        <f t="shared" si="161"/>
        <v>28</v>
      </c>
      <c r="N3451" t="b">
        <v>0</v>
      </c>
      <c r="O3451">
        <v>20</v>
      </c>
      <c r="P3451" t="b">
        <v>1</v>
      </c>
      <c r="Q3451" t="s">
        <v>8271</v>
      </c>
      <c r="R3451" s="6">
        <v>170.625</v>
      </c>
      <c r="S3451" s="10">
        <f>AVERAGE(E3451/O3451)</f>
        <v>68.25</v>
      </c>
      <c r="T3451" t="s">
        <v>8317</v>
      </c>
      <c r="U3451" t="s">
        <v>8318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159"/>
        <v>42096.662858796291</v>
      </c>
      <c r="K3452">
        <v>1422809671</v>
      </c>
      <c r="L3452" s="14">
        <f t="shared" si="160"/>
        <v>42036.704525462963</v>
      </c>
      <c r="M3452" s="6">
        <f t="shared" si="161"/>
        <v>60</v>
      </c>
      <c r="N3452" t="b">
        <v>0</v>
      </c>
      <c r="O3452">
        <v>39</v>
      </c>
      <c r="P3452" t="b">
        <v>1</v>
      </c>
      <c r="Q3452" t="s">
        <v>8271</v>
      </c>
      <c r="R3452" s="6">
        <v>152</v>
      </c>
      <c r="S3452" s="10">
        <f>AVERAGE(E3452/O3452)</f>
        <v>19.487179487179485</v>
      </c>
      <c r="T3452" t="s">
        <v>8317</v>
      </c>
      <c r="U3452" t="s">
        <v>8318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159"/>
        <v>42115.723692129628</v>
      </c>
      <c r="K3453">
        <v>1427304127</v>
      </c>
      <c r="L3453" s="14">
        <f t="shared" si="160"/>
        <v>42088.723692129628</v>
      </c>
      <c r="M3453" s="6">
        <f t="shared" si="161"/>
        <v>27</v>
      </c>
      <c r="N3453" t="b">
        <v>0</v>
      </c>
      <c r="O3453">
        <v>16</v>
      </c>
      <c r="P3453" t="b">
        <v>1</v>
      </c>
      <c r="Q3453" t="s">
        <v>8271</v>
      </c>
      <c r="R3453" s="6">
        <v>101.23076923076924</v>
      </c>
      <c r="S3453" s="10">
        <f>AVERAGE(E3453/O3453)</f>
        <v>41.125</v>
      </c>
      <c r="T3453" t="s">
        <v>8317</v>
      </c>
      <c r="U3453" t="s">
        <v>8318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159"/>
        <v>41843.165972222225</v>
      </c>
      <c r="K3454">
        <v>1404141626</v>
      </c>
      <c r="L3454" s="14">
        <f t="shared" si="160"/>
        <v>41820.639189814814</v>
      </c>
      <c r="M3454" s="6">
        <f t="shared" si="161"/>
        <v>23</v>
      </c>
      <c r="N3454" t="b">
        <v>0</v>
      </c>
      <c r="O3454">
        <v>37</v>
      </c>
      <c r="P3454" t="b">
        <v>1</v>
      </c>
      <c r="Q3454" t="s">
        <v>8271</v>
      </c>
      <c r="R3454" s="6">
        <v>153.19999999999999</v>
      </c>
      <c r="S3454" s="10">
        <f>AVERAGE(E3454/O3454)</f>
        <v>41.405405405405403</v>
      </c>
      <c r="T3454" t="s">
        <v>8317</v>
      </c>
      <c r="U3454" t="s">
        <v>8318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159"/>
        <v>42595.97865740741</v>
      </c>
      <c r="K3455">
        <v>1465946956</v>
      </c>
      <c r="L3455" s="14">
        <f t="shared" si="160"/>
        <v>42535.97865740741</v>
      </c>
      <c r="M3455" s="6">
        <f t="shared" si="161"/>
        <v>60</v>
      </c>
      <c r="N3455" t="b">
        <v>0</v>
      </c>
      <c r="O3455">
        <v>14</v>
      </c>
      <c r="P3455" t="b">
        <v>1</v>
      </c>
      <c r="Q3455" t="s">
        <v>8271</v>
      </c>
      <c r="R3455" s="6">
        <v>128.33333333333334</v>
      </c>
      <c r="S3455" s="10">
        <f>AVERAGE(E3455/O3455)</f>
        <v>27.5</v>
      </c>
      <c r="T3455" t="s">
        <v>8317</v>
      </c>
      <c r="U3455" t="s">
        <v>8318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159"/>
        <v>41851.698599537034</v>
      </c>
      <c r="K3456">
        <v>1404233159</v>
      </c>
      <c r="L3456" s="14">
        <f t="shared" si="160"/>
        <v>41821.698599537034</v>
      </c>
      <c r="M3456" s="6">
        <f t="shared" si="161"/>
        <v>30</v>
      </c>
      <c r="N3456" t="b">
        <v>0</v>
      </c>
      <c r="O3456">
        <v>21</v>
      </c>
      <c r="P3456" t="b">
        <v>1</v>
      </c>
      <c r="Q3456" t="s">
        <v>8271</v>
      </c>
      <c r="R3456" s="6">
        <v>100.71428571428571</v>
      </c>
      <c r="S3456" s="10">
        <f>AVERAGE(E3456/O3456)</f>
        <v>33.571428571428569</v>
      </c>
      <c r="T3456" t="s">
        <v>8317</v>
      </c>
      <c r="U3456" t="s">
        <v>8318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159"/>
        <v>42656.7503125</v>
      </c>
      <c r="K3457">
        <v>1473789627</v>
      </c>
      <c r="L3457" s="14">
        <f t="shared" si="160"/>
        <v>42626.7503125</v>
      </c>
      <c r="M3457" s="6">
        <f t="shared" si="161"/>
        <v>30</v>
      </c>
      <c r="N3457" t="b">
        <v>0</v>
      </c>
      <c r="O3457">
        <v>69</v>
      </c>
      <c r="P3457" t="b">
        <v>1</v>
      </c>
      <c r="Q3457" t="s">
        <v>8271</v>
      </c>
      <c r="R3457" s="6">
        <v>100.64999999999999</v>
      </c>
      <c r="S3457" s="10">
        <f>AVERAGE(E3457/O3457)</f>
        <v>145.86956521739131</v>
      </c>
      <c r="T3457" t="s">
        <v>8317</v>
      </c>
      <c r="U3457" t="s">
        <v>8318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159"/>
        <v>41852.290972222225</v>
      </c>
      <c r="K3458">
        <v>1404190567</v>
      </c>
      <c r="L3458" s="14">
        <f t="shared" si="160"/>
        <v>41821.205636574072</v>
      </c>
      <c r="M3458" s="6">
        <f t="shared" si="161"/>
        <v>31</v>
      </c>
      <c r="N3458" t="b">
        <v>0</v>
      </c>
      <c r="O3458">
        <v>16</v>
      </c>
      <c r="P3458" t="b">
        <v>1</v>
      </c>
      <c r="Q3458" t="s">
        <v>8271</v>
      </c>
      <c r="R3458" s="6">
        <v>191.3</v>
      </c>
      <c r="S3458" s="10">
        <f>AVERAGE(E3458/O3458)</f>
        <v>358.6875</v>
      </c>
      <c r="T3458" t="s">
        <v>8317</v>
      </c>
      <c r="U3458" t="s">
        <v>8318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162">(((I3459/60)/60)/24)+DATE(1970,1,1)</f>
        <v>42047.249305555553</v>
      </c>
      <c r="K3459">
        <v>1421081857</v>
      </c>
      <c r="L3459" s="14">
        <f t="shared" ref="L3459:L3522" si="163">(((K3459/60)/60)/24)+DATE(1970,1,1)</f>
        <v>42016.706678240742</v>
      </c>
      <c r="M3459" s="6">
        <f t="shared" ref="M3459:M3522" si="164">_xlfn.DAYS(J:J,L:L)</f>
        <v>31</v>
      </c>
      <c r="N3459" t="b">
        <v>0</v>
      </c>
      <c r="O3459">
        <v>55</v>
      </c>
      <c r="P3459" t="b">
        <v>1</v>
      </c>
      <c r="Q3459" t="s">
        <v>8271</v>
      </c>
      <c r="R3459" s="6">
        <v>140.19999999999999</v>
      </c>
      <c r="S3459" s="10">
        <f>AVERAGE(E3459/O3459)</f>
        <v>50.981818181818184</v>
      </c>
      <c r="T3459" t="s">
        <v>8317</v>
      </c>
      <c r="U3459" t="s">
        <v>8318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162"/>
        <v>42038.185416666667</v>
      </c>
      <c r="K3460">
        <v>1420606303</v>
      </c>
      <c r="L3460" s="14">
        <f t="shared" si="163"/>
        <v>42011.202581018515</v>
      </c>
      <c r="M3460" s="6">
        <f t="shared" si="164"/>
        <v>27</v>
      </c>
      <c r="N3460" t="b">
        <v>0</v>
      </c>
      <c r="O3460">
        <v>27</v>
      </c>
      <c r="P3460" t="b">
        <v>1</v>
      </c>
      <c r="Q3460" t="s">
        <v>8271</v>
      </c>
      <c r="R3460" s="6">
        <v>124.33537832310839</v>
      </c>
      <c r="S3460" s="10">
        <f>AVERAGE(E3460/O3460)</f>
        <v>45.037037037037038</v>
      </c>
      <c r="T3460" t="s">
        <v>8317</v>
      </c>
      <c r="U3460" t="s">
        <v>8318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162"/>
        <v>42510.479861111111</v>
      </c>
      <c r="K3461">
        <v>1461151860</v>
      </c>
      <c r="L3461" s="14">
        <f t="shared" si="163"/>
        <v>42480.479861111111</v>
      </c>
      <c r="M3461" s="6">
        <f t="shared" si="164"/>
        <v>30</v>
      </c>
      <c r="N3461" t="b">
        <v>0</v>
      </c>
      <c r="O3461">
        <v>36</v>
      </c>
      <c r="P3461" t="b">
        <v>1</v>
      </c>
      <c r="Q3461" t="s">
        <v>8271</v>
      </c>
      <c r="R3461" s="6">
        <v>126.2</v>
      </c>
      <c r="S3461" s="10">
        <f>AVERAGE(E3461/O3461)</f>
        <v>17.527777777777779</v>
      </c>
      <c r="T3461" t="s">
        <v>8317</v>
      </c>
      <c r="U3461" t="s">
        <v>8318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162"/>
        <v>41866.527222222219</v>
      </c>
      <c r="K3462">
        <v>1406896752</v>
      </c>
      <c r="L3462" s="14">
        <f t="shared" si="163"/>
        <v>41852.527222222219</v>
      </c>
      <c r="M3462" s="6">
        <f t="shared" si="164"/>
        <v>14</v>
      </c>
      <c r="N3462" t="b">
        <v>0</v>
      </c>
      <c r="O3462">
        <v>19</v>
      </c>
      <c r="P3462" t="b">
        <v>1</v>
      </c>
      <c r="Q3462" t="s">
        <v>8271</v>
      </c>
      <c r="R3462" s="6">
        <v>190</v>
      </c>
      <c r="S3462" s="10">
        <f>AVERAGE(E3462/O3462)</f>
        <v>50</v>
      </c>
      <c r="T3462" t="s">
        <v>8317</v>
      </c>
      <c r="U3462" t="s">
        <v>8318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162"/>
        <v>42672.125</v>
      </c>
      <c r="K3463">
        <v>1475248279</v>
      </c>
      <c r="L3463" s="14">
        <f t="shared" si="163"/>
        <v>42643.632858796293</v>
      </c>
      <c r="M3463" s="6">
        <f t="shared" si="164"/>
        <v>29</v>
      </c>
      <c r="N3463" t="b">
        <v>0</v>
      </c>
      <c r="O3463">
        <v>12</v>
      </c>
      <c r="P3463" t="b">
        <v>1</v>
      </c>
      <c r="Q3463" t="s">
        <v>8271</v>
      </c>
      <c r="R3463" s="6">
        <v>139</v>
      </c>
      <c r="S3463" s="10">
        <f>AVERAGE(E3463/O3463)</f>
        <v>57.916666666666664</v>
      </c>
      <c r="T3463" t="s">
        <v>8317</v>
      </c>
      <c r="U3463" t="s">
        <v>8318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162"/>
        <v>42195.75</v>
      </c>
      <c r="K3464">
        <v>1435181628</v>
      </c>
      <c r="L3464" s="14">
        <f t="shared" si="163"/>
        <v>42179.898472222223</v>
      </c>
      <c r="M3464" s="6">
        <f t="shared" si="164"/>
        <v>16</v>
      </c>
      <c r="N3464" t="b">
        <v>0</v>
      </c>
      <c r="O3464">
        <v>17</v>
      </c>
      <c r="P3464" t="b">
        <v>1</v>
      </c>
      <c r="Q3464" t="s">
        <v>8271</v>
      </c>
      <c r="R3464" s="6">
        <v>202</v>
      </c>
      <c r="S3464" s="10">
        <f>AVERAGE(E3464/O3464)</f>
        <v>29.705882352941178</v>
      </c>
      <c r="T3464" t="s">
        <v>8317</v>
      </c>
      <c r="U3464" t="s">
        <v>8318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162"/>
        <v>42654.165972222225</v>
      </c>
      <c r="K3465">
        <v>1472594585</v>
      </c>
      <c r="L3465" s="14">
        <f t="shared" si="163"/>
        <v>42612.918807870374</v>
      </c>
      <c r="M3465" s="6">
        <f t="shared" si="164"/>
        <v>42</v>
      </c>
      <c r="N3465" t="b">
        <v>0</v>
      </c>
      <c r="O3465">
        <v>114</v>
      </c>
      <c r="P3465" t="b">
        <v>1</v>
      </c>
      <c r="Q3465" t="s">
        <v>8271</v>
      </c>
      <c r="R3465" s="6">
        <v>103.38000000000001</v>
      </c>
      <c r="S3465" s="10">
        <f>AVERAGE(E3465/O3465)</f>
        <v>90.684210526315795</v>
      </c>
      <c r="T3465" t="s">
        <v>8317</v>
      </c>
      <c r="U3465" t="s">
        <v>8318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162"/>
        <v>42605.130057870367</v>
      </c>
      <c r="K3466">
        <v>1469329637</v>
      </c>
      <c r="L3466" s="14">
        <f t="shared" si="163"/>
        <v>42575.130057870367</v>
      </c>
      <c r="M3466" s="6">
        <f t="shared" si="164"/>
        <v>30</v>
      </c>
      <c r="N3466" t="b">
        <v>0</v>
      </c>
      <c r="O3466">
        <v>93</v>
      </c>
      <c r="P3466" t="b">
        <v>1</v>
      </c>
      <c r="Q3466" t="s">
        <v>8271</v>
      </c>
      <c r="R3466" s="6">
        <v>102.3236</v>
      </c>
      <c r="S3466" s="10">
        <f>AVERAGE(E3466/O3466)</f>
        <v>55.012688172043013</v>
      </c>
      <c r="T3466" t="s">
        <v>8317</v>
      </c>
      <c r="U3466" t="s">
        <v>8318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162"/>
        <v>42225.666666666672</v>
      </c>
      <c r="K3467">
        <v>1436972472</v>
      </c>
      <c r="L3467" s="14">
        <f t="shared" si="163"/>
        <v>42200.625833333332</v>
      </c>
      <c r="M3467" s="6">
        <f t="shared" si="164"/>
        <v>25</v>
      </c>
      <c r="N3467" t="b">
        <v>0</v>
      </c>
      <c r="O3467">
        <v>36</v>
      </c>
      <c r="P3467" t="b">
        <v>1</v>
      </c>
      <c r="Q3467" t="s">
        <v>8271</v>
      </c>
      <c r="R3467" s="6">
        <v>103</v>
      </c>
      <c r="S3467" s="10">
        <f>AVERAGE(E3467/O3467)</f>
        <v>57.222222222222221</v>
      </c>
      <c r="T3467" t="s">
        <v>8317</v>
      </c>
      <c r="U3467" t="s">
        <v>8318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162"/>
        <v>42479.977430555555</v>
      </c>
      <c r="K3468">
        <v>1455928050</v>
      </c>
      <c r="L3468" s="14">
        <f t="shared" si="163"/>
        <v>42420.019097222219</v>
      </c>
      <c r="M3468" s="6">
        <f t="shared" si="164"/>
        <v>59</v>
      </c>
      <c r="N3468" t="b">
        <v>0</v>
      </c>
      <c r="O3468">
        <v>61</v>
      </c>
      <c r="P3468" t="b">
        <v>1</v>
      </c>
      <c r="Q3468" t="s">
        <v>8271</v>
      </c>
      <c r="R3468" s="6">
        <v>127.14285714285714</v>
      </c>
      <c r="S3468" s="10">
        <f>AVERAGE(E3468/O3468)</f>
        <v>72.950819672131146</v>
      </c>
      <c r="T3468" t="s">
        <v>8317</v>
      </c>
      <c r="U3468" t="s">
        <v>8318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162"/>
        <v>42083.630000000005</v>
      </c>
      <c r="K3469">
        <v>1424275632</v>
      </c>
      <c r="L3469" s="14">
        <f t="shared" si="163"/>
        <v>42053.671666666662</v>
      </c>
      <c r="M3469" s="6">
        <f t="shared" si="164"/>
        <v>30</v>
      </c>
      <c r="N3469" t="b">
        <v>0</v>
      </c>
      <c r="O3469">
        <v>47</v>
      </c>
      <c r="P3469" t="b">
        <v>1</v>
      </c>
      <c r="Q3469" t="s">
        <v>8271</v>
      </c>
      <c r="R3469" s="6">
        <v>101</v>
      </c>
      <c r="S3469" s="10">
        <f>AVERAGE(E3469/O3469)</f>
        <v>64.468085106382972</v>
      </c>
      <c r="T3469" t="s">
        <v>8317</v>
      </c>
      <c r="U3469" t="s">
        <v>8318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162"/>
        <v>42634.125</v>
      </c>
      <c r="K3470">
        <v>1471976529</v>
      </c>
      <c r="L3470" s="14">
        <f t="shared" si="163"/>
        <v>42605.765381944439</v>
      </c>
      <c r="M3470" s="6">
        <f t="shared" si="164"/>
        <v>29</v>
      </c>
      <c r="N3470" t="b">
        <v>0</v>
      </c>
      <c r="O3470">
        <v>17</v>
      </c>
      <c r="P3470" t="b">
        <v>1</v>
      </c>
      <c r="Q3470" t="s">
        <v>8271</v>
      </c>
      <c r="R3470" s="6">
        <v>121.78</v>
      </c>
      <c r="S3470" s="10">
        <f>AVERAGE(E3470/O3470)</f>
        <v>716.35294117647061</v>
      </c>
      <c r="T3470" t="s">
        <v>8317</v>
      </c>
      <c r="U3470" t="s">
        <v>8318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162"/>
        <v>42488.641724537039</v>
      </c>
      <c r="K3471">
        <v>1459265045</v>
      </c>
      <c r="L3471" s="14">
        <f t="shared" si="163"/>
        <v>42458.641724537039</v>
      </c>
      <c r="M3471" s="6">
        <f t="shared" si="164"/>
        <v>30</v>
      </c>
      <c r="N3471" t="b">
        <v>0</v>
      </c>
      <c r="O3471">
        <v>63</v>
      </c>
      <c r="P3471" t="b">
        <v>1</v>
      </c>
      <c r="Q3471" t="s">
        <v>8271</v>
      </c>
      <c r="R3471" s="6">
        <v>113.39285714285714</v>
      </c>
      <c r="S3471" s="10">
        <f>AVERAGE(E3471/O3471)</f>
        <v>50.396825396825399</v>
      </c>
      <c r="T3471" t="s">
        <v>8317</v>
      </c>
      <c r="U3471" t="s">
        <v>8318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162"/>
        <v>42566.901388888888</v>
      </c>
      <c r="K3472">
        <v>1465345902</v>
      </c>
      <c r="L3472" s="14">
        <f t="shared" si="163"/>
        <v>42529.022013888884</v>
      </c>
      <c r="M3472" s="6">
        <f t="shared" si="164"/>
        <v>37</v>
      </c>
      <c r="N3472" t="b">
        <v>0</v>
      </c>
      <c r="O3472">
        <v>9</v>
      </c>
      <c r="P3472" t="b">
        <v>1</v>
      </c>
      <c r="Q3472" t="s">
        <v>8271</v>
      </c>
      <c r="R3472" s="6">
        <v>150</v>
      </c>
      <c r="S3472" s="10">
        <f>AVERAGE(E3472/O3472)</f>
        <v>41.666666666666664</v>
      </c>
      <c r="T3472" t="s">
        <v>8317</v>
      </c>
      <c r="U3472" t="s">
        <v>8318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162"/>
        <v>41882.833333333336</v>
      </c>
      <c r="K3473">
        <v>1405971690</v>
      </c>
      <c r="L3473" s="14">
        <f t="shared" si="163"/>
        <v>41841.820486111108</v>
      </c>
      <c r="M3473" s="6">
        <f t="shared" si="164"/>
        <v>41</v>
      </c>
      <c r="N3473" t="b">
        <v>0</v>
      </c>
      <c r="O3473">
        <v>30</v>
      </c>
      <c r="P3473" t="b">
        <v>1</v>
      </c>
      <c r="Q3473" t="s">
        <v>8271</v>
      </c>
      <c r="R3473" s="6">
        <v>214.6</v>
      </c>
      <c r="S3473" s="10">
        <f>AVERAGE(E3473/O3473)</f>
        <v>35.766666666666666</v>
      </c>
      <c r="T3473" t="s">
        <v>8317</v>
      </c>
      <c r="U3473" t="s">
        <v>8318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162"/>
        <v>41949.249305555553</v>
      </c>
      <c r="K3474">
        <v>1413432331</v>
      </c>
      <c r="L3474" s="14">
        <f t="shared" si="163"/>
        <v>41928.170497685183</v>
      </c>
      <c r="M3474" s="6">
        <f t="shared" si="164"/>
        <v>21</v>
      </c>
      <c r="N3474" t="b">
        <v>0</v>
      </c>
      <c r="O3474">
        <v>23</v>
      </c>
      <c r="P3474" t="b">
        <v>1</v>
      </c>
      <c r="Q3474" t="s">
        <v>8271</v>
      </c>
      <c r="R3474" s="6">
        <v>102.05</v>
      </c>
      <c r="S3474" s="10">
        <f>AVERAGE(E3474/O3474)</f>
        <v>88.739130434782609</v>
      </c>
      <c r="T3474" t="s">
        <v>8317</v>
      </c>
      <c r="U3474" t="s">
        <v>8318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162"/>
        <v>42083.852083333331</v>
      </c>
      <c r="K3475">
        <v>1425067296</v>
      </c>
      <c r="L3475" s="14">
        <f t="shared" si="163"/>
        <v>42062.834444444445</v>
      </c>
      <c r="M3475" s="6">
        <f t="shared" si="164"/>
        <v>21</v>
      </c>
      <c r="N3475" t="b">
        <v>0</v>
      </c>
      <c r="O3475">
        <v>33</v>
      </c>
      <c r="P3475" t="b">
        <v>1</v>
      </c>
      <c r="Q3475" t="s">
        <v>8271</v>
      </c>
      <c r="R3475" s="6">
        <v>100</v>
      </c>
      <c r="S3475" s="10">
        <f>AVERAGE(E3475/O3475)</f>
        <v>148.4848484848485</v>
      </c>
      <c r="T3475" t="s">
        <v>8317</v>
      </c>
      <c r="U3475" t="s">
        <v>8318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162"/>
        <v>42571.501516203702</v>
      </c>
      <c r="K3476">
        <v>1466424131</v>
      </c>
      <c r="L3476" s="14">
        <f t="shared" si="163"/>
        <v>42541.501516203702</v>
      </c>
      <c r="M3476" s="6">
        <f t="shared" si="164"/>
        <v>30</v>
      </c>
      <c r="N3476" t="b">
        <v>0</v>
      </c>
      <c r="O3476">
        <v>39</v>
      </c>
      <c r="P3476" t="b">
        <v>1</v>
      </c>
      <c r="Q3476" t="s">
        <v>8271</v>
      </c>
      <c r="R3476" s="6">
        <v>101</v>
      </c>
      <c r="S3476" s="10">
        <f>AVERAGE(E3476/O3476)</f>
        <v>51.794871794871796</v>
      </c>
      <c r="T3476" t="s">
        <v>8317</v>
      </c>
      <c r="U3476" t="s">
        <v>8318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162"/>
        <v>41946</v>
      </c>
      <c r="K3477">
        <v>1412629704</v>
      </c>
      <c r="L3477" s="14">
        <f t="shared" si="163"/>
        <v>41918.880833333329</v>
      </c>
      <c r="M3477" s="6">
        <f t="shared" si="164"/>
        <v>28</v>
      </c>
      <c r="N3477" t="b">
        <v>0</v>
      </c>
      <c r="O3477">
        <v>17</v>
      </c>
      <c r="P3477" t="b">
        <v>1</v>
      </c>
      <c r="Q3477" t="s">
        <v>8271</v>
      </c>
      <c r="R3477" s="6">
        <v>113.33333333333333</v>
      </c>
      <c r="S3477" s="10">
        <f>AVERAGE(E3477/O3477)</f>
        <v>20</v>
      </c>
      <c r="T3477" t="s">
        <v>8317</v>
      </c>
      <c r="U3477" t="s">
        <v>8318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162"/>
        <v>41939.125</v>
      </c>
      <c r="K3478">
        <v>1412836990</v>
      </c>
      <c r="L3478" s="14">
        <f t="shared" si="163"/>
        <v>41921.279976851853</v>
      </c>
      <c r="M3478" s="6">
        <f t="shared" si="164"/>
        <v>18</v>
      </c>
      <c r="N3478" t="b">
        <v>0</v>
      </c>
      <c r="O3478">
        <v>6</v>
      </c>
      <c r="P3478" t="b">
        <v>1</v>
      </c>
      <c r="Q3478" t="s">
        <v>8271</v>
      </c>
      <c r="R3478" s="6">
        <v>104</v>
      </c>
      <c r="S3478" s="10">
        <f>AVERAGE(E3478/O3478)</f>
        <v>52</v>
      </c>
      <c r="T3478" t="s">
        <v>8317</v>
      </c>
      <c r="U3478" t="s">
        <v>8318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162"/>
        <v>42141.125</v>
      </c>
      <c r="K3479">
        <v>1430761243</v>
      </c>
      <c r="L3479" s="14">
        <f t="shared" si="163"/>
        <v>42128.736608796295</v>
      </c>
      <c r="M3479" s="6">
        <f t="shared" si="164"/>
        <v>13</v>
      </c>
      <c r="N3479" t="b">
        <v>0</v>
      </c>
      <c r="O3479">
        <v>39</v>
      </c>
      <c r="P3479" t="b">
        <v>1</v>
      </c>
      <c r="Q3479" t="s">
        <v>8271</v>
      </c>
      <c r="R3479" s="6">
        <v>115.33333333333333</v>
      </c>
      <c r="S3479" s="10">
        <f>AVERAGE(E3479/O3479)</f>
        <v>53.230769230769234</v>
      </c>
      <c r="T3479" t="s">
        <v>8317</v>
      </c>
      <c r="U3479" t="s">
        <v>8318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162"/>
        <v>42079.875</v>
      </c>
      <c r="K3480">
        <v>1424296822</v>
      </c>
      <c r="L3480" s="14">
        <f t="shared" si="163"/>
        <v>42053.916921296302</v>
      </c>
      <c r="M3480" s="6">
        <f t="shared" si="164"/>
        <v>26</v>
      </c>
      <c r="N3480" t="b">
        <v>0</v>
      </c>
      <c r="O3480">
        <v>57</v>
      </c>
      <c r="P3480" t="b">
        <v>1</v>
      </c>
      <c r="Q3480" t="s">
        <v>8271</v>
      </c>
      <c r="R3480" s="6">
        <v>112.85000000000001</v>
      </c>
      <c r="S3480" s="10">
        <f>AVERAGE(E3480/O3480)</f>
        <v>39.596491228070178</v>
      </c>
      <c r="T3480" t="s">
        <v>8317</v>
      </c>
      <c r="U3480" t="s">
        <v>8318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162"/>
        <v>41811.855092592588</v>
      </c>
      <c r="K3481">
        <v>1400790680</v>
      </c>
      <c r="L3481" s="14">
        <f t="shared" si="163"/>
        <v>41781.855092592588</v>
      </c>
      <c r="M3481" s="6">
        <f t="shared" si="164"/>
        <v>30</v>
      </c>
      <c r="N3481" t="b">
        <v>0</v>
      </c>
      <c r="O3481">
        <v>56</v>
      </c>
      <c r="P3481" t="b">
        <v>1</v>
      </c>
      <c r="Q3481" t="s">
        <v>8271</v>
      </c>
      <c r="R3481" s="6">
        <v>127.86666666666666</v>
      </c>
      <c r="S3481" s="10">
        <f>AVERAGE(E3481/O3481)</f>
        <v>34.25</v>
      </c>
      <c r="T3481" t="s">
        <v>8317</v>
      </c>
      <c r="U3481" t="s">
        <v>8318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162"/>
        <v>42195.875</v>
      </c>
      <c r="K3482">
        <v>1434440227</v>
      </c>
      <c r="L3482" s="14">
        <f t="shared" si="163"/>
        <v>42171.317442129628</v>
      </c>
      <c r="M3482" s="6">
        <f t="shared" si="164"/>
        <v>24</v>
      </c>
      <c r="N3482" t="b">
        <v>0</v>
      </c>
      <c r="O3482">
        <v>13</v>
      </c>
      <c r="P3482" t="b">
        <v>1</v>
      </c>
      <c r="Q3482" t="s">
        <v>8271</v>
      </c>
      <c r="R3482" s="6">
        <v>142.66666666666669</v>
      </c>
      <c r="S3482" s="10">
        <f>AVERAGE(E3482/O3482)</f>
        <v>164.61538461538461</v>
      </c>
      <c r="T3482" t="s">
        <v>8317</v>
      </c>
      <c r="U3482" t="s">
        <v>8318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162"/>
        <v>42006.24754629629</v>
      </c>
      <c r="K3483">
        <v>1418709388</v>
      </c>
      <c r="L3483" s="14">
        <f t="shared" si="163"/>
        <v>41989.24754629629</v>
      </c>
      <c r="M3483" s="6">
        <f t="shared" si="164"/>
        <v>17</v>
      </c>
      <c r="N3483" t="b">
        <v>0</v>
      </c>
      <c r="O3483">
        <v>95</v>
      </c>
      <c r="P3483" t="b">
        <v>1</v>
      </c>
      <c r="Q3483" t="s">
        <v>8271</v>
      </c>
      <c r="R3483" s="6">
        <v>118.8</v>
      </c>
      <c r="S3483" s="10">
        <f>AVERAGE(E3483/O3483)</f>
        <v>125.05263157894737</v>
      </c>
      <c r="T3483" t="s">
        <v>8317</v>
      </c>
      <c r="U3483" t="s">
        <v>8318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162"/>
        <v>41826.771597222221</v>
      </c>
      <c r="K3484">
        <v>1402079466</v>
      </c>
      <c r="L3484" s="14">
        <f t="shared" si="163"/>
        <v>41796.771597222221</v>
      </c>
      <c r="M3484" s="6">
        <f t="shared" si="164"/>
        <v>30</v>
      </c>
      <c r="N3484" t="b">
        <v>0</v>
      </c>
      <c r="O3484">
        <v>80</v>
      </c>
      <c r="P3484" t="b">
        <v>1</v>
      </c>
      <c r="Q3484" t="s">
        <v>8271</v>
      </c>
      <c r="R3484" s="6">
        <v>138.33333333333334</v>
      </c>
      <c r="S3484" s="10">
        <f>AVERAGE(E3484/O3484)</f>
        <v>51.875</v>
      </c>
      <c r="T3484" t="s">
        <v>8317</v>
      </c>
      <c r="U3484" t="s">
        <v>8318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162"/>
        <v>41823.668761574074</v>
      </c>
      <c r="K3485">
        <v>1401811381</v>
      </c>
      <c r="L3485" s="14">
        <f t="shared" si="163"/>
        <v>41793.668761574074</v>
      </c>
      <c r="M3485" s="6">
        <f t="shared" si="164"/>
        <v>30</v>
      </c>
      <c r="N3485" t="b">
        <v>0</v>
      </c>
      <c r="O3485">
        <v>133</v>
      </c>
      <c r="P3485" t="b">
        <v>1</v>
      </c>
      <c r="Q3485" t="s">
        <v>8271</v>
      </c>
      <c r="R3485" s="6">
        <v>159.9402985074627</v>
      </c>
      <c r="S3485" s="10">
        <f>AVERAGE(E3485/O3485)</f>
        <v>40.285714285714285</v>
      </c>
      <c r="T3485" t="s">
        <v>8317</v>
      </c>
      <c r="U3485" t="s">
        <v>8318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162"/>
        <v>42536.760405092587</v>
      </c>
      <c r="K3486">
        <v>1463422499</v>
      </c>
      <c r="L3486" s="14">
        <f t="shared" si="163"/>
        <v>42506.760405092587</v>
      </c>
      <c r="M3486" s="6">
        <f t="shared" si="164"/>
        <v>30</v>
      </c>
      <c r="N3486" t="b">
        <v>0</v>
      </c>
      <c r="O3486">
        <v>44</v>
      </c>
      <c r="P3486" t="b">
        <v>1</v>
      </c>
      <c r="Q3486" t="s">
        <v>8271</v>
      </c>
      <c r="R3486" s="6">
        <v>114.24000000000001</v>
      </c>
      <c r="S3486" s="10">
        <f>AVERAGE(E3486/O3486)</f>
        <v>64.909090909090907</v>
      </c>
      <c r="T3486" t="s">
        <v>8317</v>
      </c>
      <c r="U3486" t="s">
        <v>8318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162"/>
        <v>42402.693055555559</v>
      </c>
      <c r="K3487">
        <v>1451839080</v>
      </c>
      <c r="L3487" s="14">
        <f t="shared" si="163"/>
        <v>42372.693055555559</v>
      </c>
      <c r="M3487" s="6">
        <f t="shared" si="164"/>
        <v>30</v>
      </c>
      <c r="N3487" t="b">
        <v>0</v>
      </c>
      <c r="O3487">
        <v>30</v>
      </c>
      <c r="P3487" t="b">
        <v>1</v>
      </c>
      <c r="Q3487" t="s">
        <v>8271</v>
      </c>
      <c r="R3487" s="6">
        <v>100.60606060606061</v>
      </c>
      <c r="S3487" s="10">
        <f>AVERAGE(E3487/O3487)</f>
        <v>55.333333333333336</v>
      </c>
      <c r="T3487" t="s">
        <v>8317</v>
      </c>
      <c r="U3487" t="s">
        <v>8318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162"/>
        <v>42158.290972222225</v>
      </c>
      <c r="K3488">
        <v>1430600401</v>
      </c>
      <c r="L3488" s="14">
        <f t="shared" si="163"/>
        <v>42126.87501157407</v>
      </c>
      <c r="M3488" s="6">
        <f t="shared" si="164"/>
        <v>32</v>
      </c>
      <c r="N3488" t="b">
        <v>0</v>
      </c>
      <c r="O3488">
        <v>56</v>
      </c>
      <c r="P3488" t="b">
        <v>1</v>
      </c>
      <c r="Q3488" t="s">
        <v>8271</v>
      </c>
      <c r="R3488" s="6">
        <v>155.20000000000002</v>
      </c>
      <c r="S3488" s="10">
        <f>AVERAGE(E3488/O3488)</f>
        <v>83.142857142857139</v>
      </c>
      <c r="T3488" t="s">
        <v>8317</v>
      </c>
      <c r="U3488" t="s">
        <v>8318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162"/>
        <v>42179.940416666665</v>
      </c>
      <c r="K3489">
        <v>1432593252</v>
      </c>
      <c r="L3489" s="14">
        <f t="shared" si="163"/>
        <v>42149.940416666665</v>
      </c>
      <c r="M3489" s="6">
        <f t="shared" si="164"/>
        <v>30</v>
      </c>
      <c r="N3489" t="b">
        <v>0</v>
      </c>
      <c r="O3489">
        <v>66</v>
      </c>
      <c r="P3489" t="b">
        <v>1</v>
      </c>
      <c r="Q3489" t="s">
        <v>8271</v>
      </c>
      <c r="R3489" s="6">
        <v>127.75000000000001</v>
      </c>
      <c r="S3489" s="10">
        <f>AVERAGE(E3489/O3489)</f>
        <v>38.712121212121211</v>
      </c>
      <c r="T3489" t="s">
        <v>8317</v>
      </c>
      <c r="U3489" t="s">
        <v>8318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162"/>
        <v>42111.666666666672</v>
      </c>
      <c r="K3490">
        <v>1427221560</v>
      </c>
      <c r="L3490" s="14">
        <f t="shared" si="163"/>
        <v>42087.768055555556</v>
      </c>
      <c r="M3490" s="6">
        <f t="shared" si="164"/>
        <v>24</v>
      </c>
      <c r="N3490" t="b">
        <v>0</v>
      </c>
      <c r="O3490">
        <v>29</v>
      </c>
      <c r="P3490" t="b">
        <v>1</v>
      </c>
      <c r="Q3490" t="s">
        <v>8271</v>
      </c>
      <c r="R3490" s="6">
        <v>121.2</v>
      </c>
      <c r="S3490" s="10">
        <f>AVERAGE(E3490/O3490)</f>
        <v>125.37931034482759</v>
      </c>
      <c r="T3490" t="s">
        <v>8317</v>
      </c>
      <c r="U3490" t="s">
        <v>8318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162"/>
        <v>41783.875</v>
      </c>
      <c r="K3491">
        <v>1398352531</v>
      </c>
      <c r="L3491" s="14">
        <f t="shared" si="163"/>
        <v>41753.635775462964</v>
      </c>
      <c r="M3491" s="6">
        <f t="shared" si="164"/>
        <v>30</v>
      </c>
      <c r="N3491" t="b">
        <v>0</v>
      </c>
      <c r="O3491">
        <v>72</v>
      </c>
      <c r="P3491" t="b">
        <v>1</v>
      </c>
      <c r="Q3491" t="s">
        <v>8271</v>
      </c>
      <c r="R3491" s="6">
        <v>112.7</v>
      </c>
      <c r="S3491" s="10">
        <f>AVERAGE(E3491/O3491)</f>
        <v>78.263888888888886</v>
      </c>
      <c r="T3491" t="s">
        <v>8317</v>
      </c>
      <c r="U3491" t="s">
        <v>8318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162"/>
        <v>42473.802361111113</v>
      </c>
      <c r="K3492">
        <v>1457982924</v>
      </c>
      <c r="L3492" s="14">
        <f t="shared" si="163"/>
        <v>42443.802361111113</v>
      </c>
      <c r="M3492" s="6">
        <f t="shared" si="164"/>
        <v>30</v>
      </c>
      <c r="N3492" t="b">
        <v>0</v>
      </c>
      <c r="O3492">
        <v>27</v>
      </c>
      <c r="P3492" t="b">
        <v>1</v>
      </c>
      <c r="Q3492" t="s">
        <v>8271</v>
      </c>
      <c r="R3492" s="6">
        <v>127.49999999999999</v>
      </c>
      <c r="S3492" s="10">
        <f>AVERAGE(E3492/O3492)</f>
        <v>47.222222222222221</v>
      </c>
      <c r="T3492" t="s">
        <v>8317</v>
      </c>
      <c r="U3492" t="s">
        <v>8318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162"/>
        <v>42142.249814814815</v>
      </c>
      <c r="K3493">
        <v>1430114384</v>
      </c>
      <c r="L3493" s="14">
        <f t="shared" si="163"/>
        <v>42121.249814814815</v>
      </c>
      <c r="M3493" s="6">
        <f t="shared" si="164"/>
        <v>21</v>
      </c>
      <c r="N3493" t="b">
        <v>0</v>
      </c>
      <c r="O3493">
        <v>10</v>
      </c>
      <c r="P3493" t="b">
        <v>1</v>
      </c>
      <c r="Q3493" t="s">
        <v>8271</v>
      </c>
      <c r="R3493" s="6">
        <v>158.20000000000002</v>
      </c>
      <c r="S3493" s="10">
        <f>AVERAGE(E3493/O3493)</f>
        <v>79.099999999999994</v>
      </c>
      <c r="T3493" t="s">
        <v>8317</v>
      </c>
      <c r="U3493" t="s">
        <v>8318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162"/>
        <v>42303.009224537032</v>
      </c>
      <c r="K3494">
        <v>1442794397</v>
      </c>
      <c r="L3494" s="14">
        <f t="shared" si="163"/>
        <v>42268.009224537032</v>
      </c>
      <c r="M3494" s="6">
        <f t="shared" si="164"/>
        <v>35</v>
      </c>
      <c r="N3494" t="b">
        <v>0</v>
      </c>
      <c r="O3494">
        <v>35</v>
      </c>
      <c r="P3494" t="b">
        <v>1</v>
      </c>
      <c r="Q3494" t="s">
        <v>8271</v>
      </c>
      <c r="R3494" s="6">
        <v>105.26894736842105</v>
      </c>
      <c r="S3494" s="10">
        <f>AVERAGE(E3494/O3494)</f>
        <v>114.29199999999999</v>
      </c>
      <c r="T3494" t="s">
        <v>8317</v>
      </c>
      <c r="U3494" t="s">
        <v>8318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162"/>
        <v>41868.21597222222</v>
      </c>
      <c r="K3495">
        <v>1406580436</v>
      </c>
      <c r="L3495" s="14">
        <f t="shared" si="163"/>
        <v>41848.866157407407</v>
      </c>
      <c r="M3495" s="6">
        <f t="shared" si="164"/>
        <v>20</v>
      </c>
      <c r="N3495" t="b">
        <v>0</v>
      </c>
      <c r="O3495">
        <v>29</v>
      </c>
      <c r="P3495" t="b">
        <v>1</v>
      </c>
      <c r="Q3495" t="s">
        <v>8271</v>
      </c>
      <c r="R3495" s="6">
        <v>100</v>
      </c>
      <c r="S3495" s="10">
        <f>AVERAGE(E3495/O3495)</f>
        <v>51.724137931034484</v>
      </c>
      <c r="T3495" t="s">
        <v>8317</v>
      </c>
      <c r="U3495" t="s">
        <v>8318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162"/>
        <v>42700.25</v>
      </c>
      <c r="K3496">
        <v>1479186575</v>
      </c>
      <c r="L3496" s="14">
        <f t="shared" si="163"/>
        <v>42689.214988425927</v>
      </c>
      <c r="M3496" s="6">
        <f t="shared" si="164"/>
        <v>11</v>
      </c>
      <c r="N3496" t="b">
        <v>0</v>
      </c>
      <c r="O3496">
        <v>13</v>
      </c>
      <c r="P3496" t="b">
        <v>1</v>
      </c>
      <c r="Q3496" t="s">
        <v>8271</v>
      </c>
      <c r="R3496" s="6">
        <v>100</v>
      </c>
      <c r="S3496" s="10">
        <f>AVERAGE(E3496/O3496)</f>
        <v>30.76923076923077</v>
      </c>
      <c r="T3496" t="s">
        <v>8317</v>
      </c>
      <c r="U3496" t="s">
        <v>8318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162"/>
        <v>41944.720833333333</v>
      </c>
      <c r="K3497">
        <v>1412360309</v>
      </c>
      <c r="L3497" s="14">
        <f t="shared" si="163"/>
        <v>41915.762835648151</v>
      </c>
      <c r="M3497" s="6">
        <f t="shared" si="164"/>
        <v>29</v>
      </c>
      <c r="N3497" t="b">
        <v>0</v>
      </c>
      <c r="O3497">
        <v>72</v>
      </c>
      <c r="P3497" t="b">
        <v>1</v>
      </c>
      <c r="Q3497" t="s">
        <v>8271</v>
      </c>
      <c r="R3497" s="6">
        <v>106.86</v>
      </c>
      <c r="S3497" s="10">
        <f>AVERAGE(E3497/O3497)</f>
        <v>74.208333333333329</v>
      </c>
      <c r="T3497" t="s">
        <v>8317</v>
      </c>
      <c r="U3497" t="s">
        <v>8318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162"/>
        <v>42624.846828703703</v>
      </c>
      <c r="K3498">
        <v>1470169166</v>
      </c>
      <c r="L3498" s="14">
        <f t="shared" si="163"/>
        <v>42584.846828703703</v>
      </c>
      <c r="M3498" s="6">
        <f t="shared" si="164"/>
        <v>40</v>
      </c>
      <c r="N3498" t="b">
        <v>0</v>
      </c>
      <c r="O3498">
        <v>78</v>
      </c>
      <c r="P3498" t="b">
        <v>1</v>
      </c>
      <c r="Q3498" t="s">
        <v>8271</v>
      </c>
      <c r="R3498" s="6">
        <v>124.4</v>
      </c>
      <c r="S3498" s="10">
        <f>AVERAGE(E3498/O3498)</f>
        <v>47.846153846153847</v>
      </c>
      <c r="T3498" t="s">
        <v>8317</v>
      </c>
      <c r="U3498" t="s">
        <v>8318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162"/>
        <v>42523.916666666672</v>
      </c>
      <c r="K3499">
        <v>1463852904</v>
      </c>
      <c r="L3499" s="14">
        <f t="shared" si="163"/>
        <v>42511.741944444439</v>
      </c>
      <c r="M3499" s="6">
        <f t="shared" si="164"/>
        <v>12</v>
      </c>
      <c r="N3499" t="b">
        <v>0</v>
      </c>
      <c r="O3499">
        <v>49</v>
      </c>
      <c r="P3499" t="b">
        <v>1</v>
      </c>
      <c r="Q3499" t="s">
        <v>8271</v>
      </c>
      <c r="R3499" s="6">
        <v>108.70406189555126</v>
      </c>
      <c r="S3499" s="10">
        <f>AVERAGE(E3499/O3499)</f>
        <v>34.408163265306122</v>
      </c>
      <c r="T3499" t="s">
        <v>8317</v>
      </c>
      <c r="U3499" t="s">
        <v>8318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162"/>
        <v>42518.905555555553</v>
      </c>
      <c r="K3500">
        <v>1459309704</v>
      </c>
      <c r="L3500" s="14">
        <f t="shared" si="163"/>
        <v>42459.15861111111</v>
      </c>
      <c r="M3500" s="6">
        <f t="shared" si="164"/>
        <v>59</v>
      </c>
      <c r="N3500" t="b">
        <v>0</v>
      </c>
      <c r="O3500">
        <v>42</v>
      </c>
      <c r="P3500" t="b">
        <v>1</v>
      </c>
      <c r="Q3500" t="s">
        <v>8271</v>
      </c>
      <c r="R3500" s="6">
        <v>102.42424242424242</v>
      </c>
      <c r="S3500" s="10">
        <f>AVERAGE(E3500/O3500)</f>
        <v>40.238095238095241</v>
      </c>
      <c r="T3500" t="s">
        <v>8317</v>
      </c>
      <c r="U3500" t="s">
        <v>8318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162"/>
        <v>42186.290972222225</v>
      </c>
      <c r="K3501">
        <v>1431046325</v>
      </c>
      <c r="L3501" s="14">
        <f t="shared" si="163"/>
        <v>42132.036168981482</v>
      </c>
      <c r="M3501" s="6">
        <f t="shared" si="164"/>
        <v>54</v>
      </c>
      <c r="N3501" t="b">
        <v>0</v>
      </c>
      <c r="O3501">
        <v>35</v>
      </c>
      <c r="P3501" t="b">
        <v>1</v>
      </c>
      <c r="Q3501" t="s">
        <v>8271</v>
      </c>
      <c r="R3501" s="6">
        <v>105.5</v>
      </c>
      <c r="S3501" s="10">
        <f>AVERAGE(E3501/O3501)</f>
        <v>60.285714285714285</v>
      </c>
      <c r="T3501" t="s">
        <v>8317</v>
      </c>
      <c r="U3501" t="s">
        <v>8318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162"/>
        <v>42436.207638888889</v>
      </c>
      <c r="K3502">
        <v>1455919438</v>
      </c>
      <c r="L3502" s="14">
        <f t="shared" si="163"/>
        <v>42419.91942129629</v>
      </c>
      <c r="M3502" s="6">
        <f t="shared" si="164"/>
        <v>17</v>
      </c>
      <c r="N3502" t="b">
        <v>0</v>
      </c>
      <c r="O3502">
        <v>42</v>
      </c>
      <c r="P3502" t="b">
        <v>1</v>
      </c>
      <c r="Q3502" t="s">
        <v>8271</v>
      </c>
      <c r="R3502" s="6">
        <v>106.3</v>
      </c>
      <c r="S3502" s="10">
        <f>AVERAGE(E3502/O3502)</f>
        <v>25.30952380952381</v>
      </c>
      <c r="T3502" t="s">
        <v>8317</v>
      </c>
      <c r="U3502" t="s">
        <v>8318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162"/>
        <v>42258.763831018514</v>
      </c>
      <c r="K3503">
        <v>1439835595</v>
      </c>
      <c r="L3503" s="14">
        <f t="shared" si="163"/>
        <v>42233.763831018514</v>
      </c>
      <c r="M3503" s="6">
        <f t="shared" si="164"/>
        <v>25</v>
      </c>
      <c r="N3503" t="b">
        <v>0</v>
      </c>
      <c r="O3503">
        <v>42</v>
      </c>
      <c r="P3503" t="b">
        <v>1</v>
      </c>
      <c r="Q3503" t="s">
        <v>8271</v>
      </c>
      <c r="R3503" s="6">
        <v>100.66666666666666</v>
      </c>
      <c r="S3503" s="10">
        <f>AVERAGE(E3503/O3503)</f>
        <v>35.952380952380949</v>
      </c>
      <c r="T3503" t="s">
        <v>8317</v>
      </c>
      <c r="U3503" t="s">
        <v>8318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162"/>
        <v>42445.165972222225</v>
      </c>
      <c r="K3504">
        <v>1456862924</v>
      </c>
      <c r="L3504" s="14">
        <f t="shared" si="163"/>
        <v>42430.839398148149</v>
      </c>
      <c r="M3504" s="6">
        <f t="shared" si="164"/>
        <v>15</v>
      </c>
      <c r="N3504" t="b">
        <v>0</v>
      </c>
      <c r="O3504">
        <v>31</v>
      </c>
      <c r="P3504" t="b">
        <v>1</v>
      </c>
      <c r="Q3504" t="s">
        <v>8271</v>
      </c>
      <c r="R3504" s="6">
        <v>105.4</v>
      </c>
      <c r="S3504" s="10">
        <f>AVERAGE(E3504/O3504)</f>
        <v>136</v>
      </c>
      <c r="T3504" t="s">
        <v>8317</v>
      </c>
      <c r="U3504" t="s">
        <v>8318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162"/>
        <v>42575.478333333333</v>
      </c>
      <c r="K3505">
        <v>1466767728</v>
      </c>
      <c r="L3505" s="14">
        <f t="shared" si="163"/>
        <v>42545.478333333333</v>
      </c>
      <c r="M3505" s="6">
        <f t="shared" si="164"/>
        <v>30</v>
      </c>
      <c r="N3505" t="b">
        <v>0</v>
      </c>
      <c r="O3505">
        <v>38</v>
      </c>
      <c r="P3505" t="b">
        <v>1</v>
      </c>
      <c r="Q3505" t="s">
        <v>8271</v>
      </c>
      <c r="R3505" s="6">
        <v>107.55999999999999</v>
      </c>
      <c r="S3505" s="10">
        <f>AVERAGE(E3505/O3505)</f>
        <v>70.763157894736835</v>
      </c>
      <c r="T3505" t="s">
        <v>8317</v>
      </c>
      <c r="U3505" t="s">
        <v>8318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162"/>
        <v>42327.790405092594</v>
      </c>
      <c r="K3506">
        <v>1445363891</v>
      </c>
      <c r="L3506" s="14">
        <f t="shared" si="163"/>
        <v>42297.748738425929</v>
      </c>
      <c r="M3506" s="6">
        <f t="shared" si="164"/>
        <v>30</v>
      </c>
      <c r="N3506" t="b">
        <v>0</v>
      </c>
      <c r="O3506">
        <v>8</v>
      </c>
      <c r="P3506" t="b">
        <v>1</v>
      </c>
      <c r="Q3506" t="s">
        <v>8271</v>
      </c>
      <c r="R3506" s="6">
        <v>100</v>
      </c>
      <c r="S3506" s="10">
        <f>AVERAGE(E3506/O3506)</f>
        <v>125</v>
      </c>
      <c r="T3506" t="s">
        <v>8317</v>
      </c>
      <c r="U3506" t="s">
        <v>8318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162"/>
        <v>41772.166666666664</v>
      </c>
      <c r="K3507">
        <v>1398983245</v>
      </c>
      <c r="L3507" s="14">
        <f t="shared" si="163"/>
        <v>41760.935706018521</v>
      </c>
      <c r="M3507" s="6">
        <f t="shared" si="164"/>
        <v>12</v>
      </c>
      <c r="N3507" t="b">
        <v>0</v>
      </c>
      <c r="O3507">
        <v>39</v>
      </c>
      <c r="P3507" t="b">
        <v>1</v>
      </c>
      <c r="Q3507" t="s">
        <v>8271</v>
      </c>
      <c r="R3507" s="6">
        <v>103.76</v>
      </c>
      <c r="S3507" s="10">
        <f>AVERAGE(E3507/O3507)</f>
        <v>66.512820512820511</v>
      </c>
      <c r="T3507" t="s">
        <v>8317</v>
      </c>
      <c r="U3507" t="s">
        <v>8318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162"/>
        <v>41874.734259259261</v>
      </c>
      <c r="K3508">
        <v>1404927440</v>
      </c>
      <c r="L3508" s="14">
        <f t="shared" si="163"/>
        <v>41829.734259259261</v>
      </c>
      <c r="M3508" s="6">
        <f t="shared" si="164"/>
        <v>45</v>
      </c>
      <c r="N3508" t="b">
        <v>0</v>
      </c>
      <c r="O3508">
        <v>29</v>
      </c>
      <c r="P3508" t="b">
        <v>1</v>
      </c>
      <c r="Q3508" t="s">
        <v>8271</v>
      </c>
      <c r="R3508" s="6">
        <v>101.49999999999999</v>
      </c>
      <c r="S3508" s="10">
        <f>AVERAGE(E3508/O3508)</f>
        <v>105</v>
      </c>
      <c r="T3508" t="s">
        <v>8317</v>
      </c>
      <c r="U3508" t="s">
        <v>8318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162"/>
        <v>42521.92288194444</v>
      </c>
      <c r="K3509">
        <v>1462140537</v>
      </c>
      <c r="L3509" s="14">
        <f t="shared" si="163"/>
        <v>42491.92288194444</v>
      </c>
      <c r="M3509" s="6">
        <f t="shared" si="164"/>
        <v>30</v>
      </c>
      <c r="N3509" t="b">
        <v>0</v>
      </c>
      <c r="O3509">
        <v>72</v>
      </c>
      <c r="P3509" t="b">
        <v>1</v>
      </c>
      <c r="Q3509" t="s">
        <v>8271</v>
      </c>
      <c r="R3509" s="6">
        <v>104.4</v>
      </c>
      <c r="S3509" s="10">
        <f>AVERAGE(E3509/O3509)</f>
        <v>145</v>
      </c>
      <c r="T3509" t="s">
        <v>8317</v>
      </c>
      <c r="U3509" t="s">
        <v>8318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162"/>
        <v>42500.875</v>
      </c>
      <c r="K3510">
        <v>1460914253</v>
      </c>
      <c r="L3510" s="14">
        <f t="shared" si="163"/>
        <v>42477.729780092588</v>
      </c>
      <c r="M3510" s="6">
        <f t="shared" si="164"/>
        <v>23</v>
      </c>
      <c r="N3510" t="b">
        <v>0</v>
      </c>
      <c r="O3510">
        <v>15</v>
      </c>
      <c r="P3510" t="b">
        <v>1</v>
      </c>
      <c r="Q3510" t="s">
        <v>8271</v>
      </c>
      <c r="R3510" s="6">
        <v>180</v>
      </c>
      <c r="S3510" s="10">
        <f>AVERAGE(E3510/O3510)</f>
        <v>12</v>
      </c>
      <c r="T3510" t="s">
        <v>8317</v>
      </c>
      <c r="U3510" t="s">
        <v>8318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162"/>
        <v>41964.204861111109</v>
      </c>
      <c r="K3511">
        <v>1415392666</v>
      </c>
      <c r="L3511" s="14">
        <f t="shared" si="163"/>
        <v>41950.859560185185</v>
      </c>
      <c r="M3511" s="6">
        <f t="shared" si="164"/>
        <v>14</v>
      </c>
      <c r="N3511" t="b">
        <v>0</v>
      </c>
      <c r="O3511">
        <v>33</v>
      </c>
      <c r="P3511" t="b">
        <v>1</v>
      </c>
      <c r="Q3511" t="s">
        <v>8271</v>
      </c>
      <c r="R3511" s="6">
        <v>106.33333333333333</v>
      </c>
      <c r="S3511" s="10">
        <f>AVERAGE(E3511/O3511)</f>
        <v>96.666666666666671</v>
      </c>
      <c r="T3511" t="s">
        <v>8317</v>
      </c>
      <c r="U3511" t="s">
        <v>8318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162"/>
        <v>41822.62090277778</v>
      </c>
      <c r="K3512">
        <v>1402584846</v>
      </c>
      <c r="L3512" s="14">
        <f t="shared" si="163"/>
        <v>41802.62090277778</v>
      </c>
      <c r="M3512" s="6">
        <f t="shared" si="164"/>
        <v>20</v>
      </c>
      <c r="N3512" t="b">
        <v>0</v>
      </c>
      <c r="O3512">
        <v>15</v>
      </c>
      <c r="P3512" t="b">
        <v>1</v>
      </c>
      <c r="Q3512" t="s">
        <v>8271</v>
      </c>
      <c r="R3512" s="6">
        <v>100.55555555555556</v>
      </c>
      <c r="S3512" s="10">
        <f>AVERAGE(E3512/O3512)</f>
        <v>60.333333333333336</v>
      </c>
      <c r="T3512" t="s">
        <v>8317</v>
      </c>
      <c r="U3512" t="s">
        <v>8318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162"/>
        <v>41950.770833333336</v>
      </c>
      <c r="K3513">
        <v>1413406695</v>
      </c>
      <c r="L3513" s="14">
        <f t="shared" si="163"/>
        <v>41927.873784722222</v>
      </c>
      <c r="M3513" s="6">
        <f t="shared" si="164"/>
        <v>23</v>
      </c>
      <c r="N3513" t="b">
        <v>0</v>
      </c>
      <c r="O3513">
        <v>19</v>
      </c>
      <c r="P3513" t="b">
        <v>1</v>
      </c>
      <c r="Q3513" t="s">
        <v>8271</v>
      </c>
      <c r="R3513" s="6">
        <v>101.2</v>
      </c>
      <c r="S3513" s="10">
        <f>AVERAGE(E3513/O3513)</f>
        <v>79.89473684210526</v>
      </c>
      <c r="T3513" t="s">
        <v>8317</v>
      </c>
      <c r="U3513" t="s">
        <v>8318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162"/>
        <v>42117.49527777778</v>
      </c>
      <c r="K3514">
        <v>1424609592</v>
      </c>
      <c r="L3514" s="14">
        <f t="shared" si="163"/>
        <v>42057.536944444444</v>
      </c>
      <c r="M3514" s="6">
        <f t="shared" si="164"/>
        <v>60</v>
      </c>
      <c r="N3514" t="b">
        <v>0</v>
      </c>
      <c r="O3514">
        <v>17</v>
      </c>
      <c r="P3514" t="b">
        <v>1</v>
      </c>
      <c r="Q3514" t="s">
        <v>8271</v>
      </c>
      <c r="R3514" s="6">
        <v>100</v>
      </c>
      <c r="S3514" s="10">
        <f>AVERAGE(E3514/O3514)</f>
        <v>58.823529411764703</v>
      </c>
      <c r="T3514" t="s">
        <v>8317</v>
      </c>
      <c r="U3514" t="s">
        <v>8318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162"/>
        <v>41794.207638888889</v>
      </c>
      <c r="K3515">
        <v>1400725112</v>
      </c>
      <c r="L3515" s="14">
        <f t="shared" si="163"/>
        <v>41781.096203703702</v>
      </c>
      <c r="M3515" s="6">
        <f t="shared" si="164"/>
        <v>13</v>
      </c>
      <c r="N3515" t="b">
        <v>0</v>
      </c>
      <c r="O3515">
        <v>44</v>
      </c>
      <c r="P3515" t="b">
        <v>1</v>
      </c>
      <c r="Q3515" t="s">
        <v>8271</v>
      </c>
      <c r="R3515" s="6">
        <v>118.39285714285714</v>
      </c>
      <c r="S3515" s="10">
        <f>AVERAGE(E3515/O3515)</f>
        <v>75.340909090909093</v>
      </c>
      <c r="T3515" t="s">
        <v>8317</v>
      </c>
      <c r="U3515" t="s">
        <v>8318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162"/>
        <v>42037.207638888889</v>
      </c>
      <c r="K3516">
        <v>1421439552</v>
      </c>
      <c r="L3516" s="14">
        <f t="shared" si="163"/>
        <v>42020.846666666665</v>
      </c>
      <c r="M3516" s="6">
        <f t="shared" si="164"/>
        <v>17</v>
      </c>
      <c r="N3516" t="b">
        <v>0</v>
      </c>
      <c r="O3516">
        <v>10</v>
      </c>
      <c r="P3516" t="b">
        <v>1</v>
      </c>
      <c r="Q3516" t="s">
        <v>8271</v>
      </c>
      <c r="R3516" s="6">
        <v>110.00000000000001</v>
      </c>
      <c r="S3516" s="10">
        <f>AVERAGE(E3516/O3516)</f>
        <v>55</v>
      </c>
      <c r="T3516" t="s">
        <v>8317</v>
      </c>
      <c r="U3516" t="s">
        <v>8318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162"/>
        <v>42155.772812499999</v>
      </c>
      <c r="K3517">
        <v>1430505171</v>
      </c>
      <c r="L3517" s="14">
        <f t="shared" si="163"/>
        <v>42125.772812499999</v>
      </c>
      <c r="M3517" s="6">
        <f t="shared" si="164"/>
        <v>30</v>
      </c>
      <c r="N3517" t="b">
        <v>0</v>
      </c>
      <c r="O3517">
        <v>46</v>
      </c>
      <c r="P3517" t="b">
        <v>1</v>
      </c>
      <c r="Q3517" t="s">
        <v>8271</v>
      </c>
      <c r="R3517" s="6">
        <v>102.66666666666666</v>
      </c>
      <c r="S3517" s="10">
        <f>AVERAGE(E3517/O3517)</f>
        <v>66.956521739130437</v>
      </c>
      <c r="T3517" t="s">
        <v>8317</v>
      </c>
      <c r="U3517" t="s">
        <v>8318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162"/>
        <v>41890.125</v>
      </c>
      <c r="K3518">
        <v>1407197670</v>
      </c>
      <c r="L3518" s="14">
        <f t="shared" si="163"/>
        <v>41856.010069444441</v>
      </c>
      <c r="M3518" s="6">
        <f t="shared" si="164"/>
        <v>34</v>
      </c>
      <c r="N3518" t="b">
        <v>0</v>
      </c>
      <c r="O3518">
        <v>11</v>
      </c>
      <c r="P3518" t="b">
        <v>1</v>
      </c>
      <c r="Q3518" t="s">
        <v>8271</v>
      </c>
      <c r="R3518" s="6">
        <v>100</v>
      </c>
      <c r="S3518" s="10">
        <f>AVERAGE(E3518/O3518)</f>
        <v>227.27272727272728</v>
      </c>
      <c r="T3518" t="s">
        <v>8317</v>
      </c>
      <c r="U3518" t="s">
        <v>8318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162"/>
        <v>41824.458333333336</v>
      </c>
      <c r="K3519">
        <v>1401910634</v>
      </c>
      <c r="L3519" s="14">
        <f t="shared" si="163"/>
        <v>41794.817523148151</v>
      </c>
      <c r="M3519" s="6">
        <f t="shared" si="164"/>
        <v>30</v>
      </c>
      <c r="N3519" t="b">
        <v>0</v>
      </c>
      <c r="O3519">
        <v>13</v>
      </c>
      <c r="P3519" t="b">
        <v>1</v>
      </c>
      <c r="Q3519" t="s">
        <v>8271</v>
      </c>
      <c r="R3519" s="6">
        <v>100</v>
      </c>
      <c r="S3519" s="10">
        <f>AVERAGE(E3519/O3519)</f>
        <v>307.69230769230768</v>
      </c>
      <c r="T3519" t="s">
        <v>8317</v>
      </c>
      <c r="U3519" t="s">
        <v>8318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162"/>
        <v>41914.597916666666</v>
      </c>
      <c r="K3520">
        <v>1410461299</v>
      </c>
      <c r="L3520" s="14">
        <f t="shared" si="163"/>
        <v>41893.783553240741</v>
      </c>
      <c r="M3520" s="6">
        <f t="shared" si="164"/>
        <v>21</v>
      </c>
      <c r="N3520" t="b">
        <v>0</v>
      </c>
      <c r="O3520">
        <v>33</v>
      </c>
      <c r="P3520" t="b">
        <v>1</v>
      </c>
      <c r="Q3520" t="s">
        <v>8271</v>
      </c>
      <c r="R3520" s="6">
        <v>110.04599999999999</v>
      </c>
      <c r="S3520" s="10">
        <f>AVERAGE(E3520/O3520)</f>
        <v>50.020909090909093</v>
      </c>
      <c r="T3520" t="s">
        <v>8317</v>
      </c>
      <c r="U3520" t="s">
        <v>8318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162"/>
        <v>42067.598958333328</v>
      </c>
      <c r="K3521">
        <v>1422886950</v>
      </c>
      <c r="L3521" s="14">
        <f t="shared" si="163"/>
        <v>42037.598958333328</v>
      </c>
      <c r="M3521" s="6">
        <f t="shared" si="164"/>
        <v>30</v>
      </c>
      <c r="N3521" t="b">
        <v>0</v>
      </c>
      <c r="O3521">
        <v>28</v>
      </c>
      <c r="P3521" t="b">
        <v>1</v>
      </c>
      <c r="Q3521" t="s">
        <v>8271</v>
      </c>
      <c r="R3521" s="6">
        <v>101.35000000000001</v>
      </c>
      <c r="S3521" s="10">
        <f>AVERAGE(E3521/O3521)</f>
        <v>72.392857142857139</v>
      </c>
      <c r="T3521" t="s">
        <v>8317</v>
      </c>
      <c r="U3521" t="s">
        <v>8318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162"/>
        <v>42253.57430555555</v>
      </c>
      <c r="K3522">
        <v>1439322412</v>
      </c>
      <c r="L3522" s="14">
        <f t="shared" si="163"/>
        <v>42227.824212962965</v>
      </c>
      <c r="M3522" s="6">
        <f t="shared" si="164"/>
        <v>26</v>
      </c>
      <c r="N3522" t="b">
        <v>0</v>
      </c>
      <c r="O3522">
        <v>21</v>
      </c>
      <c r="P3522" t="b">
        <v>1</v>
      </c>
      <c r="Q3522" t="s">
        <v>8271</v>
      </c>
      <c r="R3522" s="6">
        <v>100.75</v>
      </c>
      <c r="S3522" s="10">
        <f>AVERAGE(E3522/O3522)</f>
        <v>95.952380952380949</v>
      </c>
      <c r="T3522" t="s">
        <v>8317</v>
      </c>
      <c r="U3522" t="s">
        <v>8318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165">(((I3523/60)/60)/24)+DATE(1970,1,1)</f>
        <v>41911.361342592594</v>
      </c>
      <c r="K3523">
        <v>1409388020</v>
      </c>
      <c r="L3523" s="14">
        <f t="shared" ref="L3523:L3586" si="166">(((K3523/60)/60)/24)+DATE(1970,1,1)</f>
        <v>41881.361342592594</v>
      </c>
      <c r="M3523" s="6">
        <f t="shared" ref="M3523:M3586" si="167">_xlfn.DAYS(J:J,L:L)</f>
        <v>30</v>
      </c>
      <c r="N3523" t="b">
        <v>0</v>
      </c>
      <c r="O3523">
        <v>13</v>
      </c>
      <c r="P3523" t="b">
        <v>1</v>
      </c>
      <c r="Q3523" t="s">
        <v>8271</v>
      </c>
      <c r="R3523" s="6">
        <v>169.42857142857144</v>
      </c>
      <c r="S3523" s="10">
        <f>AVERAGE(E3523/O3523)</f>
        <v>45.615384615384613</v>
      </c>
      <c r="T3523" t="s">
        <v>8317</v>
      </c>
      <c r="U3523" t="s">
        <v>8318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165"/>
        <v>42262.420833333337</v>
      </c>
      <c r="K3524">
        <v>1439924246</v>
      </c>
      <c r="L3524" s="14">
        <f t="shared" si="166"/>
        <v>42234.789884259255</v>
      </c>
      <c r="M3524" s="6">
        <f t="shared" si="167"/>
        <v>28</v>
      </c>
      <c r="N3524" t="b">
        <v>0</v>
      </c>
      <c r="O3524">
        <v>34</v>
      </c>
      <c r="P3524" t="b">
        <v>1</v>
      </c>
      <c r="Q3524" t="s">
        <v>8271</v>
      </c>
      <c r="R3524" s="6">
        <v>100</v>
      </c>
      <c r="S3524" s="10">
        <f>AVERAGE(E3524/O3524)</f>
        <v>41.029411764705884</v>
      </c>
      <c r="T3524" t="s">
        <v>8317</v>
      </c>
      <c r="U3524" t="s">
        <v>8318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165"/>
        <v>42638.958333333328</v>
      </c>
      <c r="K3525">
        <v>1469871148</v>
      </c>
      <c r="L3525" s="14">
        <f t="shared" si="166"/>
        <v>42581.397546296299</v>
      </c>
      <c r="M3525" s="6">
        <f t="shared" si="167"/>
        <v>57</v>
      </c>
      <c r="N3525" t="b">
        <v>0</v>
      </c>
      <c r="O3525">
        <v>80</v>
      </c>
      <c r="P3525" t="b">
        <v>1</v>
      </c>
      <c r="Q3525" t="s">
        <v>8271</v>
      </c>
      <c r="R3525" s="6">
        <v>113.65</v>
      </c>
      <c r="S3525" s="10">
        <f>AVERAGE(E3525/O3525)</f>
        <v>56.825000000000003</v>
      </c>
      <c r="T3525" t="s">
        <v>8317</v>
      </c>
      <c r="U3525" t="s">
        <v>8318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165"/>
        <v>41895.166666666664</v>
      </c>
      <c r="K3526">
        <v>1409336373</v>
      </c>
      <c r="L3526" s="14">
        <f t="shared" si="166"/>
        <v>41880.76357638889</v>
      </c>
      <c r="M3526" s="6">
        <f t="shared" si="167"/>
        <v>15</v>
      </c>
      <c r="N3526" t="b">
        <v>0</v>
      </c>
      <c r="O3526">
        <v>74</v>
      </c>
      <c r="P3526" t="b">
        <v>1</v>
      </c>
      <c r="Q3526" t="s">
        <v>8271</v>
      </c>
      <c r="R3526" s="6">
        <v>101.56</v>
      </c>
      <c r="S3526" s="10">
        <f>AVERAGE(E3526/O3526)</f>
        <v>137.24324324324326</v>
      </c>
      <c r="T3526" t="s">
        <v>8317</v>
      </c>
      <c r="U3526" t="s">
        <v>8318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165"/>
        <v>42225.666666666672</v>
      </c>
      <c r="K3527">
        <v>1438188106</v>
      </c>
      <c r="L3527" s="14">
        <f t="shared" si="166"/>
        <v>42214.6956712963</v>
      </c>
      <c r="M3527" s="6">
        <f t="shared" si="167"/>
        <v>11</v>
      </c>
      <c r="N3527" t="b">
        <v>0</v>
      </c>
      <c r="O3527">
        <v>7</v>
      </c>
      <c r="P3527" t="b">
        <v>1</v>
      </c>
      <c r="Q3527" t="s">
        <v>8271</v>
      </c>
      <c r="R3527" s="6">
        <v>106</v>
      </c>
      <c r="S3527" s="10">
        <f>AVERAGE(E3527/O3527)</f>
        <v>75.714285714285708</v>
      </c>
      <c r="T3527" t="s">
        <v>8317</v>
      </c>
      <c r="U3527" t="s">
        <v>8318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165"/>
        <v>42488.249305555553</v>
      </c>
      <c r="K3528">
        <v>1459411371</v>
      </c>
      <c r="L3528" s="14">
        <f t="shared" si="166"/>
        <v>42460.335312499999</v>
      </c>
      <c r="M3528" s="6">
        <f t="shared" si="167"/>
        <v>28</v>
      </c>
      <c r="N3528" t="b">
        <v>0</v>
      </c>
      <c r="O3528">
        <v>34</v>
      </c>
      <c r="P3528" t="b">
        <v>1</v>
      </c>
      <c r="Q3528" t="s">
        <v>8271</v>
      </c>
      <c r="R3528" s="6">
        <v>102</v>
      </c>
      <c r="S3528" s="10">
        <f>AVERAGE(E3528/O3528)</f>
        <v>99</v>
      </c>
      <c r="T3528" t="s">
        <v>8317</v>
      </c>
      <c r="U3528" t="s">
        <v>8318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165"/>
        <v>42196.165972222225</v>
      </c>
      <c r="K3529">
        <v>1434069205</v>
      </c>
      <c r="L3529" s="14">
        <f t="shared" si="166"/>
        <v>42167.023206018523</v>
      </c>
      <c r="M3529" s="6">
        <f t="shared" si="167"/>
        <v>29</v>
      </c>
      <c r="N3529" t="b">
        <v>0</v>
      </c>
      <c r="O3529">
        <v>86</v>
      </c>
      <c r="P3529" t="b">
        <v>1</v>
      </c>
      <c r="Q3529" t="s">
        <v>8271</v>
      </c>
      <c r="R3529" s="6">
        <v>116.91666666666667</v>
      </c>
      <c r="S3529" s="10">
        <f>AVERAGE(E3529/O3529)</f>
        <v>81.569767441860463</v>
      </c>
      <c r="T3529" t="s">
        <v>8317</v>
      </c>
      <c r="U3529" t="s">
        <v>8318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165"/>
        <v>42753.50136574074</v>
      </c>
      <c r="K3530">
        <v>1483012918</v>
      </c>
      <c r="L3530" s="14">
        <f t="shared" si="166"/>
        <v>42733.50136574074</v>
      </c>
      <c r="M3530" s="6">
        <f t="shared" si="167"/>
        <v>20</v>
      </c>
      <c r="N3530" t="b">
        <v>0</v>
      </c>
      <c r="O3530">
        <v>37</v>
      </c>
      <c r="P3530" t="b">
        <v>1</v>
      </c>
      <c r="Q3530" t="s">
        <v>8271</v>
      </c>
      <c r="R3530" s="6">
        <v>101.15151515151514</v>
      </c>
      <c r="S3530" s="10">
        <f>AVERAGE(E3530/O3530)</f>
        <v>45.108108108108105</v>
      </c>
      <c r="T3530" t="s">
        <v>8317</v>
      </c>
      <c r="U3530" t="s">
        <v>8318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165"/>
        <v>42198.041666666672</v>
      </c>
      <c r="K3531">
        <v>1434997018</v>
      </c>
      <c r="L3531" s="14">
        <f t="shared" si="166"/>
        <v>42177.761782407411</v>
      </c>
      <c r="M3531" s="6">
        <f t="shared" si="167"/>
        <v>21</v>
      </c>
      <c r="N3531" t="b">
        <v>0</v>
      </c>
      <c r="O3531">
        <v>18</v>
      </c>
      <c r="P3531" t="b">
        <v>1</v>
      </c>
      <c r="Q3531" t="s">
        <v>8271</v>
      </c>
      <c r="R3531" s="6">
        <v>132</v>
      </c>
      <c r="S3531" s="10">
        <f>AVERAGE(E3531/O3531)</f>
        <v>36.666666666666664</v>
      </c>
      <c r="T3531" t="s">
        <v>8317</v>
      </c>
      <c r="U3531" t="s">
        <v>8318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165"/>
        <v>42470.833333333328</v>
      </c>
      <c r="K3532">
        <v>1457881057</v>
      </c>
      <c r="L3532" s="14">
        <f t="shared" si="166"/>
        <v>42442.623344907406</v>
      </c>
      <c r="M3532" s="6">
        <f t="shared" si="167"/>
        <v>28</v>
      </c>
      <c r="N3532" t="b">
        <v>0</v>
      </c>
      <c r="O3532">
        <v>22</v>
      </c>
      <c r="P3532" t="b">
        <v>1</v>
      </c>
      <c r="Q3532" t="s">
        <v>8271</v>
      </c>
      <c r="R3532" s="6">
        <v>100</v>
      </c>
      <c r="S3532" s="10">
        <f>AVERAGE(E3532/O3532)</f>
        <v>125</v>
      </c>
      <c r="T3532" t="s">
        <v>8317</v>
      </c>
      <c r="U3532" t="s">
        <v>8318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165"/>
        <v>42551.654328703706</v>
      </c>
      <c r="K3533">
        <v>1464709334</v>
      </c>
      <c r="L3533" s="14">
        <f t="shared" si="166"/>
        <v>42521.654328703706</v>
      </c>
      <c r="M3533" s="6">
        <f t="shared" si="167"/>
        <v>30</v>
      </c>
      <c r="N3533" t="b">
        <v>0</v>
      </c>
      <c r="O3533">
        <v>26</v>
      </c>
      <c r="P3533" t="b">
        <v>1</v>
      </c>
      <c r="Q3533" t="s">
        <v>8271</v>
      </c>
      <c r="R3533" s="6">
        <v>128</v>
      </c>
      <c r="S3533" s="10">
        <f>AVERAGE(E3533/O3533)</f>
        <v>49.230769230769234</v>
      </c>
      <c r="T3533" t="s">
        <v>8317</v>
      </c>
      <c r="U3533" t="s">
        <v>8318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165"/>
        <v>41900.165972222225</v>
      </c>
      <c r="K3534">
        <v>1409667827</v>
      </c>
      <c r="L3534" s="14">
        <f t="shared" si="166"/>
        <v>41884.599849537037</v>
      </c>
      <c r="M3534" s="6">
        <f t="shared" si="167"/>
        <v>16</v>
      </c>
      <c r="N3534" t="b">
        <v>0</v>
      </c>
      <c r="O3534">
        <v>27</v>
      </c>
      <c r="P3534" t="b">
        <v>1</v>
      </c>
      <c r="Q3534" t="s">
        <v>8271</v>
      </c>
      <c r="R3534" s="6">
        <v>118.95833333333334</v>
      </c>
      <c r="S3534" s="10">
        <f>AVERAGE(E3534/O3534)</f>
        <v>42.296296296296298</v>
      </c>
      <c r="T3534" t="s">
        <v>8317</v>
      </c>
      <c r="U3534" t="s">
        <v>8318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165"/>
        <v>42319.802858796291</v>
      </c>
      <c r="K3535">
        <v>1444673767</v>
      </c>
      <c r="L3535" s="14">
        <f t="shared" si="166"/>
        <v>42289.761192129634</v>
      </c>
      <c r="M3535" s="6">
        <f t="shared" si="167"/>
        <v>30</v>
      </c>
      <c r="N3535" t="b">
        <v>0</v>
      </c>
      <c r="O3535">
        <v>8</v>
      </c>
      <c r="P3535" t="b">
        <v>1</v>
      </c>
      <c r="Q3535" t="s">
        <v>8271</v>
      </c>
      <c r="R3535" s="6">
        <v>126.2</v>
      </c>
      <c r="S3535" s="10">
        <f>AVERAGE(E3535/O3535)</f>
        <v>78.875</v>
      </c>
      <c r="T3535" t="s">
        <v>8317</v>
      </c>
      <c r="U3535" t="s">
        <v>8318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165"/>
        <v>42278.6252662037</v>
      </c>
      <c r="K3536">
        <v>1440687623</v>
      </c>
      <c r="L3536" s="14">
        <f t="shared" si="166"/>
        <v>42243.6252662037</v>
      </c>
      <c r="M3536" s="6">
        <f t="shared" si="167"/>
        <v>35</v>
      </c>
      <c r="N3536" t="b">
        <v>0</v>
      </c>
      <c r="O3536">
        <v>204</v>
      </c>
      <c r="P3536" t="b">
        <v>1</v>
      </c>
      <c r="Q3536" t="s">
        <v>8271</v>
      </c>
      <c r="R3536" s="6">
        <v>156.20000000000002</v>
      </c>
      <c r="S3536" s="10">
        <f>AVERAGE(E3536/O3536)</f>
        <v>38.284313725490193</v>
      </c>
      <c r="T3536" t="s">
        <v>8317</v>
      </c>
      <c r="U3536" t="s">
        <v>8318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165"/>
        <v>42279.75</v>
      </c>
      <c r="K3537">
        <v>1441120910</v>
      </c>
      <c r="L3537" s="14">
        <f t="shared" si="166"/>
        <v>42248.640162037031</v>
      </c>
      <c r="M3537" s="6">
        <f t="shared" si="167"/>
        <v>31</v>
      </c>
      <c r="N3537" t="b">
        <v>0</v>
      </c>
      <c r="O3537">
        <v>46</v>
      </c>
      <c r="P3537" t="b">
        <v>1</v>
      </c>
      <c r="Q3537" t="s">
        <v>8271</v>
      </c>
      <c r="R3537" s="6">
        <v>103.15</v>
      </c>
      <c r="S3537" s="10">
        <f>AVERAGE(E3537/O3537)</f>
        <v>44.847826086956523</v>
      </c>
      <c r="T3537" t="s">
        <v>8317</v>
      </c>
      <c r="U3537" t="s">
        <v>8318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165"/>
        <v>42358.499305555553</v>
      </c>
      <c r="K3538">
        <v>1448040425</v>
      </c>
      <c r="L3538" s="14">
        <f t="shared" si="166"/>
        <v>42328.727141203708</v>
      </c>
      <c r="M3538" s="6">
        <f t="shared" si="167"/>
        <v>30</v>
      </c>
      <c r="N3538" t="b">
        <v>0</v>
      </c>
      <c r="O3538">
        <v>17</v>
      </c>
      <c r="P3538" t="b">
        <v>1</v>
      </c>
      <c r="Q3538" t="s">
        <v>8271</v>
      </c>
      <c r="R3538" s="6">
        <v>153.33333333333334</v>
      </c>
      <c r="S3538" s="10">
        <f>AVERAGE(E3538/O3538)</f>
        <v>13.529411764705882</v>
      </c>
      <c r="T3538" t="s">
        <v>8317</v>
      </c>
      <c r="U3538" t="s">
        <v>8318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165"/>
        <v>41960.332638888889</v>
      </c>
      <c r="K3539">
        <v>1413016216</v>
      </c>
      <c r="L3539" s="14">
        <f t="shared" si="166"/>
        <v>41923.354351851849</v>
      </c>
      <c r="M3539" s="6">
        <f t="shared" si="167"/>
        <v>37</v>
      </c>
      <c r="N3539" t="b">
        <v>0</v>
      </c>
      <c r="O3539">
        <v>28</v>
      </c>
      <c r="P3539" t="b">
        <v>1</v>
      </c>
      <c r="Q3539" t="s">
        <v>8271</v>
      </c>
      <c r="R3539" s="6">
        <v>180.44444444444446</v>
      </c>
      <c r="S3539" s="10">
        <f>AVERAGE(E3539/O3539)</f>
        <v>43.5</v>
      </c>
      <c r="T3539" t="s">
        <v>8317</v>
      </c>
      <c r="U3539" t="s">
        <v>8318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165"/>
        <v>42599.420601851853</v>
      </c>
      <c r="K3540">
        <v>1469009140</v>
      </c>
      <c r="L3540" s="14">
        <f t="shared" si="166"/>
        <v>42571.420601851853</v>
      </c>
      <c r="M3540" s="6">
        <f t="shared" si="167"/>
        <v>28</v>
      </c>
      <c r="N3540" t="b">
        <v>0</v>
      </c>
      <c r="O3540">
        <v>83</v>
      </c>
      <c r="P3540" t="b">
        <v>1</v>
      </c>
      <c r="Q3540" t="s">
        <v>8271</v>
      </c>
      <c r="R3540" s="6">
        <v>128.44999999999999</v>
      </c>
      <c r="S3540" s="10">
        <f>AVERAGE(E3540/O3540)</f>
        <v>30.951807228915662</v>
      </c>
      <c r="T3540" t="s">
        <v>8317</v>
      </c>
      <c r="U3540" t="s">
        <v>8318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165"/>
        <v>42621.756041666667</v>
      </c>
      <c r="K3541">
        <v>1471543722</v>
      </c>
      <c r="L3541" s="14">
        <f t="shared" si="166"/>
        <v>42600.756041666667</v>
      </c>
      <c r="M3541" s="6">
        <f t="shared" si="167"/>
        <v>21</v>
      </c>
      <c r="N3541" t="b">
        <v>0</v>
      </c>
      <c r="O3541">
        <v>13</v>
      </c>
      <c r="P3541" t="b">
        <v>1</v>
      </c>
      <c r="Q3541" t="s">
        <v>8271</v>
      </c>
      <c r="R3541" s="6">
        <v>119.66666666666667</v>
      </c>
      <c r="S3541" s="10">
        <f>AVERAGE(E3541/O3541)</f>
        <v>55.230769230769234</v>
      </c>
      <c r="T3541" t="s">
        <v>8317</v>
      </c>
      <c r="U3541" t="s">
        <v>8318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165"/>
        <v>42547.003368055557</v>
      </c>
      <c r="K3542">
        <v>1464307491</v>
      </c>
      <c r="L3542" s="14">
        <f t="shared" si="166"/>
        <v>42517.003368055557</v>
      </c>
      <c r="M3542" s="6">
        <f t="shared" si="167"/>
        <v>30</v>
      </c>
      <c r="N3542" t="b">
        <v>0</v>
      </c>
      <c r="O3542">
        <v>8</v>
      </c>
      <c r="P3542" t="b">
        <v>1</v>
      </c>
      <c r="Q3542" t="s">
        <v>8271</v>
      </c>
      <c r="R3542" s="6">
        <v>123</v>
      </c>
      <c r="S3542" s="10">
        <f>AVERAGE(E3542/O3542)</f>
        <v>46.125</v>
      </c>
      <c r="T3542" t="s">
        <v>8317</v>
      </c>
      <c r="U3542" t="s">
        <v>8318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165"/>
        <v>42247.730034722219</v>
      </c>
      <c r="K3543">
        <v>1438882275</v>
      </c>
      <c r="L3543" s="14">
        <f t="shared" si="166"/>
        <v>42222.730034722219</v>
      </c>
      <c r="M3543" s="6">
        <f t="shared" si="167"/>
        <v>25</v>
      </c>
      <c r="N3543" t="b">
        <v>0</v>
      </c>
      <c r="O3543">
        <v>32</v>
      </c>
      <c r="P3543" t="b">
        <v>1</v>
      </c>
      <c r="Q3543" t="s">
        <v>8271</v>
      </c>
      <c r="R3543" s="6">
        <v>105</v>
      </c>
      <c r="S3543" s="10">
        <f>AVERAGE(E3543/O3543)</f>
        <v>39.375</v>
      </c>
      <c r="T3543" t="s">
        <v>8317</v>
      </c>
      <c r="U3543" t="s">
        <v>8318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165"/>
        <v>41889.599791666667</v>
      </c>
      <c r="K3544">
        <v>1404915822</v>
      </c>
      <c r="L3544" s="14">
        <f t="shared" si="166"/>
        <v>41829.599791666667</v>
      </c>
      <c r="M3544" s="6">
        <f t="shared" si="167"/>
        <v>60</v>
      </c>
      <c r="N3544" t="b">
        <v>0</v>
      </c>
      <c r="O3544">
        <v>85</v>
      </c>
      <c r="P3544" t="b">
        <v>1</v>
      </c>
      <c r="Q3544" t="s">
        <v>8271</v>
      </c>
      <c r="R3544" s="6">
        <v>102.23636363636363</v>
      </c>
      <c r="S3544" s="10">
        <f>AVERAGE(E3544/O3544)</f>
        <v>66.152941176470591</v>
      </c>
      <c r="T3544" t="s">
        <v>8317</v>
      </c>
      <c r="U3544" t="s">
        <v>8318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165"/>
        <v>42180.755312499998</v>
      </c>
      <c r="K3545">
        <v>1432663659</v>
      </c>
      <c r="L3545" s="14">
        <f t="shared" si="166"/>
        <v>42150.755312499998</v>
      </c>
      <c r="M3545" s="6">
        <f t="shared" si="167"/>
        <v>30</v>
      </c>
      <c r="N3545" t="b">
        <v>0</v>
      </c>
      <c r="O3545">
        <v>29</v>
      </c>
      <c r="P3545" t="b">
        <v>1</v>
      </c>
      <c r="Q3545" t="s">
        <v>8271</v>
      </c>
      <c r="R3545" s="6">
        <v>104.66666666666666</v>
      </c>
      <c r="S3545" s="10">
        <f>AVERAGE(E3545/O3545)</f>
        <v>54.137931034482762</v>
      </c>
      <c r="T3545" t="s">
        <v>8317</v>
      </c>
      <c r="U3545" t="s">
        <v>8318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165"/>
        <v>42070.831678240742</v>
      </c>
      <c r="K3546">
        <v>1423166257</v>
      </c>
      <c r="L3546" s="14">
        <f t="shared" si="166"/>
        <v>42040.831678240742</v>
      </c>
      <c r="M3546" s="6">
        <f t="shared" si="167"/>
        <v>30</v>
      </c>
      <c r="N3546" t="b">
        <v>0</v>
      </c>
      <c r="O3546">
        <v>24</v>
      </c>
      <c r="P3546" t="b">
        <v>1</v>
      </c>
      <c r="Q3546" t="s">
        <v>8271</v>
      </c>
      <c r="R3546" s="6">
        <v>100</v>
      </c>
      <c r="S3546" s="10">
        <f>AVERAGE(E3546/O3546)</f>
        <v>104.16666666666667</v>
      </c>
      <c r="T3546" t="s">
        <v>8317</v>
      </c>
      <c r="U3546" t="s">
        <v>8318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165"/>
        <v>42105.807395833333</v>
      </c>
      <c r="K3547">
        <v>1426188159</v>
      </c>
      <c r="L3547" s="14">
        <f t="shared" si="166"/>
        <v>42075.807395833333</v>
      </c>
      <c r="M3547" s="6">
        <f t="shared" si="167"/>
        <v>30</v>
      </c>
      <c r="N3547" t="b">
        <v>0</v>
      </c>
      <c r="O3547">
        <v>8</v>
      </c>
      <c r="P3547" t="b">
        <v>1</v>
      </c>
      <c r="Q3547" t="s">
        <v>8271</v>
      </c>
      <c r="R3547" s="6">
        <v>100.4</v>
      </c>
      <c r="S3547" s="10">
        <f>AVERAGE(E3547/O3547)</f>
        <v>31.375</v>
      </c>
      <c r="T3547" t="s">
        <v>8317</v>
      </c>
      <c r="U3547" t="s">
        <v>8318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165"/>
        <v>42095.165972222225</v>
      </c>
      <c r="K3548">
        <v>1426002684</v>
      </c>
      <c r="L3548" s="14">
        <f t="shared" si="166"/>
        <v>42073.660694444443</v>
      </c>
      <c r="M3548" s="6">
        <f t="shared" si="167"/>
        <v>22</v>
      </c>
      <c r="N3548" t="b">
        <v>0</v>
      </c>
      <c r="O3548">
        <v>19</v>
      </c>
      <c r="P3548" t="b">
        <v>1</v>
      </c>
      <c r="Q3548" t="s">
        <v>8271</v>
      </c>
      <c r="R3548" s="6">
        <v>102.27272727272727</v>
      </c>
      <c r="S3548" s="10">
        <f>AVERAGE(E3548/O3548)</f>
        <v>59.210526315789473</v>
      </c>
      <c r="T3548" t="s">
        <v>8317</v>
      </c>
      <c r="U3548" t="s">
        <v>8318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165"/>
        <v>42504.165972222225</v>
      </c>
      <c r="K3549">
        <v>1461117201</v>
      </c>
      <c r="L3549" s="14">
        <f t="shared" si="166"/>
        <v>42480.078715277778</v>
      </c>
      <c r="M3549" s="6">
        <f t="shared" si="167"/>
        <v>24</v>
      </c>
      <c r="N3549" t="b">
        <v>0</v>
      </c>
      <c r="O3549">
        <v>336</v>
      </c>
      <c r="P3549" t="b">
        <v>1</v>
      </c>
      <c r="Q3549" t="s">
        <v>8271</v>
      </c>
      <c r="R3549" s="6">
        <v>114.40928571428573</v>
      </c>
      <c r="S3549" s="10">
        <f>AVERAGE(E3549/O3549)</f>
        <v>119.17633928571429</v>
      </c>
      <c r="T3549" t="s">
        <v>8317</v>
      </c>
      <c r="U3549" t="s">
        <v>8318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165"/>
        <v>42434.041666666672</v>
      </c>
      <c r="K3550">
        <v>1455230214</v>
      </c>
      <c r="L3550" s="14">
        <f t="shared" si="166"/>
        <v>42411.942291666666</v>
      </c>
      <c r="M3550" s="6">
        <f t="shared" si="167"/>
        <v>23</v>
      </c>
      <c r="N3550" t="b">
        <v>0</v>
      </c>
      <c r="O3550">
        <v>13</v>
      </c>
      <c r="P3550" t="b">
        <v>1</v>
      </c>
      <c r="Q3550" t="s">
        <v>8271</v>
      </c>
      <c r="R3550" s="6">
        <v>101.9047619047619</v>
      </c>
      <c r="S3550" s="10">
        <f>AVERAGE(E3550/O3550)</f>
        <v>164.61538461538461</v>
      </c>
      <c r="T3550" t="s">
        <v>8317</v>
      </c>
      <c r="U3550" t="s">
        <v>8318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165"/>
        <v>42251.394363425927</v>
      </c>
      <c r="K3551">
        <v>1438939673</v>
      </c>
      <c r="L3551" s="14">
        <f t="shared" si="166"/>
        <v>42223.394363425927</v>
      </c>
      <c r="M3551" s="6">
        <f t="shared" si="167"/>
        <v>28</v>
      </c>
      <c r="N3551" t="b">
        <v>0</v>
      </c>
      <c r="O3551">
        <v>42</v>
      </c>
      <c r="P3551" t="b">
        <v>1</v>
      </c>
      <c r="Q3551" t="s">
        <v>8271</v>
      </c>
      <c r="R3551" s="6">
        <v>102</v>
      </c>
      <c r="S3551" s="10">
        <f>AVERAGE(E3551/O3551)</f>
        <v>24.285714285714285</v>
      </c>
      <c r="T3551" t="s">
        <v>8317</v>
      </c>
      <c r="U3551" t="s">
        <v>8318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165"/>
        <v>42492.893495370372</v>
      </c>
      <c r="K3552">
        <v>1459632398</v>
      </c>
      <c r="L3552" s="14">
        <f t="shared" si="166"/>
        <v>42462.893495370372</v>
      </c>
      <c r="M3552" s="6">
        <f t="shared" si="167"/>
        <v>30</v>
      </c>
      <c r="N3552" t="b">
        <v>0</v>
      </c>
      <c r="O3552">
        <v>64</v>
      </c>
      <c r="P3552" t="b">
        <v>1</v>
      </c>
      <c r="Q3552" t="s">
        <v>8271</v>
      </c>
      <c r="R3552" s="6">
        <v>104.80000000000001</v>
      </c>
      <c r="S3552" s="10">
        <f>AVERAGE(E3552/O3552)</f>
        <v>40.9375</v>
      </c>
      <c r="T3552" t="s">
        <v>8317</v>
      </c>
      <c r="U3552" t="s">
        <v>8318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165"/>
        <v>41781.921527777777</v>
      </c>
      <c r="K3553">
        <v>1398342170</v>
      </c>
      <c r="L3553" s="14">
        <f t="shared" si="166"/>
        <v>41753.515856481477</v>
      </c>
      <c r="M3553" s="6">
        <f t="shared" si="167"/>
        <v>28</v>
      </c>
      <c r="N3553" t="b">
        <v>0</v>
      </c>
      <c r="O3553">
        <v>25</v>
      </c>
      <c r="P3553" t="b">
        <v>1</v>
      </c>
      <c r="Q3553" t="s">
        <v>8271</v>
      </c>
      <c r="R3553" s="6">
        <v>101.83333333333333</v>
      </c>
      <c r="S3553" s="10">
        <f>AVERAGE(E3553/O3553)</f>
        <v>61.1</v>
      </c>
      <c r="T3553" t="s">
        <v>8317</v>
      </c>
      <c r="U3553" t="s">
        <v>8318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165"/>
        <v>41818.587083333332</v>
      </c>
      <c r="K3554">
        <v>1401372324</v>
      </c>
      <c r="L3554" s="14">
        <f t="shared" si="166"/>
        <v>41788.587083333332</v>
      </c>
      <c r="M3554" s="6">
        <f t="shared" si="167"/>
        <v>30</v>
      </c>
      <c r="N3554" t="b">
        <v>0</v>
      </c>
      <c r="O3554">
        <v>20</v>
      </c>
      <c r="P3554" t="b">
        <v>1</v>
      </c>
      <c r="Q3554" t="s">
        <v>8271</v>
      </c>
      <c r="R3554" s="6">
        <v>100</v>
      </c>
      <c r="S3554" s="10">
        <f>AVERAGE(E3554/O3554)</f>
        <v>38.65</v>
      </c>
      <c r="T3554" t="s">
        <v>8317</v>
      </c>
      <c r="U3554" t="s">
        <v>8318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165"/>
        <v>42228</v>
      </c>
      <c r="K3555">
        <v>1436575280</v>
      </c>
      <c r="L3555" s="14">
        <f t="shared" si="166"/>
        <v>42196.028703703705</v>
      </c>
      <c r="M3555" s="6">
        <f t="shared" si="167"/>
        <v>32</v>
      </c>
      <c r="N3555" t="b">
        <v>0</v>
      </c>
      <c r="O3555">
        <v>104</v>
      </c>
      <c r="P3555" t="b">
        <v>1</v>
      </c>
      <c r="Q3555" t="s">
        <v>8271</v>
      </c>
      <c r="R3555" s="6">
        <v>106.27272727272728</v>
      </c>
      <c r="S3555" s="10">
        <f>AVERAGE(E3555/O3555)</f>
        <v>56.20192307692308</v>
      </c>
      <c r="T3555" t="s">
        <v>8317</v>
      </c>
      <c r="U3555" t="s">
        <v>8318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165"/>
        <v>42046.708333333328</v>
      </c>
      <c r="K3556">
        <v>1421025159</v>
      </c>
      <c r="L3556" s="14">
        <f t="shared" si="166"/>
        <v>42016.050451388888</v>
      </c>
      <c r="M3556" s="6">
        <f t="shared" si="167"/>
        <v>30</v>
      </c>
      <c r="N3556" t="b">
        <v>0</v>
      </c>
      <c r="O3556">
        <v>53</v>
      </c>
      <c r="P3556" t="b">
        <v>1</v>
      </c>
      <c r="Q3556" t="s">
        <v>8271</v>
      </c>
      <c r="R3556" s="6">
        <v>113.42219999999999</v>
      </c>
      <c r="S3556" s="10">
        <f>AVERAGE(E3556/O3556)</f>
        <v>107.00207547169811</v>
      </c>
      <c r="T3556" t="s">
        <v>8317</v>
      </c>
      <c r="U3556" t="s">
        <v>8318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165"/>
        <v>42691.483726851846</v>
      </c>
      <c r="K3557">
        <v>1476786994</v>
      </c>
      <c r="L3557" s="14">
        <f t="shared" si="166"/>
        <v>42661.442060185189</v>
      </c>
      <c r="M3557" s="6">
        <f t="shared" si="167"/>
        <v>30</v>
      </c>
      <c r="N3557" t="b">
        <v>0</v>
      </c>
      <c r="O3557">
        <v>14</v>
      </c>
      <c r="P3557" t="b">
        <v>1</v>
      </c>
      <c r="Q3557" t="s">
        <v>8271</v>
      </c>
      <c r="R3557" s="6">
        <v>100</v>
      </c>
      <c r="S3557" s="10">
        <f>AVERAGE(E3557/O3557)</f>
        <v>171.42857142857142</v>
      </c>
      <c r="T3557" t="s">
        <v>8317</v>
      </c>
      <c r="U3557" t="s">
        <v>8318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165"/>
        <v>41868.649583333332</v>
      </c>
      <c r="K3558">
        <v>1403105724</v>
      </c>
      <c r="L3558" s="14">
        <f t="shared" si="166"/>
        <v>41808.649583333332</v>
      </c>
      <c r="M3558" s="6">
        <f t="shared" si="167"/>
        <v>60</v>
      </c>
      <c r="N3558" t="b">
        <v>0</v>
      </c>
      <c r="O3558">
        <v>20</v>
      </c>
      <c r="P3558" t="b">
        <v>1</v>
      </c>
      <c r="Q3558" t="s">
        <v>8271</v>
      </c>
      <c r="R3558" s="6">
        <v>100.45454545454547</v>
      </c>
      <c r="S3558" s="10">
        <f>AVERAGE(E3558/O3558)</f>
        <v>110.5</v>
      </c>
      <c r="T3558" t="s">
        <v>8317</v>
      </c>
      <c r="U3558" t="s">
        <v>8318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165"/>
        <v>41764.276747685188</v>
      </c>
      <c r="K3559">
        <v>1396334311</v>
      </c>
      <c r="L3559" s="14">
        <f t="shared" si="166"/>
        <v>41730.276747685188</v>
      </c>
      <c r="M3559" s="6">
        <f t="shared" si="167"/>
        <v>34</v>
      </c>
      <c r="N3559" t="b">
        <v>0</v>
      </c>
      <c r="O3559">
        <v>558</v>
      </c>
      <c r="P3559" t="b">
        <v>1</v>
      </c>
      <c r="Q3559" t="s">
        <v>8271</v>
      </c>
      <c r="R3559" s="6">
        <v>100.03599999999999</v>
      </c>
      <c r="S3559" s="10">
        <f>AVERAGE(E3559/O3559)</f>
        <v>179.27598566308242</v>
      </c>
      <c r="T3559" t="s">
        <v>8317</v>
      </c>
      <c r="U3559" t="s">
        <v>8318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165"/>
        <v>42181.875</v>
      </c>
      <c r="K3560">
        <v>1431718575</v>
      </c>
      <c r="L3560" s="14">
        <f t="shared" si="166"/>
        <v>42139.816840277781</v>
      </c>
      <c r="M3560" s="6">
        <f t="shared" si="167"/>
        <v>42</v>
      </c>
      <c r="N3560" t="b">
        <v>0</v>
      </c>
      <c r="O3560">
        <v>22</v>
      </c>
      <c r="P3560" t="b">
        <v>1</v>
      </c>
      <c r="Q3560" t="s">
        <v>8271</v>
      </c>
      <c r="R3560" s="6">
        <v>144</v>
      </c>
      <c r="S3560" s="10">
        <f>AVERAGE(E3560/O3560)</f>
        <v>22.90909090909091</v>
      </c>
      <c r="T3560" t="s">
        <v>8317</v>
      </c>
      <c r="U3560" t="s">
        <v>8318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165"/>
        <v>42216.373611111107</v>
      </c>
      <c r="K3561">
        <v>1436408308</v>
      </c>
      <c r="L3561" s="14">
        <f t="shared" si="166"/>
        <v>42194.096157407403</v>
      </c>
      <c r="M3561" s="6">
        <f t="shared" si="167"/>
        <v>22</v>
      </c>
      <c r="N3561" t="b">
        <v>0</v>
      </c>
      <c r="O3561">
        <v>24</v>
      </c>
      <c r="P3561" t="b">
        <v>1</v>
      </c>
      <c r="Q3561" t="s">
        <v>8271</v>
      </c>
      <c r="R3561" s="6">
        <v>103.49999999999999</v>
      </c>
      <c r="S3561" s="10">
        <f>AVERAGE(E3561/O3561)</f>
        <v>43.125</v>
      </c>
      <c r="T3561" t="s">
        <v>8317</v>
      </c>
      <c r="U3561" t="s">
        <v>8318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165"/>
        <v>42151.114583333328</v>
      </c>
      <c r="K3562">
        <v>1429651266</v>
      </c>
      <c r="L3562" s="14">
        <f t="shared" si="166"/>
        <v>42115.889652777783</v>
      </c>
      <c r="M3562" s="6">
        <f t="shared" si="167"/>
        <v>36</v>
      </c>
      <c r="N3562" t="b">
        <v>0</v>
      </c>
      <c r="O3562">
        <v>74</v>
      </c>
      <c r="P3562" t="b">
        <v>1</v>
      </c>
      <c r="Q3562" t="s">
        <v>8271</v>
      </c>
      <c r="R3562" s="6">
        <v>108.43750000000001</v>
      </c>
      <c r="S3562" s="10">
        <f>AVERAGE(E3562/O3562)</f>
        <v>46.891891891891895</v>
      </c>
      <c r="T3562" t="s">
        <v>8317</v>
      </c>
      <c r="U3562" t="s">
        <v>8318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165"/>
        <v>42221.774999999994</v>
      </c>
      <c r="K3563">
        <v>1437236378</v>
      </c>
      <c r="L3563" s="14">
        <f t="shared" si="166"/>
        <v>42203.680300925931</v>
      </c>
      <c r="M3563" s="6">
        <f t="shared" si="167"/>
        <v>18</v>
      </c>
      <c r="N3563" t="b">
        <v>0</v>
      </c>
      <c r="O3563">
        <v>54</v>
      </c>
      <c r="P3563" t="b">
        <v>1</v>
      </c>
      <c r="Q3563" t="s">
        <v>8271</v>
      </c>
      <c r="R3563" s="6">
        <v>102.4</v>
      </c>
      <c r="S3563" s="10">
        <f>AVERAGE(E3563/O3563)</f>
        <v>47.407407407407405</v>
      </c>
      <c r="T3563" t="s">
        <v>8317</v>
      </c>
      <c r="U3563" t="s">
        <v>8318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165"/>
        <v>42442.916666666672</v>
      </c>
      <c r="K3564">
        <v>1457115427</v>
      </c>
      <c r="L3564" s="14">
        <f t="shared" si="166"/>
        <v>42433.761886574073</v>
      </c>
      <c r="M3564" s="6">
        <f t="shared" si="167"/>
        <v>9</v>
      </c>
      <c r="N3564" t="b">
        <v>0</v>
      </c>
      <c r="O3564">
        <v>31</v>
      </c>
      <c r="P3564" t="b">
        <v>1</v>
      </c>
      <c r="Q3564" t="s">
        <v>8271</v>
      </c>
      <c r="R3564" s="6">
        <v>148.88888888888889</v>
      </c>
      <c r="S3564" s="10">
        <f>AVERAGE(E3564/O3564)</f>
        <v>15.129032258064516</v>
      </c>
      <c r="T3564" t="s">
        <v>8317</v>
      </c>
      <c r="U3564" t="s">
        <v>8318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165"/>
        <v>42583.791666666672</v>
      </c>
      <c r="K3565">
        <v>1467648456</v>
      </c>
      <c r="L3565" s="14">
        <f t="shared" si="166"/>
        <v>42555.671944444446</v>
      </c>
      <c r="M3565" s="6">
        <f t="shared" si="167"/>
        <v>28</v>
      </c>
      <c r="N3565" t="b">
        <v>0</v>
      </c>
      <c r="O3565">
        <v>25</v>
      </c>
      <c r="P3565" t="b">
        <v>1</v>
      </c>
      <c r="Q3565" t="s">
        <v>8271</v>
      </c>
      <c r="R3565" s="6">
        <v>105.49000000000002</v>
      </c>
      <c r="S3565" s="10">
        <f>AVERAGE(E3565/O3565)</f>
        <v>21.098000000000003</v>
      </c>
      <c r="T3565" t="s">
        <v>8317</v>
      </c>
      <c r="U3565" t="s">
        <v>8318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165"/>
        <v>42282.666666666672</v>
      </c>
      <c r="K3566">
        <v>1440082649</v>
      </c>
      <c r="L3566" s="14">
        <f t="shared" si="166"/>
        <v>42236.623252314821</v>
      </c>
      <c r="M3566" s="6">
        <f t="shared" si="167"/>
        <v>46</v>
      </c>
      <c r="N3566" t="b">
        <v>0</v>
      </c>
      <c r="O3566">
        <v>17</v>
      </c>
      <c r="P3566" t="b">
        <v>1</v>
      </c>
      <c r="Q3566" t="s">
        <v>8271</v>
      </c>
      <c r="R3566" s="6">
        <v>100.49999999999999</v>
      </c>
      <c r="S3566" s="10">
        <f>AVERAGE(E3566/O3566)</f>
        <v>59.117647058823529</v>
      </c>
      <c r="T3566" t="s">
        <v>8317</v>
      </c>
      <c r="U3566" t="s">
        <v>8318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165"/>
        <v>42004.743148148147</v>
      </c>
      <c r="K3567">
        <v>1417456208</v>
      </c>
      <c r="L3567" s="14">
        <f t="shared" si="166"/>
        <v>41974.743148148147</v>
      </c>
      <c r="M3567" s="6">
        <f t="shared" si="167"/>
        <v>30</v>
      </c>
      <c r="N3567" t="b">
        <v>0</v>
      </c>
      <c r="O3567">
        <v>12</v>
      </c>
      <c r="P3567" t="b">
        <v>1</v>
      </c>
      <c r="Q3567" t="s">
        <v>8271</v>
      </c>
      <c r="R3567" s="6">
        <v>130.55555555555557</v>
      </c>
      <c r="S3567" s="10">
        <f>AVERAGE(E3567/O3567)</f>
        <v>97.916666666666671</v>
      </c>
      <c r="T3567" t="s">
        <v>8317</v>
      </c>
      <c r="U3567" t="s">
        <v>8318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165"/>
        <v>42027.507905092592</v>
      </c>
      <c r="K3568">
        <v>1419423083</v>
      </c>
      <c r="L3568" s="14">
        <f t="shared" si="166"/>
        <v>41997.507905092592</v>
      </c>
      <c r="M3568" s="6">
        <f t="shared" si="167"/>
        <v>30</v>
      </c>
      <c r="N3568" t="b">
        <v>0</v>
      </c>
      <c r="O3568">
        <v>38</v>
      </c>
      <c r="P3568" t="b">
        <v>1</v>
      </c>
      <c r="Q3568" t="s">
        <v>8271</v>
      </c>
      <c r="R3568" s="6">
        <v>104.75000000000001</v>
      </c>
      <c r="S3568" s="10">
        <f>AVERAGE(E3568/O3568)</f>
        <v>55.131578947368418</v>
      </c>
      <c r="T3568" t="s">
        <v>8317</v>
      </c>
      <c r="U3568" t="s">
        <v>8318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165"/>
        <v>42165.810694444444</v>
      </c>
      <c r="K3569">
        <v>1431372444</v>
      </c>
      <c r="L3569" s="14">
        <f t="shared" si="166"/>
        <v>42135.810694444444</v>
      </c>
      <c r="M3569" s="6">
        <f t="shared" si="167"/>
        <v>30</v>
      </c>
      <c r="N3569" t="b">
        <v>0</v>
      </c>
      <c r="O3569">
        <v>41</v>
      </c>
      <c r="P3569" t="b">
        <v>1</v>
      </c>
      <c r="Q3569" t="s">
        <v>8271</v>
      </c>
      <c r="R3569" s="6">
        <v>108.80000000000001</v>
      </c>
      <c r="S3569" s="10">
        <f>AVERAGE(E3569/O3569)</f>
        <v>26.536585365853657</v>
      </c>
      <c r="T3569" t="s">
        <v>8317</v>
      </c>
      <c r="U3569" t="s">
        <v>8318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165"/>
        <v>41899.740671296298</v>
      </c>
      <c r="K3570">
        <v>1408383994</v>
      </c>
      <c r="L3570" s="14">
        <f t="shared" si="166"/>
        <v>41869.740671296298</v>
      </c>
      <c r="M3570" s="6">
        <f t="shared" si="167"/>
        <v>30</v>
      </c>
      <c r="N3570" t="b">
        <v>0</v>
      </c>
      <c r="O3570">
        <v>19</v>
      </c>
      <c r="P3570" t="b">
        <v>1</v>
      </c>
      <c r="Q3570" t="s">
        <v>8271</v>
      </c>
      <c r="R3570" s="6">
        <v>111.00000000000001</v>
      </c>
      <c r="S3570" s="10">
        <f>AVERAGE(E3570/O3570)</f>
        <v>58.421052631578945</v>
      </c>
      <c r="T3570" t="s">
        <v>8317</v>
      </c>
      <c r="U3570" t="s">
        <v>8318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165"/>
        <v>42012.688611111109</v>
      </c>
      <c r="K3571">
        <v>1418142696</v>
      </c>
      <c r="L3571" s="14">
        <f t="shared" si="166"/>
        <v>41982.688611111109</v>
      </c>
      <c r="M3571" s="6">
        <f t="shared" si="167"/>
        <v>30</v>
      </c>
      <c r="N3571" t="b">
        <v>0</v>
      </c>
      <c r="O3571">
        <v>41</v>
      </c>
      <c r="P3571" t="b">
        <v>1</v>
      </c>
      <c r="Q3571" t="s">
        <v>8271</v>
      </c>
      <c r="R3571" s="6">
        <v>100.47999999999999</v>
      </c>
      <c r="S3571" s="10">
        <f>AVERAGE(E3571/O3571)</f>
        <v>122.53658536585365</v>
      </c>
      <c r="T3571" t="s">
        <v>8317</v>
      </c>
      <c r="U3571" t="s">
        <v>8318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165"/>
        <v>42004.291666666672</v>
      </c>
      <c r="K3572">
        <v>1417593483</v>
      </c>
      <c r="L3572" s="14">
        <f t="shared" si="166"/>
        <v>41976.331979166673</v>
      </c>
      <c r="M3572" s="6">
        <f t="shared" si="167"/>
        <v>28</v>
      </c>
      <c r="N3572" t="b">
        <v>0</v>
      </c>
      <c r="O3572">
        <v>26</v>
      </c>
      <c r="P3572" t="b">
        <v>1</v>
      </c>
      <c r="Q3572" t="s">
        <v>8271</v>
      </c>
      <c r="R3572" s="6">
        <v>114.35</v>
      </c>
      <c r="S3572" s="10">
        <f>AVERAGE(E3572/O3572)</f>
        <v>87.961538461538467</v>
      </c>
      <c r="T3572" t="s">
        <v>8317</v>
      </c>
      <c r="U3572" t="s">
        <v>8318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165"/>
        <v>41942.858946759261</v>
      </c>
      <c r="K3573">
        <v>1412109413</v>
      </c>
      <c r="L3573" s="14">
        <f t="shared" si="166"/>
        <v>41912.858946759261</v>
      </c>
      <c r="M3573" s="6">
        <f t="shared" si="167"/>
        <v>30</v>
      </c>
      <c r="N3573" t="b">
        <v>0</v>
      </c>
      <c r="O3573">
        <v>25</v>
      </c>
      <c r="P3573" t="b">
        <v>1</v>
      </c>
      <c r="Q3573" t="s">
        <v>8271</v>
      </c>
      <c r="R3573" s="6">
        <v>122.06666666666666</v>
      </c>
      <c r="S3573" s="10">
        <f>AVERAGE(E3573/O3573)</f>
        <v>73.239999999999995</v>
      </c>
      <c r="T3573" t="s">
        <v>8317</v>
      </c>
      <c r="U3573" t="s">
        <v>8318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165"/>
        <v>42176.570393518516</v>
      </c>
      <c r="K3574">
        <v>1432302082</v>
      </c>
      <c r="L3574" s="14">
        <f t="shared" si="166"/>
        <v>42146.570393518516</v>
      </c>
      <c r="M3574" s="6">
        <f t="shared" si="167"/>
        <v>30</v>
      </c>
      <c r="N3574" t="b">
        <v>0</v>
      </c>
      <c r="O3574">
        <v>9</v>
      </c>
      <c r="P3574" t="b">
        <v>1</v>
      </c>
      <c r="Q3574" t="s">
        <v>8271</v>
      </c>
      <c r="R3574" s="6">
        <v>100</v>
      </c>
      <c r="S3574" s="10">
        <f>AVERAGE(E3574/O3574)</f>
        <v>55.555555555555557</v>
      </c>
      <c r="T3574" t="s">
        <v>8317</v>
      </c>
      <c r="U3574" t="s">
        <v>8318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165"/>
        <v>41951.417199074072</v>
      </c>
      <c r="K3575">
        <v>1412845246</v>
      </c>
      <c r="L3575" s="14">
        <f t="shared" si="166"/>
        <v>41921.375532407408</v>
      </c>
      <c r="M3575" s="6">
        <f t="shared" si="167"/>
        <v>30</v>
      </c>
      <c r="N3575" t="b">
        <v>0</v>
      </c>
      <c r="O3575">
        <v>78</v>
      </c>
      <c r="P3575" t="b">
        <v>1</v>
      </c>
      <c r="Q3575" t="s">
        <v>8271</v>
      </c>
      <c r="R3575" s="6">
        <v>102.8</v>
      </c>
      <c r="S3575" s="10">
        <f>AVERAGE(E3575/O3575)</f>
        <v>39.53846153846154</v>
      </c>
      <c r="T3575" t="s">
        <v>8317</v>
      </c>
      <c r="U3575" t="s">
        <v>8318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165"/>
        <v>41956.984351851846</v>
      </c>
      <c r="K3576">
        <v>1413326248</v>
      </c>
      <c r="L3576" s="14">
        <f t="shared" si="166"/>
        <v>41926.942685185182</v>
      </c>
      <c r="M3576" s="6">
        <f t="shared" si="167"/>
        <v>30</v>
      </c>
      <c r="N3576" t="b">
        <v>0</v>
      </c>
      <c r="O3576">
        <v>45</v>
      </c>
      <c r="P3576" t="b">
        <v>1</v>
      </c>
      <c r="Q3576" t="s">
        <v>8271</v>
      </c>
      <c r="R3576" s="6">
        <v>106.12068965517241</v>
      </c>
      <c r="S3576" s="10">
        <f>AVERAGE(E3576/O3576)</f>
        <v>136.77777777777777</v>
      </c>
      <c r="T3576" t="s">
        <v>8317</v>
      </c>
      <c r="U3576" t="s">
        <v>8318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165"/>
        <v>42593.165972222225</v>
      </c>
      <c r="K3577">
        <v>1468176527</v>
      </c>
      <c r="L3577" s="14">
        <f t="shared" si="166"/>
        <v>42561.783877314811</v>
      </c>
      <c r="M3577" s="6">
        <f t="shared" si="167"/>
        <v>32</v>
      </c>
      <c r="N3577" t="b">
        <v>0</v>
      </c>
      <c r="O3577">
        <v>102</v>
      </c>
      <c r="P3577" t="b">
        <v>1</v>
      </c>
      <c r="Q3577" t="s">
        <v>8271</v>
      </c>
      <c r="R3577" s="6">
        <v>101.33000000000001</v>
      </c>
      <c r="S3577" s="10">
        <f>AVERAGE(E3577/O3577)</f>
        <v>99.343137254901961</v>
      </c>
      <c r="T3577" t="s">
        <v>8317</v>
      </c>
      <c r="U3577" t="s">
        <v>8318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165"/>
        <v>42709.590902777782</v>
      </c>
      <c r="K3578">
        <v>1475759454</v>
      </c>
      <c r="L3578" s="14">
        <f t="shared" si="166"/>
        <v>42649.54923611111</v>
      </c>
      <c r="M3578" s="6">
        <f t="shared" si="167"/>
        <v>60</v>
      </c>
      <c r="N3578" t="b">
        <v>0</v>
      </c>
      <c r="O3578">
        <v>5</v>
      </c>
      <c r="P3578" t="b">
        <v>1</v>
      </c>
      <c r="Q3578" t="s">
        <v>8271</v>
      </c>
      <c r="R3578" s="6">
        <v>100</v>
      </c>
      <c r="S3578" s="10">
        <f>AVERAGE(E3578/O3578)</f>
        <v>20</v>
      </c>
      <c r="T3578" t="s">
        <v>8317</v>
      </c>
      <c r="U3578" t="s">
        <v>8318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165"/>
        <v>42120.26944444445</v>
      </c>
      <c r="K3579">
        <v>1427741583</v>
      </c>
      <c r="L3579" s="14">
        <f t="shared" si="166"/>
        <v>42093.786840277782</v>
      </c>
      <c r="M3579" s="6">
        <f t="shared" si="167"/>
        <v>27</v>
      </c>
      <c r="N3579" t="b">
        <v>0</v>
      </c>
      <c r="O3579">
        <v>27</v>
      </c>
      <c r="P3579" t="b">
        <v>1</v>
      </c>
      <c r="Q3579" t="s">
        <v>8271</v>
      </c>
      <c r="R3579" s="6">
        <v>130</v>
      </c>
      <c r="S3579" s="10">
        <f>AVERAGE(E3579/O3579)</f>
        <v>28.888888888888889</v>
      </c>
      <c r="T3579" t="s">
        <v>8317</v>
      </c>
      <c r="U3579" t="s">
        <v>8318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165"/>
        <v>42490.733530092592</v>
      </c>
      <c r="K3580">
        <v>1459445777</v>
      </c>
      <c r="L3580" s="14">
        <f t="shared" si="166"/>
        <v>42460.733530092592</v>
      </c>
      <c r="M3580" s="6">
        <f t="shared" si="167"/>
        <v>30</v>
      </c>
      <c r="N3580" t="b">
        <v>0</v>
      </c>
      <c r="O3580">
        <v>37</v>
      </c>
      <c r="P3580" t="b">
        <v>1</v>
      </c>
      <c r="Q3580" t="s">
        <v>8271</v>
      </c>
      <c r="R3580" s="6">
        <v>100.01333333333334</v>
      </c>
      <c r="S3580" s="10">
        <f>AVERAGE(E3580/O3580)</f>
        <v>40.545945945945945</v>
      </c>
      <c r="T3580" t="s">
        <v>8317</v>
      </c>
      <c r="U3580" t="s">
        <v>8318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165"/>
        <v>42460.720555555556</v>
      </c>
      <c r="K3581">
        <v>1456856256</v>
      </c>
      <c r="L3581" s="14">
        <f t="shared" si="166"/>
        <v>42430.762222222227</v>
      </c>
      <c r="M3581" s="6">
        <f t="shared" si="167"/>
        <v>30</v>
      </c>
      <c r="N3581" t="b">
        <v>0</v>
      </c>
      <c r="O3581">
        <v>14</v>
      </c>
      <c r="P3581" t="b">
        <v>1</v>
      </c>
      <c r="Q3581" t="s">
        <v>8271</v>
      </c>
      <c r="R3581" s="6">
        <v>100</v>
      </c>
      <c r="S3581" s="10">
        <f>AVERAGE(E3581/O3581)</f>
        <v>35.714285714285715</v>
      </c>
      <c r="T3581" t="s">
        <v>8317</v>
      </c>
      <c r="U3581" t="s">
        <v>8318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165"/>
        <v>42064.207638888889</v>
      </c>
      <c r="K3582">
        <v>1421900022</v>
      </c>
      <c r="L3582" s="14">
        <f t="shared" si="166"/>
        <v>42026.176180555558</v>
      </c>
      <c r="M3582" s="6">
        <f t="shared" si="167"/>
        <v>38</v>
      </c>
      <c r="N3582" t="b">
        <v>0</v>
      </c>
      <c r="O3582">
        <v>27</v>
      </c>
      <c r="P3582" t="b">
        <v>1</v>
      </c>
      <c r="Q3582" t="s">
        <v>8271</v>
      </c>
      <c r="R3582" s="6">
        <v>113.88888888888889</v>
      </c>
      <c r="S3582" s="10">
        <f>AVERAGE(E3582/O3582)</f>
        <v>37.962962962962962</v>
      </c>
      <c r="T3582" t="s">
        <v>8317</v>
      </c>
      <c r="U3582" t="s">
        <v>8318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165"/>
        <v>41850.471180555556</v>
      </c>
      <c r="K3583">
        <v>1405509510</v>
      </c>
      <c r="L3583" s="14">
        <f t="shared" si="166"/>
        <v>41836.471180555556</v>
      </c>
      <c r="M3583" s="6">
        <f t="shared" si="167"/>
        <v>14</v>
      </c>
      <c r="N3583" t="b">
        <v>0</v>
      </c>
      <c r="O3583">
        <v>45</v>
      </c>
      <c r="P3583" t="b">
        <v>1</v>
      </c>
      <c r="Q3583" t="s">
        <v>8271</v>
      </c>
      <c r="R3583" s="6">
        <v>100</v>
      </c>
      <c r="S3583" s="10">
        <f>AVERAGE(E3583/O3583)</f>
        <v>33.333333333333336</v>
      </c>
      <c r="T3583" t="s">
        <v>8317</v>
      </c>
      <c r="U3583" t="s">
        <v>8318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165"/>
        <v>42465.095856481479</v>
      </c>
      <c r="K3584">
        <v>1458613082</v>
      </c>
      <c r="L3584" s="14">
        <f t="shared" si="166"/>
        <v>42451.095856481479</v>
      </c>
      <c r="M3584" s="6">
        <f t="shared" si="167"/>
        <v>14</v>
      </c>
      <c r="N3584" t="b">
        <v>0</v>
      </c>
      <c r="O3584">
        <v>49</v>
      </c>
      <c r="P3584" t="b">
        <v>1</v>
      </c>
      <c r="Q3584" t="s">
        <v>8271</v>
      </c>
      <c r="R3584" s="6">
        <v>287</v>
      </c>
      <c r="S3584" s="10">
        <f>AVERAGE(E3584/O3584)</f>
        <v>58.571428571428569</v>
      </c>
      <c r="T3584" t="s">
        <v>8317</v>
      </c>
      <c r="U3584" t="s">
        <v>8318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165"/>
        <v>42478.384317129632</v>
      </c>
      <c r="K3585">
        <v>1455790405</v>
      </c>
      <c r="L3585" s="14">
        <f t="shared" si="166"/>
        <v>42418.425983796296</v>
      </c>
      <c r="M3585" s="6">
        <f t="shared" si="167"/>
        <v>60</v>
      </c>
      <c r="N3585" t="b">
        <v>0</v>
      </c>
      <c r="O3585">
        <v>24</v>
      </c>
      <c r="P3585" t="b">
        <v>1</v>
      </c>
      <c r="Q3585" t="s">
        <v>8271</v>
      </c>
      <c r="R3585" s="6">
        <v>108.5</v>
      </c>
      <c r="S3585" s="10">
        <f>AVERAGE(E3585/O3585)</f>
        <v>135.625</v>
      </c>
      <c r="T3585" t="s">
        <v>8317</v>
      </c>
      <c r="U3585" t="s">
        <v>8318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165"/>
        <v>42198.316481481481</v>
      </c>
      <c r="K3586">
        <v>1434180944</v>
      </c>
      <c r="L3586" s="14">
        <f t="shared" si="166"/>
        <v>42168.316481481481</v>
      </c>
      <c r="M3586" s="6">
        <f t="shared" si="167"/>
        <v>30</v>
      </c>
      <c r="N3586" t="b">
        <v>0</v>
      </c>
      <c r="O3586">
        <v>112</v>
      </c>
      <c r="P3586" t="b">
        <v>1</v>
      </c>
      <c r="Q3586" t="s">
        <v>8271</v>
      </c>
      <c r="R3586" s="6">
        <v>115.5</v>
      </c>
      <c r="S3586" s="10">
        <f>AVERAGE(E3586/O3586)</f>
        <v>30.9375</v>
      </c>
      <c r="T3586" t="s">
        <v>8317</v>
      </c>
      <c r="U3586" t="s">
        <v>8318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168">(((I3587/60)/60)/24)+DATE(1970,1,1)</f>
        <v>41994.716319444444</v>
      </c>
      <c r="K3587">
        <v>1416589890</v>
      </c>
      <c r="L3587" s="14">
        <f t="shared" ref="L3587:L3650" si="169">(((K3587/60)/60)/24)+DATE(1970,1,1)</f>
        <v>41964.716319444444</v>
      </c>
      <c r="M3587" s="6">
        <f t="shared" ref="M3587:M3650" si="170">_xlfn.DAYS(J:J,L:L)</f>
        <v>30</v>
      </c>
      <c r="N3587" t="b">
        <v>0</v>
      </c>
      <c r="O3587">
        <v>23</v>
      </c>
      <c r="P3587" t="b">
        <v>1</v>
      </c>
      <c r="Q3587" t="s">
        <v>8271</v>
      </c>
      <c r="R3587" s="6">
        <v>119.11764705882352</v>
      </c>
      <c r="S3587" s="10">
        <f>AVERAGE(E3587/O3587)</f>
        <v>176.08695652173913</v>
      </c>
      <c r="T3587" t="s">
        <v>8317</v>
      </c>
      <c r="U3587" t="s">
        <v>8318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168"/>
        <v>42636.697569444441</v>
      </c>
      <c r="K3588">
        <v>1469465070</v>
      </c>
      <c r="L3588" s="14">
        <f t="shared" si="169"/>
        <v>42576.697569444441</v>
      </c>
      <c r="M3588" s="6">
        <f t="shared" si="170"/>
        <v>60</v>
      </c>
      <c r="N3588" t="b">
        <v>0</v>
      </c>
      <c r="O3588">
        <v>54</v>
      </c>
      <c r="P3588" t="b">
        <v>1</v>
      </c>
      <c r="Q3588" t="s">
        <v>8271</v>
      </c>
      <c r="R3588" s="6">
        <v>109.42666666666668</v>
      </c>
      <c r="S3588" s="10">
        <f>AVERAGE(E3588/O3588)</f>
        <v>151.9814814814815</v>
      </c>
      <c r="T3588" t="s">
        <v>8317</v>
      </c>
      <c r="U3588" t="s">
        <v>8318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168"/>
        <v>42548.791666666672</v>
      </c>
      <c r="K3589">
        <v>1463144254</v>
      </c>
      <c r="L3589" s="14">
        <f t="shared" si="169"/>
        <v>42503.539976851855</v>
      </c>
      <c r="M3589" s="6">
        <f t="shared" si="170"/>
        <v>45</v>
      </c>
      <c r="N3589" t="b">
        <v>0</v>
      </c>
      <c r="O3589">
        <v>28</v>
      </c>
      <c r="P3589" t="b">
        <v>1</v>
      </c>
      <c r="Q3589" t="s">
        <v>8271</v>
      </c>
      <c r="R3589" s="6">
        <v>126.6</v>
      </c>
      <c r="S3589" s="10">
        <f>AVERAGE(E3589/O3589)</f>
        <v>22.607142857142858</v>
      </c>
      <c r="T3589" t="s">
        <v>8317</v>
      </c>
      <c r="U3589" t="s">
        <v>8318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168"/>
        <v>42123.958333333328</v>
      </c>
      <c r="K3590">
        <v>1428436410</v>
      </c>
      <c r="L3590" s="14">
        <f t="shared" si="169"/>
        <v>42101.828819444447</v>
      </c>
      <c r="M3590" s="6">
        <f t="shared" si="170"/>
        <v>22</v>
      </c>
      <c r="N3590" t="b">
        <v>0</v>
      </c>
      <c r="O3590">
        <v>11</v>
      </c>
      <c r="P3590" t="b">
        <v>1</v>
      </c>
      <c r="Q3590" t="s">
        <v>8271</v>
      </c>
      <c r="R3590" s="6">
        <v>100.49999999999999</v>
      </c>
      <c r="S3590" s="10">
        <f>AVERAGE(E3590/O3590)</f>
        <v>18.272727272727273</v>
      </c>
      <c r="T3590" t="s">
        <v>8317</v>
      </c>
      <c r="U3590" t="s">
        <v>8318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168"/>
        <v>42150.647534722222</v>
      </c>
      <c r="K3591">
        <v>1430494347</v>
      </c>
      <c r="L3591" s="14">
        <f t="shared" si="169"/>
        <v>42125.647534722222</v>
      </c>
      <c r="M3591" s="6">
        <f t="shared" si="170"/>
        <v>25</v>
      </c>
      <c r="N3591" t="b">
        <v>0</v>
      </c>
      <c r="O3591">
        <v>62</v>
      </c>
      <c r="P3591" t="b">
        <v>1</v>
      </c>
      <c r="Q3591" t="s">
        <v>8271</v>
      </c>
      <c r="R3591" s="6">
        <v>127.49999999999999</v>
      </c>
      <c r="S3591" s="10">
        <f>AVERAGE(E3591/O3591)</f>
        <v>82.258064516129039</v>
      </c>
      <c r="T3591" t="s">
        <v>8317</v>
      </c>
      <c r="U3591" t="s">
        <v>8318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168"/>
        <v>41932.333726851852</v>
      </c>
      <c r="K3592">
        <v>1411200034</v>
      </c>
      <c r="L3592" s="14">
        <f t="shared" si="169"/>
        <v>41902.333726851852</v>
      </c>
      <c r="M3592" s="6">
        <f t="shared" si="170"/>
        <v>30</v>
      </c>
      <c r="N3592" t="b">
        <v>0</v>
      </c>
      <c r="O3592">
        <v>73</v>
      </c>
      <c r="P3592" t="b">
        <v>1</v>
      </c>
      <c r="Q3592" t="s">
        <v>8271</v>
      </c>
      <c r="R3592" s="6">
        <v>100.05999999999999</v>
      </c>
      <c r="S3592" s="10">
        <f>AVERAGE(E3592/O3592)</f>
        <v>68.534246575342465</v>
      </c>
      <c r="T3592" t="s">
        <v>8317</v>
      </c>
      <c r="U3592" t="s">
        <v>8318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168"/>
        <v>42028.207638888889</v>
      </c>
      <c r="K3593">
        <v>1419979544</v>
      </c>
      <c r="L3593" s="14">
        <f t="shared" si="169"/>
        <v>42003.948425925926</v>
      </c>
      <c r="M3593" s="6">
        <f t="shared" si="170"/>
        <v>25</v>
      </c>
      <c r="N3593" t="b">
        <v>0</v>
      </c>
      <c r="O3593">
        <v>18</v>
      </c>
      <c r="P3593" t="b">
        <v>1</v>
      </c>
      <c r="Q3593" t="s">
        <v>8271</v>
      </c>
      <c r="R3593" s="6">
        <v>175</v>
      </c>
      <c r="S3593" s="10">
        <f>AVERAGE(E3593/O3593)</f>
        <v>68.055555555555557</v>
      </c>
      <c r="T3593" t="s">
        <v>8317</v>
      </c>
      <c r="U3593" t="s">
        <v>8318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168"/>
        <v>42046.207638888889</v>
      </c>
      <c r="K3594">
        <v>1418673307</v>
      </c>
      <c r="L3594" s="14">
        <f t="shared" si="169"/>
        <v>41988.829942129625</v>
      </c>
      <c r="M3594" s="6">
        <f t="shared" si="170"/>
        <v>58</v>
      </c>
      <c r="N3594" t="b">
        <v>0</v>
      </c>
      <c r="O3594">
        <v>35</v>
      </c>
      <c r="P3594" t="b">
        <v>1</v>
      </c>
      <c r="Q3594" t="s">
        <v>8271</v>
      </c>
      <c r="R3594" s="6">
        <v>127.25</v>
      </c>
      <c r="S3594" s="10">
        <f>AVERAGE(E3594/O3594)</f>
        <v>72.714285714285708</v>
      </c>
      <c r="T3594" t="s">
        <v>8317</v>
      </c>
      <c r="U3594" t="s">
        <v>8318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168"/>
        <v>42009.851388888885</v>
      </c>
      <c r="K3595">
        <v>1417469639</v>
      </c>
      <c r="L3595" s="14">
        <f t="shared" si="169"/>
        <v>41974.898599537039</v>
      </c>
      <c r="M3595" s="6">
        <f t="shared" si="170"/>
        <v>35</v>
      </c>
      <c r="N3595" t="b">
        <v>0</v>
      </c>
      <c r="O3595">
        <v>43</v>
      </c>
      <c r="P3595" t="b">
        <v>1</v>
      </c>
      <c r="Q3595" t="s">
        <v>8271</v>
      </c>
      <c r="R3595" s="6">
        <v>110.63333333333334</v>
      </c>
      <c r="S3595" s="10">
        <f>AVERAGE(E3595/O3595)</f>
        <v>77.186046511627907</v>
      </c>
      <c r="T3595" t="s">
        <v>8317</v>
      </c>
      <c r="U3595" t="s">
        <v>8318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168"/>
        <v>42617.066921296297</v>
      </c>
      <c r="K3596">
        <v>1470792982</v>
      </c>
      <c r="L3596" s="14">
        <f t="shared" si="169"/>
        <v>42592.066921296297</v>
      </c>
      <c r="M3596" s="6">
        <f t="shared" si="170"/>
        <v>25</v>
      </c>
      <c r="N3596" t="b">
        <v>0</v>
      </c>
      <c r="O3596">
        <v>36</v>
      </c>
      <c r="P3596" t="b">
        <v>1</v>
      </c>
      <c r="Q3596" t="s">
        <v>8271</v>
      </c>
      <c r="R3596" s="6">
        <v>125.93749999999999</v>
      </c>
      <c r="S3596" s="10">
        <f>AVERAGE(E3596/O3596)</f>
        <v>55.972222222222221</v>
      </c>
      <c r="T3596" t="s">
        <v>8317</v>
      </c>
      <c r="U3596" t="s">
        <v>8318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168"/>
        <v>42076.290972222225</v>
      </c>
      <c r="K3597">
        <v>1423959123</v>
      </c>
      <c r="L3597" s="14">
        <f t="shared" si="169"/>
        <v>42050.008368055554</v>
      </c>
      <c r="M3597" s="6">
        <f t="shared" si="170"/>
        <v>26</v>
      </c>
      <c r="N3597" t="b">
        <v>0</v>
      </c>
      <c r="O3597">
        <v>62</v>
      </c>
      <c r="P3597" t="b">
        <v>1</v>
      </c>
      <c r="Q3597" t="s">
        <v>8271</v>
      </c>
      <c r="R3597" s="6">
        <v>118.5</v>
      </c>
      <c r="S3597" s="10">
        <f>AVERAGE(E3597/O3597)</f>
        <v>49.693548387096776</v>
      </c>
      <c r="T3597" t="s">
        <v>8317</v>
      </c>
      <c r="U3597" t="s">
        <v>8318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168"/>
        <v>41877.715069444443</v>
      </c>
      <c r="K3598">
        <v>1407258582</v>
      </c>
      <c r="L3598" s="14">
        <f t="shared" si="169"/>
        <v>41856.715069444443</v>
      </c>
      <c r="M3598" s="6">
        <f t="shared" si="170"/>
        <v>21</v>
      </c>
      <c r="N3598" t="b">
        <v>0</v>
      </c>
      <c r="O3598">
        <v>15</v>
      </c>
      <c r="P3598" t="b">
        <v>1</v>
      </c>
      <c r="Q3598" t="s">
        <v>8271</v>
      </c>
      <c r="R3598" s="6">
        <v>107.72727272727273</v>
      </c>
      <c r="S3598" s="10">
        <f>AVERAGE(E3598/O3598)</f>
        <v>79</v>
      </c>
      <c r="T3598" t="s">
        <v>8317</v>
      </c>
      <c r="U3598" t="s">
        <v>8318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168"/>
        <v>42432.249305555553</v>
      </c>
      <c r="K3599">
        <v>1455717790</v>
      </c>
      <c r="L3599" s="14">
        <f t="shared" si="169"/>
        <v>42417.585532407407</v>
      </c>
      <c r="M3599" s="6">
        <f t="shared" si="170"/>
        <v>15</v>
      </c>
      <c r="N3599" t="b">
        <v>0</v>
      </c>
      <c r="O3599">
        <v>33</v>
      </c>
      <c r="P3599" t="b">
        <v>1</v>
      </c>
      <c r="Q3599" t="s">
        <v>8271</v>
      </c>
      <c r="R3599" s="6">
        <v>102.60000000000001</v>
      </c>
      <c r="S3599" s="10">
        <f>AVERAGE(E3599/O3599)</f>
        <v>77.727272727272734</v>
      </c>
      <c r="T3599" t="s">
        <v>8317</v>
      </c>
      <c r="U3599" t="s">
        <v>8318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168"/>
        <v>41885.207638888889</v>
      </c>
      <c r="K3600">
        <v>1408129822</v>
      </c>
      <c r="L3600" s="14">
        <f t="shared" si="169"/>
        <v>41866.79886574074</v>
      </c>
      <c r="M3600" s="6">
        <f t="shared" si="170"/>
        <v>19</v>
      </c>
      <c r="N3600" t="b">
        <v>0</v>
      </c>
      <c r="O3600">
        <v>27</v>
      </c>
      <c r="P3600" t="b">
        <v>1</v>
      </c>
      <c r="Q3600" t="s">
        <v>8271</v>
      </c>
      <c r="R3600" s="6">
        <v>110.1</v>
      </c>
      <c r="S3600" s="10">
        <f>AVERAGE(E3600/O3600)</f>
        <v>40.777777777777779</v>
      </c>
      <c r="T3600" t="s">
        <v>8317</v>
      </c>
      <c r="U3600" t="s">
        <v>8318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168"/>
        <v>42246</v>
      </c>
      <c r="K3601">
        <v>1438715077</v>
      </c>
      <c r="L3601" s="14">
        <f t="shared" si="169"/>
        <v>42220.79487268519</v>
      </c>
      <c r="M3601" s="6">
        <f t="shared" si="170"/>
        <v>26</v>
      </c>
      <c r="N3601" t="b">
        <v>0</v>
      </c>
      <c r="O3601">
        <v>17</v>
      </c>
      <c r="P3601" t="b">
        <v>1</v>
      </c>
      <c r="Q3601" t="s">
        <v>8271</v>
      </c>
      <c r="R3601" s="6">
        <v>202</v>
      </c>
      <c r="S3601" s="10">
        <f>AVERAGE(E3601/O3601)</f>
        <v>59.411764705882355</v>
      </c>
      <c r="T3601" t="s">
        <v>8317</v>
      </c>
      <c r="U3601" t="s">
        <v>8318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168"/>
        <v>42656.849120370374</v>
      </c>
      <c r="K3602">
        <v>1473970964</v>
      </c>
      <c r="L3602" s="14">
        <f t="shared" si="169"/>
        <v>42628.849120370374</v>
      </c>
      <c r="M3602" s="6">
        <f t="shared" si="170"/>
        <v>28</v>
      </c>
      <c r="N3602" t="b">
        <v>0</v>
      </c>
      <c r="O3602">
        <v>4</v>
      </c>
      <c r="P3602" t="b">
        <v>1</v>
      </c>
      <c r="Q3602" t="s">
        <v>8271</v>
      </c>
      <c r="R3602" s="6">
        <v>130</v>
      </c>
      <c r="S3602" s="10">
        <f>AVERAGE(E3602/O3602)</f>
        <v>3.25</v>
      </c>
      <c r="T3602" t="s">
        <v>8317</v>
      </c>
      <c r="U3602" t="s">
        <v>8318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168"/>
        <v>42020.99863425926</v>
      </c>
      <c r="K3603">
        <v>1418860682</v>
      </c>
      <c r="L3603" s="14">
        <f t="shared" si="169"/>
        <v>41990.99863425926</v>
      </c>
      <c r="M3603" s="6">
        <f t="shared" si="170"/>
        <v>30</v>
      </c>
      <c r="N3603" t="b">
        <v>0</v>
      </c>
      <c r="O3603">
        <v>53</v>
      </c>
      <c r="P3603" t="b">
        <v>1</v>
      </c>
      <c r="Q3603" t="s">
        <v>8271</v>
      </c>
      <c r="R3603" s="6">
        <v>104.35000000000001</v>
      </c>
      <c r="S3603" s="10">
        <f>AVERAGE(E3603/O3603)</f>
        <v>39.377358490566039</v>
      </c>
      <c r="T3603" t="s">
        <v>8317</v>
      </c>
      <c r="U3603" t="s">
        <v>8318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168"/>
        <v>42507.894432870366</v>
      </c>
      <c r="K3604">
        <v>1458336479</v>
      </c>
      <c r="L3604" s="14">
        <f t="shared" si="169"/>
        <v>42447.894432870366</v>
      </c>
      <c r="M3604" s="6">
        <f t="shared" si="170"/>
        <v>60</v>
      </c>
      <c r="N3604" t="b">
        <v>0</v>
      </c>
      <c r="O3604">
        <v>49</v>
      </c>
      <c r="P3604" t="b">
        <v>1</v>
      </c>
      <c r="Q3604" t="s">
        <v>8271</v>
      </c>
      <c r="R3604" s="6">
        <v>100.05</v>
      </c>
      <c r="S3604" s="10">
        <f>AVERAGE(E3604/O3604)</f>
        <v>81.673469387755105</v>
      </c>
      <c r="T3604" t="s">
        <v>8317</v>
      </c>
      <c r="U3604" t="s">
        <v>8318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168"/>
        <v>42313.906018518523</v>
      </c>
      <c r="K3605">
        <v>1444164280</v>
      </c>
      <c r="L3605" s="14">
        <f t="shared" si="169"/>
        <v>42283.864351851851</v>
      </c>
      <c r="M3605" s="6">
        <f t="shared" si="170"/>
        <v>30</v>
      </c>
      <c r="N3605" t="b">
        <v>0</v>
      </c>
      <c r="O3605">
        <v>57</v>
      </c>
      <c r="P3605" t="b">
        <v>1</v>
      </c>
      <c r="Q3605" t="s">
        <v>8271</v>
      </c>
      <c r="R3605" s="6">
        <v>170.66666666666669</v>
      </c>
      <c r="S3605" s="10">
        <f>AVERAGE(E3605/O3605)</f>
        <v>44.912280701754383</v>
      </c>
      <c r="T3605" t="s">
        <v>8317</v>
      </c>
      <c r="U3605" t="s">
        <v>8318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168"/>
        <v>42489.290972222225</v>
      </c>
      <c r="K3606">
        <v>1461370956</v>
      </c>
      <c r="L3606" s="14">
        <f t="shared" si="169"/>
        <v>42483.015694444446</v>
      </c>
      <c r="M3606" s="6">
        <f t="shared" si="170"/>
        <v>6</v>
      </c>
      <c r="N3606" t="b">
        <v>0</v>
      </c>
      <c r="O3606">
        <v>69</v>
      </c>
      <c r="P3606" t="b">
        <v>1</v>
      </c>
      <c r="Q3606" t="s">
        <v>8271</v>
      </c>
      <c r="R3606" s="6">
        <v>112.83333333333334</v>
      </c>
      <c r="S3606" s="10">
        <f>AVERAGE(E3606/O3606)</f>
        <v>49.05797101449275</v>
      </c>
      <c r="T3606" t="s">
        <v>8317</v>
      </c>
      <c r="U3606" t="s">
        <v>8318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168"/>
        <v>42413.793124999997</v>
      </c>
      <c r="K3607">
        <v>1452798126</v>
      </c>
      <c r="L3607" s="14">
        <f t="shared" si="169"/>
        <v>42383.793124999997</v>
      </c>
      <c r="M3607" s="6">
        <f t="shared" si="170"/>
        <v>30</v>
      </c>
      <c r="N3607" t="b">
        <v>0</v>
      </c>
      <c r="O3607">
        <v>15</v>
      </c>
      <c r="P3607" t="b">
        <v>1</v>
      </c>
      <c r="Q3607" t="s">
        <v>8271</v>
      </c>
      <c r="R3607" s="6">
        <v>184</v>
      </c>
      <c r="S3607" s="10">
        <f>AVERAGE(E3607/O3607)</f>
        <v>30.666666666666668</v>
      </c>
      <c r="T3607" t="s">
        <v>8317</v>
      </c>
      <c r="U3607" t="s">
        <v>8318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168"/>
        <v>42596.604826388888</v>
      </c>
      <c r="K3608">
        <v>1468593057</v>
      </c>
      <c r="L3608" s="14">
        <f t="shared" si="169"/>
        <v>42566.604826388888</v>
      </c>
      <c r="M3608" s="6">
        <f t="shared" si="170"/>
        <v>30</v>
      </c>
      <c r="N3608" t="b">
        <v>0</v>
      </c>
      <c r="O3608">
        <v>64</v>
      </c>
      <c r="P3608" t="b">
        <v>1</v>
      </c>
      <c r="Q3608" t="s">
        <v>8271</v>
      </c>
      <c r="R3608" s="6">
        <v>130.26666666666665</v>
      </c>
      <c r="S3608" s="10">
        <f>AVERAGE(E3608/O3608)</f>
        <v>61.0625</v>
      </c>
      <c r="T3608" t="s">
        <v>8317</v>
      </c>
      <c r="U3608" t="s">
        <v>8318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168"/>
        <v>42353</v>
      </c>
      <c r="K3609">
        <v>1448924882</v>
      </c>
      <c r="L3609" s="14">
        <f t="shared" si="169"/>
        <v>42338.963912037041</v>
      </c>
      <c r="M3609" s="6">
        <f t="shared" si="170"/>
        <v>15</v>
      </c>
      <c r="N3609" t="b">
        <v>0</v>
      </c>
      <c r="O3609">
        <v>20</v>
      </c>
      <c r="P3609" t="b">
        <v>1</v>
      </c>
      <c r="Q3609" t="s">
        <v>8271</v>
      </c>
      <c r="R3609" s="6">
        <v>105.45454545454544</v>
      </c>
      <c r="S3609" s="10">
        <f>AVERAGE(E3609/O3609)</f>
        <v>29</v>
      </c>
      <c r="T3609" t="s">
        <v>8317</v>
      </c>
      <c r="U3609" t="s">
        <v>8318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168"/>
        <v>42538.583333333328</v>
      </c>
      <c r="K3610">
        <v>1463418090</v>
      </c>
      <c r="L3610" s="14">
        <f t="shared" si="169"/>
        <v>42506.709375000006</v>
      </c>
      <c r="M3610" s="6">
        <f t="shared" si="170"/>
        <v>32</v>
      </c>
      <c r="N3610" t="b">
        <v>0</v>
      </c>
      <c r="O3610">
        <v>27</v>
      </c>
      <c r="P3610" t="b">
        <v>1</v>
      </c>
      <c r="Q3610" t="s">
        <v>8271</v>
      </c>
      <c r="R3610" s="6">
        <v>100</v>
      </c>
      <c r="S3610" s="10">
        <f>AVERAGE(E3610/O3610)</f>
        <v>29.62962962962963</v>
      </c>
      <c r="T3610" t="s">
        <v>8317</v>
      </c>
      <c r="U3610" t="s">
        <v>8318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168"/>
        <v>42459.950057870374</v>
      </c>
      <c r="K3611">
        <v>1456789685</v>
      </c>
      <c r="L3611" s="14">
        <f t="shared" si="169"/>
        <v>42429.991724537031</v>
      </c>
      <c r="M3611" s="6">
        <f t="shared" si="170"/>
        <v>30</v>
      </c>
      <c r="N3611" t="b">
        <v>0</v>
      </c>
      <c r="O3611">
        <v>21</v>
      </c>
      <c r="P3611" t="b">
        <v>1</v>
      </c>
      <c r="Q3611" t="s">
        <v>8271</v>
      </c>
      <c r="R3611" s="6">
        <v>153.31632653061226</v>
      </c>
      <c r="S3611" s="10">
        <f>AVERAGE(E3611/O3611)</f>
        <v>143.0952380952381</v>
      </c>
      <c r="T3611" t="s">
        <v>8317</v>
      </c>
      <c r="U3611" t="s">
        <v>8318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168"/>
        <v>42233.432129629626</v>
      </c>
      <c r="K3612">
        <v>1437214936</v>
      </c>
      <c r="L3612" s="14">
        <f t="shared" si="169"/>
        <v>42203.432129629626</v>
      </c>
      <c r="M3612" s="6">
        <f t="shared" si="170"/>
        <v>30</v>
      </c>
      <c r="N3612" t="b">
        <v>0</v>
      </c>
      <c r="O3612">
        <v>31</v>
      </c>
      <c r="P3612" t="b">
        <v>1</v>
      </c>
      <c r="Q3612" t="s">
        <v>8271</v>
      </c>
      <c r="R3612" s="6">
        <v>162.30000000000001</v>
      </c>
      <c r="S3612" s="10">
        <f>AVERAGE(E3612/O3612)</f>
        <v>52.354838709677416</v>
      </c>
      <c r="T3612" t="s">
        <v>8317</v>
      </c>
      <c r="U3612" t="s">
        <v>8318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168"/>
        <v>42102.370381944449</v>
      </c>
      <c r="K3613">
        <v>1425891201</v>
      </c>
      <c r="L3613" s="14">
        <f t="shared" si="169"/>
        <v>42072.370381944449</v>
      </c>
      <c r="M3613" s="6">
        <f t="shared" si="170"/>
        <v>30</v>
      </c>
      <c r="N3613" t="b">
        <v>0</v>
      </c>
      <c r="O3613">
        <v>51</v>
      </c>
      <c r="P3613" t="b">
        <v>1</v>
      </c>
      <c r="Q3613" t="s">
        <v>8271</v>
      </c>
      <c r="R3613" s="6">
        <v>136</v>
      </c>
      <c r="S3613" s="10">
        <f>AVERAGE(E3613/O3613)</f>
        <v>66.666666666666671</v>
      </c>
      <c r="T3613" t="s">
        <v>8317</v>
      </c>
      <c r="U3613" t="s">
        <v>8318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168"/>
        <v>41799.726979166669</v>
      </c>
      <c r="K3614">
        <v>1401470811</v>
      </c>
      <c r="L3614" s="14">
        <f t="shared" si="169"/>
        <v>41789.726979166669</v>
      </c>
      <c r="M3614" s="6">
        <f t="shared" si="170"/>
        <v>10</v>
      </c>
      <c r="N3614" t="b">
        <v>0</v>
      </c>
      <c r="O3614">
        <v>57</v>
      </c>
      <c r="P3614" t="b">
        <v>1</v>
      </c>
      <c r="Q3614" t="s">
        <v>8271</v>
      </c>
      <c r="R3614" s="6">
        <v>144.4</v>
      </c>
      <c r="S3614" s="10">
        <f>AVERAGE(E3614/O3614)</f>
        <v>126.66666666666667</v>
      </c>
      <c r="T3614" t="s">
        <v>8317</v>
      </c>
      <c r="U3614" t="s">
        <v>8318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168"/>
        <v>41818.58997685185</v>
      </c>
      <c r="K3615">
        <v>1401372574</v>
      </c>
      <c r="L3615" s="14">
        <f t="shared" si="169"/>
        <v>41788.58997685185</v>
      </c>
      <c r="M3615" s="6">
        <f t="shared" si="170"/>
        <v>30</v>
      </c>
      <c r="N3615" t="b">
        <v>0</v>
      </c>
      <c r="O3615">
        <v>20</v>
      </c>
      <c r="P3615" t="b">
        <v>1</v>
      </c>
      <c r="Q3615" t="s">
        <v>8271</v>
      </c>
      <c r="R3615" s="6">
        <v>100</v>
      </c>
      <c r="S3615" s="10">
        <f>AVERAGE(E3615/O3615)</f>
        <v>62.5</v>
      </c>
      <c r="T3615" t="s">
        <v>8317</v>
      </c>
      <c r="U3615" t="s">
        <v>8318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168"/>
        <v>42174.041851851856</v>
      </c>
      <c r="K3616">
        <v>1432083616</v>
      </c>
      <c r="L3616" s="14">
        <f t="shared" si="169"/>
        <v>42144.041851851856</v>
      </c>
      <c r="M3616" s="6">
        <f t="shared" si="170"/>
        <v>30</v>
      </c>
      <c r="N3616" t="b">
        <v>0</v>
      </c>
      <c r="O3616">
        <v>71</v>
      </c>
      <c r="P3616" t="b">
        <v>1</v>
      </c>
      <c r="Q3616" t="s">
        <v>8271</v>
      </c>
      <c r="R3616" s="6">
        <v>100.8</v>
      </c>
      <c r="S3616" s="10">
        <f>AVERAGE(E3616/O3616)</f>
        <v>35.492957746478872</v>
      </c>
      <c r="T3616" t="s">
        <v>8317</v>
      </c>
      <c r="U3616" t="s">
        <v>8318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168"/>
        <v>42348.593703703707</v>
      </c>
      <c r="K3617">
        <v>1447164896</v>
      </c>
      <c r="L3617" s="14">
        <f t="shared" si="169"/>
        <v>42318.593703703707</v>
      </c>
      <c r="M3617" s="6">
        <f t="shared" si="170"/>
        <v>30</v>
      </c>
      <c r="N3617" t="b">
        <v>0</v>
      </c>
      <c r="O3617">
        <v>72</v>
      </c>
      <c r="P3617" t="b">
        <v>1</v>
      </c>
      <c r="Q3617" t="s">
        <v>8271</v>
      </c>
      <c r="R3617" s="6">
        <v>106.80000000000001</v>
      </c>
      <c r="S3617" s="10">
        <f>AVERAGE(E3617/O3617)</f>
        <v>37.083333333333336</v>
      </c>
      <c r="T3617" t="s">
        <v>8317</v>
      </c>
      <c r="U3617" t="s">
        <v>8318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168"/>
        <v>42082.908148148148</v>
      </c>
      <c r="K3618">
        <v>1424213264</v>
      </c>
      <c r="L3618" s="14">
        <f t="shared" si="169"/>
        <v>42052.949814814812</v>
      </c>
      <c r="M3618" s="6">
        <f t="shared" si="170"/>
        <v>30</v>
      </c>
      <c r="N3618" t="b">
        <v>0</v>
      </c>
      <c r="O3618">
        <v>45</v>
      </c>
      <c r="P3618" t="b">
        <v>1</v>
      </c>
      <c r="Q3618" t="s">
        <v>8271</v>
      </c>
      <c r="R3618" s="6">
        <v>124.8</v>
      </c>
      <c r="S3618" s="10">
        <f>AVERAGE(E3618/O3618)</f>
        <v>69.333333333333329</v>
      </c>
      <c r="T3618" t="s">
        <v>8317</v>
      </c>
      <c r="U3618" t="s">
        <v>8318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168"/>
        <v>42794</v>
      </c>
      <c r="K3619">
        <v>1486996729</v>
      </c>
      <c r="L3619" s="14">
        <f t="shared" si="169"/>
        <v>42779.610289351855</v>
      </c>
      <c r="M3619" s="6">
        <f t="shared" si="170"/>
        <v>15</v>
      </c>
      <c r="N3619" t="b">
        <v>0</v>
      </c>
      <c r="O3619">
        <v>51</v>
      </c>
      <c r="P3619" t="b">
        <v>1</v>
      </c>
      <c r="Q3619" t="s">
        <v>8271</v>
      </c>
      <c r="R3619" s="6">
        <v>118.91891891891892</v>
      </c>
      <c r="S3619" s="10">
        <f>AVERAGE(E3619/O3619)</f>
        <v>17.254901960784313</v>
      </c>
      <c r="T3619" t="s">
        <v>8317</v>
      </c>
      <c r="U3619" t="s">
        <v>8318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168"/>
        <v>42158.627893518518</v>
      </c>
      <c r="K3620">
        <v>1430751850</v>
      </c>
      <c r="L3620" s="14">
        <f t="shared" si="169"/>
        <v>42128.627893518518</v>
      </c>
      <c r="M3620" s="6">
        <f t="shared" si="170"/>
        <v>30</v>
      </c>
      <c r="N3620" t="b">
        <v>0</v>
      </c>
      <c r="O3620">
        <v>56</v>
      </c>
      <c r="P3620" t="b">
        <v>1</v>
      </c>
      <c r="Q3620" t="s">
        <v>8271</v>
      </c>
      <c r="R3620" s="6">
        <v>101</v>
      </c>
      <c r="S3620" s="10">
        <f>AVERAGE(E3620/O3620)</f>
        <v>36.071428571428569</v>
      </c>
      <c r="T3620" t="s">
        <v>8317</v>
      </c>
      <c r="U3620" t="s">
        <v>8318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168"/>
        <v>42693.916666666672</v>
      </c>
      <c r="K3621">
        <v>1476760226</v>
      </c>
      <c r="L3621" s="14">
        <f t="shared" si="169"/>
        <v>42661.132245370376</v>
      </c>
      <c r="M3621" s="6">
        <f t="shared" si="170"/>
        <v>32</v>
      </c>
      <c r="N3621" t="b">
        <v>0</v>
      </c>
      <c r="O3621">
        <v>17</v>
      </c>
      <c r="P3621" t="b">
        <v>1</v>
      </c>
      <c r="Q3621" t="s">
        <v>8271</v>
      </c>
      <c r="R3621" s="6">
        <v>112.99999999999999</v>
      </c>
      <c r="S3621" s="10">
        <f>AVERAGE(E3621/O3621)</f>
        <v>66.470588235294116</v>
      </c>
      <c r="T3621" t="s">
        <v>8317</v>
      </c>
      <c r="U3621" t="s">
        <v>8318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168"/>
        <v>42068.166666666672</v>
      </c>
      <c r="K3622">
        <v>1422916261</v>
      </c>
      <c r="L3622" s="14">
        <f t="shared" si="169"/>
        <v>42037.938206018516</v>
      </c>
      <c r="M3622" s="6">
        <f t="shared" si="170"/>
        <v>31</v>
      </c>
      <c r="N3622" t="b">
        <v>0</v>
      </c>
      <c r="O3622">
        <v>197</v>
      </c>
      <c r="P3622" t="b">
        <v>1</v>
      </c>
      <c r="Q3622" t="s">
        <v>8271</v>
      </c>
      <c r="R3622" s="6">
        <v>105.19047619047619</v>
      </c>
      <c r="S3622" s="10">
        <f>AVERAGE(E3622/O3622)</f>
        <v>56.065989847715734</v>
      </c>
      <c r="T3622" t="s">
        <v>8317</v>
      </c>
      <c r="U3622" t="s">
        <v>8318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168"/>
        <v>42643.875</v>
      </c>
      <c r="K3623">
        <v>1473200844</v>
      </c>
      <c r="L3623" s="14">
        <f t="shared" si="169"/>
        <v>42619.935694444444</v>
      </c>
      <c r="M3623" s="6">
        <f t="shared" si="170"/>
        <v>24</v>
      </c>
      <c r="N3623" t="b">
        <v>0</v>
      </c>
      <c r="O3623">
        <v>70</v>
      </c>
      <c r="P3623" t="b">
        <v>1</v>
      </c>
      <c r="Q3623" t="s">
        <v>8271</v>
      </c>
      <c r="R3623" s="6">
        <v>109.73333333333332</v>
      </c>
      <c r="S3623" s="10">
        <f>AVERAGE(E3623/O3623)</f>
        <v>47.028571428571432</v>
      </c>
      <c r="T3623" t="s">
        <v>8317</v>
      </c>
      <c r="U3623" t="s">
        <v>8318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168"/>
        <v>41910.140972222223</v>
      </c>
      <c r="K3624">
        <v>1409030371</v>
      </c>
      <c r="L3624" s="14">
        <f t="shared" si="169"/>
        <v>41877.221886574072</v>
      </c>
      <c r="M3624" s="6">
        <f t="shared" si="170"/>
        <v>33</v>
      </c>
      <c r="N3624" t="b">
        <v>0</v>
      </c>
      <c r="O3624">
        <v>21</v>
      </c>
      <c r="P3624" t="b">
        <v>1</v>
      </c>
      <c r="Q3624" t="s">
        <v>8271</v>
      </c>
      <c r="R3624" s="6">
        <v>100.099</v>
      </c>
      <c r="S3624" s="10">
        <f>AVERAGE(E3624/O3624)</f>
        <v>47.666190476190479</v>
      </c>
      <c r="T3624" t="s">
        <v>8317</v>
      </c>
      <c r="U3624" t="s">
        <v>8318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168"/>
        <v>41846.291666666664</v>
      </c>
      <c r="K3625">
        <v>1404841270</v>
      </c>
      <c r="L3625" s="14">
        <f t="shared" si="169"/>
        <v>41828.736921296295</v>
      </c>
      <c r="M3625" s="6">
        <f t="shared" si="170"/>
        <v>18</v>
      </c>
      <c r="N3625" t="b">
        <v>0</v>
      </c>
      <c r="O3625">
        <v>34</v>
      </c>
      <c r="P3625" t="b">
        <v>1</v>
      </c>
      <c r="Q3625" t="s">
        <v>8271</v>
      </c>
      <c r="R3625" s="6">
        <v>120</v>
      </c>
      <c r="S3625" s="10">
        <f>AVERAGE(E3625/O3625)</f>
        <v>88.235294117647058</v>
      </c>
      <c r="T3625" t="s">
        <v>8317</v>
      </c>
      <c r="U3625" t="s">
        <v>8318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168"/>
        <v>42605.774189814809</v>
      </c>
      <c r="K3626">
        <v>1466793290</v>
      </c>
      <c r="L3626" s="14">
        <f t="shared" si="169"/>
        <v>42545.774189814809</v>
      </c>
      <c r="M3626" s="6">
        <f t="shared" si="170"/>
        <v>60</v>
      </c>
      <c r="N3626" t="b">
        <v>0</v>
      </c>
      <c r="O3626">
        <v>39</v>
      </c>
      <c r="P3626" t="b">
        <v>1</v>
      </c>
      <c r="Q3626" t="s">
        <v>8271</v>
      </c>
      <c r="R3626" s="6">
        <v>104.93333333333332</v>
      </c>
      <c r="S3626" s="10">
        <f>AVERAGE(E3626/O3626)</f>
        <v>80.717948717948715</v>
      </c>
      <c r="T3626" t="s">
        <v>8317</v>
      </c>
      <c r="U3626" t="s">
        <v>8318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168"/>
        <v>42187.652511574073</v>
      </c>
      <c r="K3627">
        <v>1433259577</v>
      </c>
      <c r="L3627" s="14">
        <f t="shared" si="169"/>
        <v>42157.652511574073</v>
      </c>
      <c r="M3627" s="6">
        <f t="shared" si="170"/>
        <v>30</v>
      </c>
      <c r="N3627" t="b">
        <v>0</v>
      </c>
      <c r="O3627">
        <v>78</v>
      </c>
      <c r="P3627" t="b">
        <v>1</v>
      </c>
      <c r="Q3627" t="s">
        <v>8271</v>
      </c>
      <c r="R3627" s="6">
        <v>102.66666666666666</v>
      </c>
      <c r="S3627" s="10">
        <f>AVERAGE(E3627/O3627)</f>
        <v>39.487179487179489</v>
      </c>
      <c r="T3627" t="s">
        <v>8317</v>
      </c>
      <c r="U3627" t="s">
        <v>8318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168"/>
        <v>41867.667326388888</v>
      </c>
      <c r="K3628">
        <v>1406390457</v>
      </c>
      <c r="L3628" s="14">
        <f t="shared" si="169"/>
        <v>41846.667326388888</v>
      </c>
      <c r="M3628" s="6">
        <f t="shared" si="170"/>
        <v>21</v>
      </c>
      <c r="N3628" t="b">
        <v>0</v>
      </c>
      <c r="O3628">
        <v>48</v>
      </c>
      <c r="P3628" t="b">
        <v>1</v>
      </c>
      <c r="Q3628" t="s">
        <v>8271</v>
      </c>
      <c r="R3628" s="6">
        <v>101.82500000000002</v>
      </c>
      <c r="S3628" s="10">
        <f>AVERAGE(E3628/O3628)</f>
        <v>84.854166666666671</v>
      </c>
      <c r="T3628" t="s">
        <v>8317</v>
      </c>
      <c r="U3628" t="s">
        <v>8318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168"/>
        <v>42511.165972222225</v>
      </c>
      <c r="K3629">
        <v>1459446487</v>
      </c>
      <c r="L3629" s="14">
        <f t="shared" si="169"/>
        <v>42460.741747685184</v>
      </c>
      <c r="M3629" s="6">
        <f t="shared" si="170"/>
        <v>51</v>
      </c>
      <c r="N3629" t="b">
        <v>0</v>
      </c>
      <c r="O3629">
        <v>29</v>
      </c>
      <c r="P3629" t="b">
        <v>1</v>
      </c>
      <c r="Q3629" t="s">
        <v>8271</v>
      </c>
      <c r="R3629" s="6">
        <v>100</v>
      </c>
      <c r="S3629" s="10">
        <f>AVERAGE(E3629/O3629)</f>
        <v>68.965517241379317</v>
      </c>
      <c r="T3629" t="s">
        <v>8317</v>
      </c>
      <c r="U3629" t="s">
        <v>8318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168"/>
        <v>42351.874953703707</v>
      </c>
      <c r="K3630">
        <v>1444852796</v>
      </c>
      <c r="L3630" s="14">
        <f t="shared" si="169"/>
        <v>42291.833287037036</v>
      </c>
      <c r="M3630" s="6">
        <f t="shared" si="170"/>
        <v>60</v>
      </c>
      <c r="N3630" t="b">
        <v>0</v>
      </c>
      <c r="O3630">
        <v>0</v>
      </c>
      <c r="P3630" t="b">
        <v>0</v>
      </c>
      <c r="Q3630" t="s">
        <v>8305</v>
      </c>
      <c r="R3630" s="6">
        <v>0</v>
      </c>
      <c r="S3630" s="10">
        <v>0</v>
      </c>
      <c r="T3630" t="s">
        <v>8317</v>
      </c>
      <c r="U3630" t="s">
        <v>8359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168"/>
        <v>42495.708333333328</v>
      </c>
      <c r="K3631">
        <v>1457403364</v>
      </c>
      <c r="L3631" s="14">
        <f t="shared" si="169"/>
        <v>42437.094490740739</v>
      </c>
      <c r="M3631" s="6">
        <f t="shared" si="170"/>
        <v>58</v>
      </c>
      <c r="N3631" t="b">
        <v>0</v>
      </c>
      <c r="O3631">
        <v>2</v>
      </c>
      <c r="P3631" t="b">
        <v>0</v>
      </c>
      <c r="Q3631" t="s">
        <v>8305</v>
      </c>
      <c r="R3631" s="6">
        <v>1.9999999999999998E-4</v>
      </c>
      <c r="S3631" s="10">
        <f>AVERAGE(E3631/O3631)</f>
        <v>1</v>
      </c>
      <c r="T3631" t="s">
        <v>8317</v>
      </c>
      <c r="U3631" t="s">
        <v>8359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168"/>
        <v>41972.888773148152</v>
      </c>
      <c r="K3632">
        <v>1414700390</v>
      </c>
      <c r="L3632" s="14">
        <f t="shared" si="169"/>
        <v>41942.84710648148</v>
      </c>
      <c r="M3632" s="6">
        <f t="shared" si="170"/>
        <v>30</v>
      </c>
      <c r="N3632" t="b">
        <v>0</v>
      </c>
      <c r="O3632">
        <v>1</v>
      </c>
      <c r="P3632" t="b">
        <v>0</v>
      </c>
      <c r="Q3632" t="s">
        <v>8305</v>
      </c>
      <c r="R3632" s="6">
        <v>3.3333333333333333E-2</v>
      </c>
      <c r="S3632" s="10">
        <f>AVERAGE(E3632/O3632)</f>
        <v>1</v>
      </c>
      <c r="T3632" t="s">
        <v>8317</v>
      </c>
      <c r="U3632" t="s">
        <v>8359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168"/>
        <v>41905.165972222225</v>
      </c>
      <c r="K3633">
        <v>1409335497</v>
      </c>
      <c r="L3633" s="14">
        <f t="shared" si="169"/>
        <v>41880.753437499996</v>
      </c>
      <c r="M3633" s="6">
        <f t="shared" si="170"/>
        <v>25</v>
      </c>
      <c r="N3633" t="b">
        <v>0</v>
      </c>
      <c r="O3633">
        <v>59</v>
      </c>
      <c r="P3633" t="b">
        <v>0</v>
      </c>
      <c r="Q3633" t="s">
        <v>8305</v>
      </c>
      <c r="R3633" s="6">
        <v>51.023391812865491</v>
      </c>
      <c r="S3633" s="10">
        <f>AVERAGE(E3633/O3633)</f>
        <v>147.88135593220338</v>
      </c>
      <c r="T3633" t="s">
        <v>8317</v>
      </c>
      <c r="U3633" t="s">
        <v>8359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168"/>
        <v>41966.936909722222</v>
      </c>
      <c r="K3634">
        <v>1415053749</v>
      </c>
      <c r="L3634" s="14">
        <f t="shared" si="169"/>
        <v>41946.936909722222</v>
      </c>
      <c r="M3634" s="6">
        <f t="shared" si="170"/>
        <v>20</v>
      </c>
      <c r="N3634" t="b">
        <v>0</v>
      </c>
      <c r="O3634">
        <v>1</v>
      </c>
      <c r="P3634" t="b">
        <v>0</v>
      </c>
      <c r="Q3634" t="s">
        <v>8305</v>
      </c>
      <c r="R3634" s="6">
        <v>20</v>
      </c>
      <c r="S3634" s="10">
        <f>AVERAGE(E3634/O3634)</f>
        <v>100</v>
      </c>
      <c r="T3634" t="s">
        <v>8317</v>
      </c>
      <c r="U3634" t="s">
        <v>8359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168"/>
        <v>42693.041666666672</v>
      </c>
      <c r="K3635">
        <v>1475765867</v>
      </c>
      <c r="L3635" s="14">
        <f t="shared" si="169"/>
        <v>42649.623460648145</v>
      </c>
      <c r="M3635" s="6">
        <f t="shared" si="170"/>
        <v>44</v>
      </c>
      <c r="N3635" t="b">
        <v>0</v>
      </c>
      <c r="O3635">
        <v>31</v>
      </c>
      <c r="P3635" t="b">
        <v>0</v>
      </c>
      <c r="Q3635" t="s">
        <v>8305</v>
      </c>
      <c r="R3635" s="6">
        <v>35.24</v>
      </c>
      <c r="S3635" s="10">
        <f>AVERAGE(E3635/O3635)</f>
        <v>56.838709677419352</v>
      </c>
      <c r="T3635" t="s">
        <v>8317</v>
      </c>
      <c r="U3635" t="s">
        <v>8359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168"/>
        <v>42749.165972222225</v>
      </c>
      <c r="K3636">
        <v>1480219174</v>
      </c>
      <c r="L3636" s="14">
        <f t="shared" si="169"/>
        <v>42701.166365740741</v>
      </c>
      <c r="M3636" s="6">
        <f t="shared" si="170"/>
        <v>48</v>
      </c>
      <c r="N3636" t="b">
        <v>0</v>
      </c>
      <c r="O3636">
        <v>18</v>
      </c>
      <c r="P3636" t="b">
        <v>0</v>
      </c>
      <c r="Q3636" t="s">
        <v>8305</v>
      </c>
      <c r="R3636" s="6">
        <v>4.246666666666667</v>
      </c>
      <c r="S3636" s="10">
        <f>AVERAGE(E3636/O3636)</f>
        <v>176.94444444444446</v>
      </c>
      <c r="T3636" t="s">
        <v>8317</v>
      </c>
      <c r="U3636" t="s">
        <v>8359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168"/>
        <v>42480.88282407407</v>
      </c>
      <c r="K3637">
        <v>1458594676</v>
      </c>
      <c r="L3637" s="14">
        <f t="shared" si="169"/>
        <v>42450.88282407407</v>
      </c>
      <c r="M3637" s="6">
        <f t="shared" si="170"/>
        <v>30</v>
      </c>
      <c r="N3637" t="b">
        <v>0</v>
      </c>
      <c r="O3637">
        <v>10</v>
      </c>
      <c r="P3637" t="b">
        <v>0</v>
      </c>
      <c r="Q3637" t="s">
        <v>8305</v>
      </c>
      <c r="R3637" s="6">
        <v>36.457142857142856</v>
      </c>
      <c r="S3637" s="10">
        <f>AVERAGE(E3637/O3637)</f>
        <v>127.6</v>
      </c>
      <c r="T3637" t="s">
        <v>8317</v>
      </c>
      <c r="U3637" t="s">
        <v>8359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168"/>
        <v>42261.694780092599</v>
      </c>
      <c r="K3638">
        <v>1439224829</v>
      </c>
      <c r="L3638" s="14">
        <f t="shared" si="169"/>
        <v>42226.694780092599</v>
      </c>
      <c r="M3638" s="6">
        <f t="shared" si="170"/>
        <v>35</v>
      </c>
      <c r="N3638" t="b">
        <v>0</v>
      </c>
      <c r="O3638">
        <v>0</v>
      </c>
      <c r="P3638" t="b">
        <v>0</v>
      </c>
      <c r="Q3638" t="s">
        <v>8305</v>
      </c>
      <c r="R3638" s="6">
        <v>0</v>
      </c>
      <c r="S3638" s="10">
        <v>0</v>
      </c>
      <c r="T3638" t="s">
        <v>8317</v>
      </c>
      <c r="U3638" t="s">
        <v>8359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168"/>
        <v>42005.700636574074</v>
      </c>
      <c r="K3639">
        <v>1417538935</v>
      </c>
      <c r="L3639" s="14">
        <f t="shared" si="169"/>
        <v>41975.700636574074</v>
      </c>
      <c r="M3639" s="6">
        <f t="shared" si="170"/>
        <v>30</v>
      </c>
      <c r="N3639" t="b">
        <v>0</v>
      </c>
      <c r="O3639">
        <v>14</v>
      </c>
      <c r="P3639" t="b">
        <v>0</v>
      </c>
      <c r="Q3639" t="s">
        <v>8305</v>
      </c>
      <c r="R3639" s="6">
        <v>30.866666666666664</v>
      </c>
      <c r="S3639" s="10">
        <f>AVERAGE(E3639/O3639)</f>
        <v>66.142857142857139</v>
      </c>
      <c r="T3639" t="s">
        <v>8317</v>
      </c>
      <c r="U3639" t="s">
        <v>8359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168"/>
        <v>42113.631157407406</v>
      </c>
      <c r="K3640">
        <v>1424275732</v>
      </c>
      <c r="L3640" s="14">
        <f t="shared" si="169"/>
        <v>42053.672824074078</v>
      </c>
      <c r="M3640" s="6">
        <f t="shared" si="170"/>
        <v>60</v>
      </c>
      <c r="N3640" t="b">
        <v>0</v>
      </c>
      <c r="O3640">
        <v>2</v>
      </c>
      <c r="P3640" t="b">
        <v>0</v>
      </c>
      <c r="Q3640" t="s">
        <v>8305</v>
      </c>
      <c r="R3640" s="6">
        <v>6.5454545454545459</v>
      </c>
      <c r="S3640" s="10">
        <f>AVERAGE(E3640/O3640)</f>
        <v>108</v>
      </c>
      <c r="T3640" t="s">
        <v>8317</v>
      </c>
      <c r="U3640" t="s">
        <v>8359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168"/>
        <v>42650.632638888885</v>
      </c>
      <c r="K3641">
        <v>1470672906</v>
      </c>
      <c r="L3641" s="14">
        <f t="shared" si="169"/>
        <v>42590.677152777775</v>
      </c>
      <c r="M3641" s="6">
        <f t="shared" si="170"/>
        <v>60</v>
      </c>
      <c r="N3641" t="b">
        <v>0</v>
      </c>
      <c r="O3641">
        <v>1</v>
      </c>
      <c r="P3641" t="b">
        <v>0</v>
      </c>
      <c r="Q3641" t="s">
        <v>8305</v>
      </c>
      <c r="R3641" s="6">
        <v>4.0000000000000001E-3</v>
      </c>
      <c r="S3641" s="10">
        <f>AVERAGE(E3641/O3641)</f>
        <v>1</v>
      </c>
      <c r="T3641" t="s">
        <v>8317</v>
      </c>
      <c r="U3641" t="s">
        <v>8359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168"/>
        <v>42134.781597222223</v>
      </c>
      <c r="K3642">
        <v>1428691530</v>
      </c>
      <c r="L3642" s="14">
        <f t="shared" si="169"/>
        <v>42104.781597222223</v>
      </c>
      <c r="M3642" s="6">
        <f t="shared" si="170"/>
        <v>30</v>
      </c>
      <c r="N3642" t="b">
        <v>0</v>
      </c>
      <c r="O3642">
        <v>3</v>
      </c>
      <c r="P3642" t="b">
        <v>0</v>
      </c>
      <c r="Q3642" t="s">
        <v>8305</v>
      </c>
      <c r="R3642" s="6">
        <v>5.5</v>
      </c>
      <c r="S3642" s="10">
        <f>AVERAGE(E3642/O3642)</f>
        <v>18.333333333333332</v>
      </c>
      <c r="T3642" t="s">
        <v>8317</v>
      </c>
      <c r="U3642" t="s">
        <v>8359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168"/>
        <v>41917.208333333336</v>
      </c>
      <c r="K3643">
        <v>1410966179</v>
      </c>
      <c r="L3643" s="14">
        <f t="shared" si="169"/>
        <v>41899.627071759263</v>
      </c>
      <c r="M3643" s="6">
        <f t="shared" si="170"/>
        <v>18</v>
      </c>
      <c r="N3643" t="b">
        <v>0</v>
      </c>
      <c r="O3643">
        <v>0</v>
      </c>
      <c r="P3643" t="b">
        <v>0</v>
      </c>
      <c r="Q3643" t="s">
        <v>8305</v>
      </c>
      <c r="R3643" s="6">
        <v>0</v>
      </c>
      <c r="S3643" s="10">
        <v>0</v>
      </c>
      <c r="T3643" t="s">
        <v>8317</v>
      </c>
      <c r="U3643" t="s">
        <v>8359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168"/>
        <v>42338.708333333328</v>
      </c>
      <c r="K3644">
        <v>1445369727</v>
      </c>
      <c r="L3644" s="14">
        <f t="shared" si="169"/>
        <v>42297.816284722227</v>
      </c>
      <c r="M3644" s="6">
        <f t="shared" si="170"/>
        <v>41</v>
      </c>
      <c r="N3644" t="b">
        <v>0</v>
      </c>
      <c r="O3644">
        <v>2</v>
      </c>
      <c r="P3644" t="b">
        <v>0</v>
      </c>
      <c r="Q3644" t="s">
        <v>8305</v>
      </c>
      <c r="R3644" s="6">
        <v>2.1428571428571428</v>
      </c>
      <c r="S3644" s="10">
        <f>AVERAGE(E3644/O3644)</f>
        <v>7.5</v>
      </c>
      <c r="T3644" t="s">
        <v>8317</v>
      </c>
      <c r="U3644" t="s">
        <v>8359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168"/>
        <v>42325.185636574075</v>
      </c>
      <c r="K3645">
        <v>1444274839</v>
      </c>
      <c r="L3645" s="14">
        <f t="shared" si="169"/>
        <v>42285.143969907411</v>
      </c>
      <c r="M3645" s="6">
        <f t="shared" si="170"/>
        <v>40</v>
      </c>
      <c r="N3645" t="b">
        <v>0</v>
      </c>
      <c r="O3645">
        <v>0</v>
      </c>
      <c r="P3645" t="b">
        <v>0</v>
      </c>
      <c r="Q3645" t="s">
        <v>8305</v>
      </c>
      <c r="R3645" s="6">
        <v>0</v>
      </c>
      <c r="S3645" s="10">
        <v>0</v>
      </c>
      <c r="T3645" t="s">
        <v>8317</v>
      </c>
      <c r="U3645" t="s">
        <v>8359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168"/>
        <v>42437.207638888889</v>
      </c>
      <c r="K3646">
        <v>1454996887</v>
      </c>
      <c r="L3646" s="14">
        <f t="shared" si="169"/>
        <v>42409.241747685184</v>
      </c>
      <c r="M3646" s="6">
        <f t="shared" si="170"/>
        <v>28</v>
      </c>
      <c r="N3646" t="b">
        <v>0</v>
      </c>
      <c r="O3646">
        <v>12</v>
      </c>
      <c r="P3646" t="b">
        <v>0</v>
      </c>
      <c r="Q3646" t="s">
        <v>8305</v>
      </c>
      <c r="R3646" s="6">
        <v>16.420000000000002</v>
      </c>
      <c r="S3646" s="10">
        <f>AVERAGE(E3646/O3646)</f>
        <v>68.416666666666671</v>
      </c>
      <c r="T3646" t="s">
        <v>8317</v>
      </c>
      <c r="U3646" t="s">
        <v>8359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168"/>
        <v>42696.012013888889</v>
      </c>
      <c r="K3647">
        <v>1477178238</v>
      </c>
      <c r="L3647" s="14">
        <f t="shared" si="169"/>
        <v>42665.970347222217</v>
      </c>
      <c r="M3647" s="6">
        <f t="shared" si="170"/>
        <v>31</v>
      </c>
      <c r="N3647" t="b">
        <v>0</v>
      </c>
      <c r="O3647">
        <v>1</v>
      </c>
      <c r="P3647" t="b">
        <v>0</v>
      </c>
      <c r="Q3647" t="s">
        <v>8305</v>
      </c>
      <c r="R3647" s="6">
        <v>0.1</v>
      </c>
      <c r="S3647" s="10">
        <f>AVERAGE(E3647/O3647)</f>
        <v>1</v>
      </c>
      <c r="T3647" t="s">
        <v>8317</v>
      </c>
      <c r="U3647" t="s">
        <v>8359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168"/>
        <v>42171.979166666672</v>
      </c>
      <c r="K3648">
        <v>1431770802</v>
      </c>
      <c r="L3648" s="14">
        <f t="shared" si="169"/>
        <v>42140.421319444446</v>
      </c>
      <c r="M3648" s="6">
        <f t="shared" si="170"/>
        <v>31</v>
      </c>
      <c r="N3648" t="b">
        <v>0</v>
      </c>
      <c r="O3648">
        <v>8</v>
      </c>
      <c r="P3648" t="b">
        <v>0</v>
      </c>
      <c r="Q3648" t="s">
        <v>8305</v>
      </c>
      <c r="R3648" s="6">
        <v>4.8099999999999996</v>
      </c>
      <c r="S3648" s="10">
        <f>AVERAGE(E3648/O3648)</f>
        <v>60.125</v>
      </c>
      <c r="T3648" t="s">
        <v>8317</v>
      </c>
      <c r="U3648" t="s">
        <v>8359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168"/>
        <v>42643.749155092592</v>
      </c>
      <c r="K3649">
        <v>1471370327</v>
      </c>
      <c r="L3649" s="14">
        <f t="shared" si="169"/>
        <v>42598.749155092592</v>
      </c>
      <c r="M3649" s="6">
        <f t="shared" si="170"/>
        <v>45</v>
      </c>
      <c r="N3649" t="b">
        <v>0</v>
      </c>
      <c r="O3649">
        <v>2</v>
      </c>
      <c r="P3649" t="b">
        <v>0</v>
      </c>
      <c r="Q3649" t="s">
        <v>8305</v>
      </c>
      <c r="R3649" s="6">
        <v>6</v>
      </c>
      <c r="S3649" s="10">
        <f>AVERAGE(E3649/O3649)</f>
        <v>15</v>
      </c>
      <c r="T3649" t="s">
        <v>8317</v>
      </c>
      <c r="U3649" t="s">
        <v>8359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168"/>
        <v>41917.292187500003</v>
      </c>
      <c r="K3650">
        <v>1409900445</v>
      </c>
      <c r="L3650" s="14">
        <f t="shared" si="169"/>
        <v>41887.292187500003</v>
      </c>
      <c r="M3650" s="6">
        <f t="shared" si="170"/>
        <v>30</v>
      </c>
      <c r="N3650" t="b">
        <v>0</v>
      </c>
      <c r="O3650">
        <v>73</v>
      </c>
      <c r="P3650" t="b">
        <v>1</v>
      </c>
      <c r="Q3650" t="s">
        <v>8271</v>
      </c>
      <c r="R3650" s="6">
        <v>100.38249999999999</v>
      </c>
      <c r="S3650" s="10">
        <f>AVERAGE(E3650/O3650)</f>
        <v>550.04109589041093</v>
      </c>
      <c r="T3650" t="s">
        <v>8317</v>
      </c>
      <c r="U3650" t="s">
        <v>8318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171">(((I3651/60)/60)/24)+DATE(1970,1,1)</f>
        <v>41806.712893518517</v>
      </c>
      <c r="K3651">
        <v>1400691994</v>
      </c>
      <c r="L3651" s="14">
        <f t="shared" ref="L3651:L3714" si="172">(((K3651/60)/60)/24)+DATE(1970,1,1)</f>
        <v>41780.712893518517</v>
      </c>
      <c r="M3651" s="6">
        <f t="shared" ref="M3651:M3714" si="173">_xlfn.DAYS(J:J,L:L)</f>
        <v>26</v>
      </c>
      <c r="N3651" t="b">
        <v>0</v>
      </c>
      <c r="O3651">
        <v>8</v>
      </c>
      <c r="P3651" t="b">
        <v>1</v>
      </c>
      <c r="Q3651" t="s">
        <v>8271</v>
      </c>
      <c r="R3651" s="6">
        <v>104</v>
      </c>
      <c r="S3651" s="10">
        <f>AVERAGE(E3651/O3651)</f>
        <v>97.5</v>
      </c>
      <c r="T3651" t="s">
        <v>8317</v>
      </c>
      <c r="U3651" t="s">
        <v>8318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171"/>
        <v>42402.478981481487</v>
      </c>
      <c r="K3652">
        <v>1452598184</v>
      </c>
      <c r="L3652" s="14">
        <f t="shared" si="172"/>
        <v>42381.478981481487</v>
      </c>
      <c r="M3652" s="6">
        <f t="shared" si="173"/>
        <v>21</v>
      </c>
      <c r="N3652" t="b">
        <v>0</v>
      </c>
      <c r="O3652">
        <v>17</v>
      </c>
      <c r="P3652" t="b">
        <v>1</v>
      </c>
      <c r="Q3652" t="s">
        <v>8271</v>
      </c>
      <c r="R3652" s="6">
        <v>100</v>
      </c>
      <c r="S3652" s="10">
        <f>AVERAGE(E3652/O3652)</f>
        <v>29.411764705882351</v>
      </c>
      <c r="T3652" t="s">
        <v>8317</v>
      </c>
      <c r="U3652" t="s">
        <v>8318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171"/>
        <v>41861.665972222225</v>
      </c>
      <c r="K3653">
        <v>1404833442</v>
      </c>
      <c r="L3653" s="14">
        <f t="shared" si="172"/>
        <v>41828.646319444444</v>
      </c>
      <c r="M3653" s="6">
        <f t="shared" si="173"/>
        <v>33</v>
      </c>
      <c r="N3653" t="b">
        <v>0</v>
      </c>
      <c r="O3653">
        <v>9</v>
      </c>
      <c r="P3653" t="b">
        <v>1</v>
      </c>
      <c r="Q3653" t="s">
        <v>8271</v>
      </c>
      <c r="R3653" s="6">
        <v>104</v>
      </c>
      <c r="S3653" s="10">
        <f>AVERAGE(E3653/O3653)</f>
        <v>57.777777777777779</v>
      </c>
      <c r="T3653" t="s">
        <v>8317</v>
      </c>
      <c r="U3653" t="s">
        <v>8318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171"/>
        <v>42607.165972222225</v>
      </c>
      <c r="K3654">
        <v>1471188502</v>
      </c>
      <c r="L3654" s="14">
        <f t="shared" si="172"/>
        <v>42596.644699074073</v>
      </c>
      <c r="M3654" s="6">
        <f t="shared" si="173"/>
        <v>11</v>
      </c>
      <c r="N3654" t="b">
        <v>0</v>
      </c>
      <c r="O3654">
        <v>17</v>
      </c>
      <c r="P3654" t="b">
        <v>1</v>
      </c>
      <c r="Q3654" t="s">
        <v>8271</v>
      </c>
      <c r="R3654" s="6">
        <v>250.66666666666669</v>
      </c>
      <c r="S3654" s="10">
        <f>AVERAGE(E3654/O3654)</f>
        <v>44.235294117647058</v>
      </c>
      <c r="T3654" t="s">
        <v>8317</v>
      </c>
      <c r="U3654" t="s">
        <v>8318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171"/>
        <v>42221.363506944443</v>
      </c>
      <c r="K3655">
        <v>1436172207</v>
      </c>
      <c r="L3655" s="14">
        <f t="shared" si="172"/>
        <v>42191.363506944443</v>
      </c>
      <c r="M3655" s="6">
        <f t="shared" si="173"/>
        <v>30</v>
      </c>
      <c r="N3655" t="b">
        <v>0</v>
      </c>
      <c r="O3655">
        <v>33</v>
      </c>
      <c r="P3655" t="b">
        <v>1</v>
      </c>
      <c r="Q3655" t="s">
        <v>8271</v>
      </c>
      <c r="R3655" s="6">
        <v>100.49999999999999</v>
      </c>
      <c r="S3655" s="10">
        <f>AVERAGE(E3655/O3655)</f>
        <v>60.909090909090907</v>
      </c>
      <c r="T3655" t="s">
        <v>8317</v>
      </c>
      <c r="U3655" t="s">
        <v>8318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171"/>
        <v>42463.708333333328</v>
      </c>
      <c r="K3656">
        <v>1457690386</v>
      </c>
      <c r="L3656" s="14">
        <f t="shared" si="172"/>
        <v>42440.416504629626</v>
      </c>
      <c r="M3656" s="6">
        <f t="shared" si="173"/>
        <v>23</v>
      </c>
      <c r="N3656" t="b">
        <v>0</v>
      </c>
      <c r="O3656">
        <v>38</v>
      </c>
      <c r="P3656" t="b">
        <v>1</v>
      </c>
      <c r="Q3656" t="s">
        <v>8271</v>
      </c>
      <c r="R3656" s="6">
        <v>174.4</v>
      </c>
      <c r="S3656" s="10">
        <f>AVERAGE(E3656/O3656)</f>
        <v>68.84210526315789</v>
      </c>
      <c r="T3656" t="s">
        <v>8317</v>
      </c>
      <c r="U3656" t="s">
        <v>8318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171"/>
        <v>42203.290972222225</v>
      </c>
      <c r="K3657">
        <v>1434654998</v>
      </c>
      <c r="L3657" s="14">
        <f t="shared" si="172"/>
        <v>42173.803217592591</v>
      </c>
      <c r="M3657" s="6">
        <f t="shared" si="173"/>
        <v>30</v>
      </c>
      <c r="N3657" t="b">
        <v>0</v>
      </c>
      <c r="O3657">
        <v>79</v>
      </c>
      <c r="P3657" t="b">
        <v>1</v>
      </c>
      <c r="Q3657" t="s">
        <v>8271</v>
      </c>
      <c r="R3657" s="6">
        <v>116.26</v>
      </c>
      <c r="S3657" s="10">
        <f>AVERAGE(E3657/O3657)</f>
        <v>73.582278481012665</v>
      </c>
      <c r="T3657" t="s">
        <v>8317</v>
      </c>
      <c r="U3657" t="s">
        <v>8318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171"/>
        <v>42767.957638888889</v>
      </c>
      <c r="K3658">
        <v>1483393836</v>
      </c>
      <c r="L3658" s="14">
        <f t="shared" si="172"/>
        <v>42737.910138888896</v>
      </c>
      <c r="M3658" s="6">
        <f t="shared" si="173"/>
        <v>30</v>
      </c>
      <c r="N3658" t="b">
        <v>0</v>
      </c>
      <c r="O3658">
        <v>46</v>
      </c>
      <c r="P3658" t="b">
        <v>1</v>
      </c>
      <c r="Q3658" t="s">
        <v>8271</v>
      </c>
      <c r="R3658" s="6">
        <v>105.82000000000001</v>
      </c>
      <c r="S3658" s="10">
        <f>AVERAGE(E3658/O3658)</f>
        <v>115.02173913043478</v>
      </c>
      <c r="T3658" t="s">
        <v>8317</v>
      </c>
      <c r="U3658" t="s">
        <v>8318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171"/>
        <v>42522.904166666667</v>
      </c>
      <c r="K3659">
        <v>1462806419</v>
      </c>
      <c r="L3659" s="14">
        <f t="shared" si="172"/>
        <v>42499.629849537043</v>
      </c>
      <c r="M3659" s="6">
        <f t="shared" si="173"/>
        <v>23</v>
      </c>
      <c r="N3659" t="b">
        <v>0</v>
      </c>
      <c r="O3659">
        <v>20</v>
      </c>
      <c r="P3659" t="b">
        <v>1</v>
      </c>
      <c r="Q3659" t="s">
        <v>8271</v>
      </c>
      <c r="R3659" s="6">
        <v>110.75</v>
      </c>
      <c r="S3659" s="10">
        <f>AVERAGE(E3659/O3659)</f>
        <v>110.75</v>
      </c>
      <c r="T3659" t="s">
        <v>8317</v>
      </c>
      <c r="U3659" t="s">
        <v>8318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171"/>
        <v>41822.165972222225</v>
      </c>
      <c r="K3660">
        <v>1400272580</v>
      </c>
      <c r="L3660" s="14">
        <f t="shared" si="172"/>
        <v>41775.858564814815</v>
      </c>
      <c r="M3660" s="6">
        <f t="shared" si="173"/>
        <v>47</v>
      </c>
      <c r="N3660" t="b">
        <v>0</v>
      </c>
      <c r="O3660">
        <v>20</v>
      </c>
      <c r="P3660" t="b">
        <v>1</v>
      </c>
      <c r="Q3660" t="s">
        <v>8271</v>
      </c>
      <c r="R3660" s="6">
        <v>100.66666666666666</v>
      </c>
      <c r="S3660" s="10">
        <f>AVERAGE(E3660/O3660)</f>
        <v>75.5</v>
      </c>
      <c r="T3660" t="s">
        <v>8317</v>
      </c>
      <c r="U3660" t="s">
        <v>8318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171"/>
        <v>42082.610416666663</v>
      </c>
      <c r="K3661">
        <v>1424414350</v>
      </c>
      <c r="L3661" s="14">
        <f t="shared" si="172"/>
        <v>42055.277199074073</v>
      </c>
      <c r="M3661" s="6">
        <f t="shared" si="173"/>
        <v>27</v>
      </c>
      <c r="N3661" t="b">
        <v>0</v>
      </c>
      <c r="O3661">
        <v>13</v>
      </c>
      <c r="P3661" t="b">
        <v>1</v>
      </c>
      <c r="Q3661" t="s">
        <v>8271</v>
      </c>
      <c r="R3661" s="6">
        <v>102.03333333333333</v>
      </c>
      <c r="S3661" s="10">
        <f>AVERAGE(E3661/O3661)</f>
        <v>235.46153846153845</v>
      </c>
      <c r="T3661" t="s">
        <v>8317</v>
      </c>
      <c r="U3661" t="s">
        <v>8318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171"/>
        <v>41996.881076388891</v>
      </c>
      <c r="K3662">
        <v>1417208925</v>
      </c>
      <c r="L3662" s="14">
        <f t="shared" si="172"/>
        <v>41971.881076388891</v>
      </c>
      <c r="M3662" s="6">
        <f t="shared" si="173"/>
        <v>25</v>
      </c>
      <c r="N3662" t="b">
        <v>0</v>
      </c>
      <c r="O3662">
        <v>22</v>
      </c>
      <c r="P3662" t="b">
        <v>1</v>
      </c>
      <c r="Q3662" t="s">
        <v>8271</v>
      </c>
      <c r="R3662" s="6">
        <v>100</v>
      </c>
      <c r="S3662" s="10">
        <f>AVERAGE(E3662/O3662)</f>
        <v>11.363636363636363</v>
      </c>
      <c r="T3662" t="s">
        <v>8317</v>
      </c>
      <c r="U3662" t="s">
        <v>8318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171"/>
        <v>42470.166666666672</v>
      </c>
      <c r="K3663">
        <v>1458336672</v>
      </c>
      <c r="L3663" s="14">
        <f t="shared" si="172"/>
        <v>42447.896666666667</v>
      </c>
      <c r="M3663" s="6">
        <f t="shared" si="173"/>
        <v>23</v>
      </c>
      <c r="N3663" t="b">
        <v>0</v>
      </c>
      <c r="O3663">
        <v>36</v>
      </c>
      <c r="P3663" t="b">
        <v>1</v>
      </c>
      <c r="Q3663" t="s">
        <v>8271</v>
      </c>
      <c r="R3663" s="6">
        <v>111.00000000000001</v>
      </c>
      <c r="S3663" s="10">
        <f>AVERAGE(E3663/O3663)</f>
        <v>92.5</v>
      </c>
      <c r="T3663" t="s">
        <v>8317</v>
      </c>
      <c r="U3663" t="s">
        <v>8318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171"/>
        <v>42094.178402777776</v>
      </c>
      <c r="K3664">
        <v>1425187014</v>
      </c>
      <c r="L3664" s="14">
        <f t="shared" si="172"/>
        <v>42064.220069444447</v>
      </c>
      <c r="M3664" s="6">
        <f t="shared" si="173"/>
        <v>30</v>
      </c>
      <c r="N3664" t="b">
        <v>0</v>
      </c>
      <c r="O3664">
        <v>40</v>
      </c>
      <c r="P3664" t="b">
        <v>1</v>
      </c>
      <c r="Q3664" t="s">
        <v>8271</v>
      </c>
      <c r="R3664" s="6">
        <v>101.42500000000001</v>
      </c>
      <c r="S3664" s="10">
        <f>AVERAGE(E3664/O3664)</f>
        <v>202.85</v>
      </c>
      <c r="T3664" t="s">
        <v>8317</v>
      </c>
      <c r="U3664" t="s">
        <v>8318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171"/>
        <v>42725.493402777778</v>
      </c>
      <c r="K3665">
        <v>1477133430</v>
      </c>
      <c r="L3665" s="14">
        <f t="shared" si="172"/>
        <v>42665.451736111107</v>
      </c>
      <c r="M3665" s="6">
        <f t="shared" si="173"/>
        <v>60</v>
      </c>
      <c r="N3665" t="b">
        <v>0</v>
      </c>
      <c r="O3665">
        <v>9</v>
      </c>
      <c r="P3665" t="b">
        <v>1</v>
      </c>
      <c r="Q3665" t="s">
        <v>8271</v>
      </c>
      <c r="R3665" s="6">
        <v>104</v>
      </c>
      <c r="S3665" s="10">
        <f>AVERAGE(E3665/O3665)</f>
        <v>26</v>
      </c>
      <c r="T3665" t="s">
        <v>8317</v>
      </c>
      <c r="U3665" t="s">
        <v>8318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171"/>
        <v>42537.248715277776</v>
      </c>
      <c r="K3666">
        <v>1464847089</v>
      </c>
      <c r="L3666" s="14">
        <f t="shared" si="172"/>
        <v>42523.248715277776</v>
      </c>
      <c r="M3666" s="6">
        <f t="shared" si="173"/>
        <v>14</v>
      </c>
      <c r="N3666" t="b">
        <v>0</v>
      </c>
      <c r="O3666">
        <v>19</v>
      </c>
      <c r="P3666" t="b">
        <v>1</v>
      </c>
      <c r="Q3666" t="s">
        <v>8271</v>
      </c>
      <c r="R3666" s="6">
        <v>109.375</v>
      </c>
      <c r="S3666" s="10">
        <f>AVERAGE(E3666/O3666)</f>
        <v>46.05263157894737</v>
      </c>
      <c r="T3666" t="s">
        <v>8317</v>
      </c>
      <c r="U3666" t="s">
        <v>8318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171"/>
        <v>42305.829166666663</v>
      </c>
      <c r="K3667">
        <v>1445109822</v>
      </c>
      <c r="L3667" s="14">
        <f t="shared" si="172"/>
        <v>42294.808124999996</v>
      </c>
      <c r="M3667" s="6">
        <f t="shared" si="173"/>
        <v>11</v>
      </c>
      <c r="N3667" t="b">
        <v>0</v>
      </c>
      <c r="O3667">
        <v>14</v>
      </c>
      <c r="P3667" t="b">
        <v>1</v>
      </c>
      <c r="Q3667" t="s">
        <v>8271</v>
      </c>
      <c r="R3667" s="6">
        <v>115.16129032258064</v>
      </c>
      <c r="S3667" s="10">
        <f>AVERAGE(E3667/O3667)</f>
        <v>51</v>
      </c>
      <c r="T3667" t="s">
        <v>8317</v>
      </c>
      <c r="U3667" t="s">
        <v>8318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171"/>
        <v>41844.291666666664</v>
      </c>
      <c r="K3668">
        <v>1404337382</v>
      </c>
      <c r="L3668" s="14">
        <f t="shared" si="172"/>
        <v>41822.90488425926</v>
      </c>
      <c r="M3668" s="6">
        <f t="shared" si="173"/>
        <v>22</v>
      </c>
      <c r="N3668" t="b">
        <v>0</v>
      </c>
      <c r="O3668">
        <v>38</v>
      </c>
      <c r="P3668" t="b">
        <v>1</v>
      </c>
      <c r="Q3668" t="s">
        <v>8271</v>
      </c>
      <c r="R3668" s="6">
        <v>100</v>
      </c>
      <c r="S3668" s="10">
        <f>AVERAGE(E3668/O3668)</f>
        <v>31.578947368421051</v>
      </c>
      <c r="T3668" t="s">
        <v>8317</v>
      </c>
      <c r="U3668" t="s">
        <v>8318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171"/>
        <v>42203.970127314817</v>
      </c>
      <c r="K3669">
        <v>1434669419</v>
      </c>
      <c r="L3669" s="14">
        <f t="shared" si="172"/>
        <v>42173.970127314817</v>
      </c>
      <c r="M3669" s="6">
        <f t="shared" si="173"/>
        <v>30</v>
      </c>
      <c r="N3669" t="b">
        <v>0</v>
      </c>
      <c r="O3669">
        <v>58</v>
      </c>
      <c r="P3669" t="b">
        <v>1</v>
      </c>
      <c r="Q3669" t="s">
        <v>8271</v>
      </c>
      <c r="R3669" s="6">
        <v>103.17033333333335</v>
      </c>
      <c r="S3669" s="10">
        <f>AVERAGE(E3669/O3669)</f>
        <v>53.363965517241382</v>
      </c>
      <c r="T3669" t="s">
        <v>8317</v>
      </c>
      <c r="U3669" t="s">
        <v>8318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171"/>
        <v>42208.772916666669</v>
      </c>
      <c r="K3670">
        <v>1435670452</v>
      </c>
      <c r="L3670" s="14">
        <f t="shared" si="172"/>
        <v>42185.556157407409</v>
      </c>
      <c r="M3670" s="6">
        <f t="shared" si="173"/>
        <v>23</v>
      </c>
      <c r="N3670" t="b">
        <v>0</v>
      </c>
      <c r="O3670">
        <v>28</v>
      </c>
      <c r="P3670" t="b">
        <v>1</v>
      </c>
      <c r="Q3670" t="s">
        <v>8271</v>
      </c>
      <c r="R3670" s="6">
        <v>103.49999999999999</v>
      </c>
      <c r="S3670" s="10">
        <f>AVERAGE(E3670/O3670)</f>
        <v>36.964285714285715</v>
      </c>
      <c r="T3670" t="s">
        <v>8317</v>
      </c>
      <c r="U3670" t="s">
        <v>8318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171"/>
        <v>42166.675196759257</v>
      </c>
      <c r="K3671">
        <v>1431447137</v>
      </c>
      <c r="L3671" s="14">
        <f t="shared" si="172"/>
        <v>42136.675196759257</v>
      </c>
      <c r="M3671" s="6">
        <f t="shared" si="173"/>
        <v>30</v>
      </c>
      <c r="N3671" t="b">
        <v>0</v>
      </c>
      <c r="O3671">
        <v>17</v>
      </c>
      <c r="P3671" t="b">
        <v>1</v>
      </c>
      <c r="Q3671" t="s">
        <v>8271</v>
      </c>
      <c r="R3671" s="6">
        <v>138.19999999999999</v>
      </c>
      <c r="S3671" s="10">
        <f>AVERAGE(E3671/O3671)</f>
        <v>81.294117647058826</v>
      </c>
      <c r="T3671" t="s">
        <v>8317</v>
      </c>
      <c r="U3671" t="s">
        <v>8318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171"/>
        <v>42155.958333333328</v>
      </c>
      <c r="K3672">
        <v>1431951611</v>
      </c>
      <c r="L3672" s="14">
        <f t="shared" si="172"/>
        <v>42142.514016203699</v>
      </c>
      <c r="M3672" s="6">
        <f t="shared" si="173"/>
        <v>13</v>
      </c>
      <c r="N3672" t="b">
        <v>0</v>
      </c>
      <c r="O3672">
        <v>12</v>
      </c>
      <c r="P3672" t="b">
        <v>1</v>
      </c>
      <c r="Q3672" t="s">
        <v>8271</v>
      </c>
      <c r="R3672" s="6">
        <v>109.54545454545455</v>
      </c>
      <c r="S3672" s="10">
        <f>AVERAGE(E3672/O3672)</f>
        <v>20.083333333333332</v>
      </c>
      <c r="T3672" t="s">
        <v>8317</v>
      </c>
      <c r="U3672" t="s">
        <v>8318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171"/>
        <v>41841.165972222225</v>
      </c>
      <c r="K3673">
        <v>1404140667</v>
      </c>
      <c r="L3673" s="14">
        <f t="shared" si="172"/>
        <v>41820.62809027778</v>
      </c>
      <c r="M3673" s="6">
        <f t="shared" si="173"/>
        <v>21</v>
      </c>
      <c r="N3673" t="b">
        <v>0</v>
      </c>
      <c r="O3673">
        <v>40</v>
      </c>
      <c r="P3673" t="b">
        <v>1</v>
      </c>
      <c r="Q3673" t="s">
        <v>8271</v>
      </c>
      <c r="R3673" s="6">
        <v>100.85714285714286</v>
      </c>
      <c r="S3673" s="10">
        <f>AVERAGE(E3673/O3673)</f>
        <v>88.25</v>
      </c>
      <c r="T3673" t="s">
        <v>8317</v>
      </c>
      <c r="U3673" t="s">
        <v>8318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171"/>
        <v>41908.946574074071</v>
      </c>
      <c r="K3674">
        <v>1409179384</v>
      </c>
      <c r="L3674" s="14">
        <f t="shared" si="172"/>
        <v>41878.946574074071</v>
      </c>
      <c r="M3674" s="6">
        <f t="shared" si="173"/>
        <v>30</v>
      </c>
      <c r="N3674" t="b">
        <v>0</v>
      </c>
      <c r="O3674">
        <v>57</v>
      </c>
      <c r="P3674" t="b">
        <v>1</v>
      </c>
      <c r="Q3674" t="s">
        <v>8271</v>
      </c>
      <c r="R3674" s="6">
        <v>101.53333333333335</v>
      </c>
      <c r="S3674" s="10">
        <f>AVERAGE(E3674/O3674)</f>
        <v>53.438596491228068</v>
      </c>
      <c r="T3674" t="s">
        <v>8317</v>
      </c>
      <c r="U3674" t="s">
        <v>8318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171"/>
        <v>41948.536111111112</v>
      </c>
      <c r="K3675">
        <v>1412233497</v>
      </c>
      <c r="L3675" s="14">
        <f t="shared" si="172"/>
        <v>41914.295104166667</v>
      </c>
      <c r="M3675" s="6">
        <f t="shared" si="173"/>
        <v>34</v>
      </c>
      <c r="N3675" t="b">
        <v>0</v>
      </c>
      <c r="O3675">
        <v>114</v>
      </c>
      <c r="P3675" t="b">
        <v>1</v>
      </c>
      <c r="Q3675" t="s">
        <v>8271</v>
      </c>
      <c r="R3675" s="6">
        <v>113.625</v>
      </c>
      <c r="S3675" s="10">
        <f>AVERAGE(E3675/O3675)</f>
        <v>39.868421052631582</v>
      </c>
      <c r="T3675" t="s">
        <v>8317</v>
      </c>
      <c r="U3675" t="s">
        <v>8318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171"/>
        <v>42616.873020833329</v>
      </c>
      <c r="K3676">
        <v>1467752229</v>
      </c>
      <c r="L3676" s="14">
        <f t="shared" si="172"/>
        <v>42556.873020833329</v>
      </c>
      <c r="M3676" s="6">
        <f t="shared" si="173"/>
        <v>60</v>
      </c>
      <c r="N3676" t="b">
        <v>0</v>
      </c>
      <c r="O3676">
        <v>31</v>
      </c>
      <c r="P3676" t="b">
        <v>1</v>
      </c>
      <c r="Q3676" t="s">
        <v>8271</v>
      </c>
      <c r="R3676" s="6">
        <v>100</v>
      </c>
      <c r="S3676" s="10">
        <f>AVERAGE(E3676/O3676)</f>
        <v>145.16129032258064</v>
      </c>
      <c r="T3676" t="s">
        <v>8317</v>
      </c>
      <c r="U3676" t="s">
        <v>8318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171"/>
        <v>42505.958333333328</v>
      </c>
      <c r="K3677">
        <v>1462285182</v>
      </c>
      <c r="L3677" s="14">
        <f t="shared" si="172"/>
        <v>42493.597013888888</v>
      </c>
      <c r="M3677" s="6">
        <f t="shared" si="173"/>
        <v>12</v>
      </c>
      <c r="N3677" t="b">
        <v>0</v>
      </c>
      <c r="O3677">
        <v>3</v>
      </c>
      <c r="P3677" t="b">
        <v>1</v>
      </c>
      <c r="Q3677" t="s">
        <v>8271</v>
      </c>
      <c r="R3677" s="6">
        <v>140</v>
      </c>
      <c r="S3677" s="10">
        <f>AVERAGE(E3677/O3677)</f>
        <v>23.333333333333332</v>
      </c>
      <c r="T3677" t="s">
        <v>8317</v>
      </c>
      <c r="U3677" t="s">
        <v>8318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171"/>
        <v>41894.815787037034</v>
      </c>
      <c r="K3678">
        <v>1408995284</v>
      </c>
      <c r="L3678" s="14">
        <f t="shared" si="172"/>
        <v>41876.815787037034</v>
      </c>
      <c r="M3678" s="6">
        <f t="shared" si="173"/>
        <v>18</v>
      </c>
      <c r="N3678" t="b">
        <v>0</v>
      </c>
      <c r="O3678">
        <v>16</v>
      </c>
      <c r="P3678" t="b">
        <v>1</v>
      </c>
      <c r="Q3678" t="s">
        <v>8271</v>
      </c>
      <c r="R3678" s="6">
        <v>128.75</v>
      </c>
      <c r="S3678" s="10">
        <f>AVERAGE(E3678/O3678)</f>
        <v>64.375</v>
      </c>
      <c r="T3678" t="s">
        <v>8317</v>
      </c>
      <c r="U3678" t="s">
        <v>8318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171"/>
        <v>41823.165972222225</v>
      </c>
      <c r="K3679">
        <v>1402580818</v>
      </c>
      <c r="L3679" s="14">
        <f t="shared" si="172"/>
        <v>41802.574282407404</v>
      </c>
      <c r="M3679" s="6">
        <f t="shared" si="173"/>
        <v>21</v>
      </c>
      <c r="N3679" t="b">
        <v>0</v>
      </c>
      <c r="O3679">
        <v>199</v>
      </c>
      <c r="P3679" t="b">
        <v>1</v>
      </c>
      <c r="Q3679" t="s">
        <v>8271</v>
      </c>
      <c r="R3679" s="6">
        <v>102.90416666666667</v>
      </c>
      <c r="S3679" s="10">
        <f>AVERAGE(E3679/O3679)</f>
        <v>62.052763819095475</v>
      </c>
      <c r="T3679" t="s">
        <v>8317</v>
      </c>
      <c r="U3679" t="s">
        <v>8318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171"/>
        <v>42155.531226851846</v>
      </c>
      <c r="K3680">
        <v>1430052298</v>
      </c>
      <c r="L3680" s="14">
        <f t="shared" si="172"/>
        <v>42120.531226851846</v>
      </c>
      <c r="M3680" s="6">
        <f t="shared" si="173"/>
        <v>35</v>
      </c>
      <c r="N3680" t="b">
        <v>0</v>
      </c>
      <c r="O3680">
        <v>31</v>
      </c>
      <c r="P3680" t="b">
        <v>1</v>
      </c>
      <c r="Q3680" t="s">
        <v>8271</v>
      </c>
      <c r="R3680" s="6">
        <v>102.49999999999999</v>
      </c>
      <c r="S3680" s="10">
        <f>AVERAGE(E3680/O3680)</f>
        <v>66.129032258064512</v>
      </c>
      <c r="T3680" t="s">
        <v>8317</v>
      </c>
      <c r="U3680" t="s">
        <v>8318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171"/>
        <v>41821.207638888889</v>
      </c>
      <c r="K3681">
        <v>1401214581</v>
      </c>
      <c r="L3681" s="14">
        <f t="shared" si="172"/>
        <v>41786.761354166665</v>
      </c>
      <c r="M3681" s="6">
        <f t="shared" si="173"/>
        <v>35</v>
      </c>
      <c r="N3681" t="b">
        <v>0</v>
      </c>
      <c r="O3681">
        <v>30</v>
      </c>
      <c r="P3681" t="b">
        <v>1</v>
      </c>
      <c r="Q3681" t="s">
        <v>8271</v>
      </c>
      <c r="R3681" s="6">
        <v>110.1</v>
      </c>
      <c r="S3681" s="10">
        <f>AVERAGE(E3681/O3681)</f>
        <v>73.400000000000006</v>
      </c>
      <c r="T3681" t="s">
        <v>8317</v>
      </c>
      <c r="U3681" t="s">
        <v>8318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171"/>
        <v>42648.454097222217</v>
      </c>
      <c r="K3682">
        <v>1473850434</v>
      </c>
      <c r="L3682" s="14">
        <f t="shared" si="172"/>
        <v>42627.454097222217</v>
      </c>
      <c r="M3682" s="6">
        <f t="shared" si="173"/>
        <v>21</v>
      </c>
      <c r="N3682" t="b">
        <v>0</v>
      </c>
      <c r="O3682">
        <v>34</v>
      </c>
      <c r="P3682" t="b">
        <v>1</v>
      </c>
      <c r="Q3682" t="s">
        <v>8271</v>
      </c>
      <c r="R3682" s="6">
        <v>112.76666666666667</v>
      </c>
      <c r="S3682" s="10">
        <f>AVERAGE(E3682/O3682)</f>
        <v>99.5</v>
      </c>
      <c r="T3682" t="s">
        <v>8317</v>
      </c>
      <c r="U3682" t="s">
        <v>8318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171"/>
        <v>42384.651504629626</v>
      </c>
      <c r="K3683">
        <v>1452008290</v>
      </c>
      <c r="L3683" s="14">
        <f t="shared" si="172"/>
        <v>42374.651504629626</v>
      </c>
      <c r="M3683" s="6">
        <f t="shared" si="173"/>
        <v>10</v>
      </c>
      <c r="N3683" t="b">
        <v>0</v>
      </c>
      <c r="O3683">
        <v>18</v>
      </c>
      <c r="P3683" t="b">
        <v>1</v>
      </c>
      <c r="Q3683" t="s">
        <v>8271</v>
      </c>
      <c r="R3683" s="6">
        <v>111.9</v>
      </c>
      <c r="S3683" s="10">
        <f>AVERAGE(E3683/O3683)</f>
        <v>62.166666666666664</v>
      </c>
      <c r="T3683" t="s">
        <v>8317</v>
      </c>
      <c r="U3683" t="s">
        <v>8318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171"/>
        <v>41806.290972222225</v>
      </c>
      <c r="K3684">
        <v>1399998418</v>
      </c>
      <c r="L3684" s="14">
        <f t="shared" si="172"/>
        <v>41772.685393518521</v>
      </c>
      <c r="M3684" s="6">
        <f t="shared" si="173"/>
        <v>34</v>
      </c>
      <c r="N3684" t="b">
        <v>0</v>
      </c>
      <c r="O3684">
        <v>67</v>
      </c>
      <c r="P3684" t="b">
        <v>1</v>
      </c>
      <c r="Q3684" t="s">
        <v>8271</v>
      </c>
      <c r="R3684" s="6">
        <v>139.19999999999999</v>
      </c>
      <c r="S3684" s="10">
        <f>AVERAGE(E3684/O3684)</f>
        <v>62.328358208955223</v>
      </c>
      <c r="T3684" t="s">
        <v>8317</v>
      </c>
      <c r="U3684" t="s">
        <v>8318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171"/>
        <v>42663.116851851853</v>
      </c>
      <c r="K3685">
        <v>1474339696</v>
      </c>
      <c r="L3685" s="14">
        <f t="shared" si="172"/>
        <v>42633.116851851853</v>
      </c>
      <c r="M3685" s="6">
        <f t="shared" si="173"/>
        <v>30</v>
      </c>
      <c r="N3685" t="b">
        <v>0</v>
      </c>
      <c r="O3685">
        <v>66</v>
      </c>
      <c r="P3685" t="b">
        <v>1</v>
      </c>
      <c r="Q3685" t="s">
        <v>8271</v>
      </c>
      <c r="R3685" s="6">
        <v>110.85714285714286</v>
      </c>
      <c r="S3685" s="10">
        <f>AVERAGE(E3685/O3685)</f>
        <v>58.787878787878789</v>
      </c>
      <c r="T3685" t="s">
        <v>8317</v>
      </c>
      <c r="U3685" t="s">
        <v>8318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171"/>
        <v>42249.180393518516</v>
      </c>
      <c r="K3686">
        <v>1438575586</v>
      </c>
      <c r="L3686" s="14">
        <f t="shared" si="172"/>
        <v>42219.180393518516</v>
      </c>
      <c r="M3686" s="6">
        <f t="shared" si="173"/>
        <v>30</v>
      </c>
      <c r="N3686" t="b">
        <v>0</v>
      </c>
      <c r="O3686">
        <v>23</v>
      </c>
      <c r="P3686" t="b">
        <v>1</v>
      </c>
      <c r="Q3686" t="s">
        <v>8271</v>
      </c>
      <c r="R3686" s="6">
        <v>139.06666666666666</v>
      </c>
      <c r="S3686" s="10">
        <f>AVERAGE(E3686/O3686)</f>
        <v>45.347826086956523</v>
      </c>
      <c r="T3686" t="s">
        <v>8317</v>
      </c>
      <c r="U3686" t="s">
        <v>8318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171"/>
        <v>41778.875</v>
      </c>
      <c r="K3687">
        <v>1398348859</v>
      </c>
      <c r="L3687" s="14">
        <f t="shared" si="172"/>
        <v>41753.593275462961</v>
      </c>
      <c r="M3687" s="6">
        <f t="shared" si="173"/>
        <v>25</v>
      </c>
      <c r="N3687" t="b">
        <v>0</v>
      </c>
      <c r="O3687">
        <v>126</v>
      </c>
      <c r="P3687" t="b">
        <v>1</v>
      </c>
      <c r="Q3687" t="s">
        <v>8271</v>
      </c>
      <c r="R3687" s="6">
        <v>105.69999999999999</v>
      </c>
      <c r="S3687" s="10">
        <f>AVERAGE(E3687/O3687)</f>
        <v>41.944444444444443</v>
      </c>
      <c r="T3687" t="s">
        <v>8317</v>
      </c>
      <c r="U3687" t="s">
        <v>8318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171"/>
        <v>42245.165972222225</v>
      </c>
      <c r="K3688">
        <v>1439567660</v>
      </c>
      <c r="L3688" s="14">
        <f t="shared" si="172"/>
        <v>42230.662731481483</v>
      </c>
      <c r="M3688" s="6">
        <f t="shared" si="173"/>
        <v>15</v>
      </c>
      <c r="N3688" t="b">
        <v>0</v>
      </c>
      <c r="O3688">
        <v>6</v>
      </c>
      <c r="P3688" t="b">
        <v>1</v>
      </c>
      <c r="Q3688" t="s">
        <v>8271</v>
      </c>
      <c r="R3688" s="6">
        <v>101.42857142857142</v>
      </c>
      <c r="S3688" s="10">
        <f>AVERAGE(E3688/O3688)</f>
        <v>59.166666666666664</v>
      </c>
      <c r="T3688" t="s">
        <v>8317</v>
      </c>
      <c r="U3688" t="s">
        <v>8318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171"/>
        <v>41817.218229166669</v>
      </c>
      <c r="K3689">
        <v>1401254055</v>
      </c>
      <c r="L3689" s="14">
        <f t="shared" si="172"/>
        <v>41787.218229166669</v>
      </c>
      <c r="M3689" s="6">
        <f t="shared" si="173"/>
        <v>30</v>
      </c>
      <c r="N3689" t="b">
        <v>0</v>
      </c>
      <c r="O3689">
        <v>25</v>
      </c>
      <c r="P3689" t="b">
        <v>1</v>
      </c>
      <c r="Q3689" t="s">
        <v>8271</v>
      </c>
      <c r="R3689" s="6">
        <v>100.245</v>
      </c>
      <c r="S3689" s="10">
        <f>AVERAGE(E3689/O3689)</f>
        <v>200.49</v>
      </c>
      <c r="T3689" t="s">
        <v>8317</v>
      </c>
      <c r="U3689" t="s">
        <v>8318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171"/>
        <v>41859.787083333329</v>
      </c>
      <c r="K3690">
        <v>1404932004</v>
      </c>
      <c r="L3690" s="14">
        <f t="shared" si="172"/>
        <v>41829.787083333329</v>
      </c>
      <c r="M3690" s="6">
        <f t="shared" si="173"/>
        <v>30</v>
      </c>
      <c r="N3690" t="b">
        <v>0</v>
      </c>
      <c r="O3690">
        <v>39</v>
      </c>
      <c r="P3690" t="b">
        <v>1</v>
      </c>
      <c r="Q3690" t="s">
        <v>8271</v>
      </c>
      <c r="R3690" s="6">
        <v>109.16666666666666</v>
      </c>
      <c r="S3690" s="10">
        <f>AVERAGE(E3690/O3690)</f>
        <v>83.974358974358978</v>
      </c>
      <c r="T3690" t="s">
        <v>8317</v>
      </c>
      <c r="U3690" t="s">
        <v>8318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171"/>
        <v>42176.934027777781</v>
      </c>
      <c r="K3691">
        <v>1432410639</v>
      </c>
      <c r="L3691" s="14">
        <f t="shared" si="172"/>
        <v>42147.826840277776</v>
      </c>
      <c r="M3691" s="6">
        <f t="shared" si="173"/>
        <v>29</v>
      </c>
      <c r="N3691" t="b">
        <v>0</v>
      </c>
      <c r="O3691">
        <v>62</v>
      </c>
      <c r="P3691" t="b">
        <v>1</v>
      </c>
      <c r="Q3691" t="s">
        <v>8271</v>
      </c>
      <c r="R3691" s="6">
        <v>118.33333333333333</v>
      </c>
      <c r="S3691" s="10">
        <f>AVERAGE(E3691/O3691)</f>
        <v>57.258064516129032</v>
      </c>
      <c r="T3691" t="s">
        <v>8317</v>
      </c>
      <c r="U3691" t="s">
        <v>8318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171"/>
        <v>41970.639849537038</v>
      </c>
      <c r="K3692">
        <v>1414506083</v>
      </c>
      <c r="L3692" s="14">
        <f t="shared" si="172"/>
        <v>41940.598182870373</v>
      </c>
      <c r="M3692" s="6">
        <f t="shared" si="173"/>
        <v>30</v>
      </c>
      <c r="N3692" t="b">
        <v>0</v>
      </c>
      <c r="O3692">
        <v>31</v>
      </c>
      <c r="P3692" t="b">
        <v>1</v>
      </c>
      <c r="Q3692" t="s">
        <v>8271</v>
      </c>
      <c r="R3692" s="6">
        <v>120</v>
      </c>
      <c r="S3692" s="10">
        <f>AVERAGE(E3692/O3692)</f>
        <v>58.064516129032256</v>
      </c>
      <c r="T3692" t="s">
        <v>8317</v>
      </c>
      <c r="U3692" t="s">
        <v>8318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171"/>
        <v>42065.207638888889</v>
      </c>
      <c r="K3693">
        <v>1421426929</v>
      </c>
      <c r="L3693" s="14">
        <f t="shared" si="172"/>
        <v>42020.700567129628</v>
      </c>
      <c r="M3693" s="6">
        <f t="shared" si="173"/>
        <v>45</v>
      </c>
      <c r="N3693" t="b">
        <v>0</v>
      </c>
      <c r="O3693">
        <v>274</v>
      </c>
      <c r="P3693" t="b">
        <v>1</v>
      </c>
      <c r="Q3693" t="s">
        <v>8271</v>
      </c>
      <c r="R3693" s="6">
        <v>127.96000000000001</v>
      </c>
      <c r="S3693" s="10">
        <f>AVERAGE(E3693/O3693)</f>
        <v>186.80291970802921</v>
      </c>
      <c r="T3693" t="s">
        <v>8317</v>
      </c>
      <c r="U3693" t="s">
        <v>8318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171"/>
        <v>41901</v>
      </c>
      <c r="K3694">
        <v>1410304179</v>
      </c>
      <c r="L3694" s="14">
        <f t="shared" si="172"/>
        <v>41891.96503472222</v>
      </c>
      <c r="M3694" s="6">
        <f t="shared" si="173"/>
        <v>10</v>
      </c>
      <c r="N3694" t="b">
        <v>0</v>
      </c>
      <c r="O3694">
        <v>17</v>
      </c>
      <c r="P3694" t="b">
        <v>1</v>
      </c>
      <c r="Q3694" t="s">
        <v>8271</v>
      </c>
      <c r="R3694" s="6">
        <v>126</v>
      </c>
      <c r="S3694" s="10">
        <f>AVERAGE(E3694/O3694)</f>
        <v>74.117647058823536</v>
      </c>
      <c r="T3694" t="s">
        <v>8317</v>
      </c>
      <c r="U3694" t="s">
        <v>8318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171"/>
        <v>42338.9375</v>
      </c>
      <c r="K3695">
        <v>1446352529</v>
      </c>
      <c r="L3695" s="14">
        <f t="shared" si="172"/>
        <v>42309.191307870366</v>
      </c>
      <c r="M3695" s="6">
        <f t="shared" si="173"/>
        <v>29</v>
      </c>
      <c r="N3695" t="b">
        <v>0</v>
      </c>
      <c r="O3695">
        <v>14</v>
      </c>
      <c r="P3695" t="b">
        <v>1</v>
      </c>
      <c r="Q3695" t="s">
        <v>8271</v>
      </c>
      <c r="R3695" s="6">
        <v>129.12912912912913</v>
      </c>
      <c r="S3695" s="10">
        <f>AVERAGE(E3695/O3695)</f>
        <v>30.714285714285715</v>
      </c>
      <c r="T3695" t="s">
        <v>8317</v>
      </c>
      <c r="U3695" t="s">
        <v>8318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171"/>
        <v>42527.083333333328</v>
      </c>
      <c r="K3696">
        <v>1461985967</v>
      </c>
      <c r="L3696" s="14">
        <f t="shared" si="172"/>
        <v>42490.133877314816</v>
      </c>
      <c r="M3696" s="6">
        <f t="shared" si="173"/>
        <v>37</v>
      </c>
      <c r="N3696" t="b">
        <v>0</v>
      </c>
      <c r="O3696">
        <v>60</v>
      </c>
      <c r="P3696" t="b">
        <v>1</v>
      </c>
      <c r="Q3696" t="s">
        <v>8271</v>
      </c>
      <c r="R3696" s="6">
        <v>107.42857142857143</v>
      </c>
      <c r="S3696" s="10">
        <f>AVERAGE(E3696/O3696)</f>
        <v>62.666666666666664</v>
      </c>
      <c r="T3696" t="s">
        <v>8317</v>
      </c>
      <c r="U3696" t="s">
        <v>8318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171"/>
        <v>42015.870486111111</v>
      </c>
      <c r="K3697">
        <v>1419281610</v>
      </c>
      <c r="L3697" s="14">
        <f t="shared" si="172"/>
        <v>41995.870486111111</v>
      </c>
      <c r="M3697" s="6">
        <f t="shared" si="173"/>
        <v>20</v>
      </c>
      <c r="N3697" t="b">
        <v>0</v>
      </c>
      <c r="O3697">
        <v>33</v>
      </c>
      <c r="P3697" t="b">
        <v>1</v>
      </c>
      <c r="Q3697" t="s">
        <v>8271</v>
      </c>
      <c r="R3697" s="6">
        <v>100.125</v>
      </c>
      <c r="S3697" s="10">
        <f>AVERAGE(E3697/O3697)</f>
        <v>121.36363636363636</v>
      </c>
      <c r="T3697" t="s">
        <v>8317</v>
      </c>
      <c r="U3697" t="s">
        <v>8318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171"/>
        <v>42048.617083333331</v>
      </c>
      <c r="K3698">
        <v>1418654916</v>
      </c>
      <c r="L3698" s="14">
        <f t="shared" si="172"/>
        <v>41988.617083333331</v>
      </c>
      <c r="M3698" s="6">
        <f t="shared" si="173"/>
        <v>60</v>
      </c>
      <c r="N3698" t="b">
        <v>0</v>
      </c>
      <c r="O3698">
        <v>78</v>
      </c>
      <c r="P3698" t="b">
        <v>1</v>
      </c>
      <c r="Q3698" t="s">
        <v>8271</v>
      </c>
      <c r="R3698" s="6">
        <v>155</v>
      </c>
      <c r="S3698" s="10">
        <f>AVERAGE(E3698/O3698)</f>
        <v>39.743589743589745</v>
      </c>
      <c r="T3698" t="s">
        <v>8317</v>
      </c>
      <c r="U3698" t="s">
        <v>8318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171"/>
        <v>42500.465833333335</v>
      </c>
      <c r="K3699">
        <v>1461064248</v>
      </c>
      <c r="L3699" s="14">
        <f t="shared" si="172"/>
        <v>42479.465833333335</v>
      </c>
      <c r="M3699" s="6">
        <f t="shared" si="173"/>
        <v>21</v>
      </c>
      <c r="N3699" t="b">
        <v>0</v>
      </c>
      <c r="O3699">
        <v>30</v>
      </c>
      <c r="P3699" t="b">
        <v>1</v>
      </c>
      <c r="Q3699" t="s">
        <v>8271</v>
      </c>
      <c r="R3699" s="6">
        <v>108</v>
      </c>
      <c r="S3699" s="10">
        <f>AVERAGE(E3699/O3699)</f>
        <v>72</v>
      </c>
      <c r="T3699" t="s">
        <v>8317</v>
      </c>
      <c r="U3699" t="s">
        <v>8318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171"/>
        <v>42431.806562500002</v>
      </c>
      <c r="K3700">
        <v>1454354487</v>
      </c>
      <c r="L3700" s="14">
        <f t="shared" si="172"/>
        <v>42401.806562500002</v>
      </c>
      <c r="M3700" s="6">
        <f t="shared" si="173"/>
        <v>30</v>
      </c>
      <c r="N3700" t="b">
        <v>0</v>
      </c>
      <c r="O3700">
        <v>136</v>
      </c>
      <c r="P3700" t="b">
        <v>1</v>
      </c>
      <c r="Q3700" t="s">
        <v>8271</v>
      </c>
      <c r="R3700" s="6">
        <v>110.52</v>
      </c>
      <c r="S3700" s="10">
        <f>AVERAGE(E3700/O3700)</f>
        <v>40.632352941176471</v>
      </c>
      <c r="T3700" t="s">
        <v>8317</v>
      </c>
      <c r="U3700" t="s">
        <v>8318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171"/>
        <v>41927.602037037039</v>
      </c>
      <c r="K3701">
        <v>1410791216</v>
      </c>
      <c r="L3701" s="14">
        <f t="shared" si="172"/>
        <v>41897.602037037039</v>
      </c>
      <c r="M3701" s="6">
        <f t="shared" si="173"/>
        <v>30</v>
      </c>
      <c r="N3701" t="b">
        <v>0</v>
      </c>
      <c r="O3701">
        <v>40</v>
      </c>
      <c r="P3701" t="b">
        <v>1</v>
      </c>
      <c r="Q3701" t="s">
        <v>8271</v>
      </c>
      <c r="R3701" s="6">
        <v>100.8</v>
      </c>
      <c r="S3701" s="10">
        <f>AVERAGE(E3701/O3701)</f>
        <v>63</v>
      </c>
      <c r="T3701" t="s">
        <v>8317</v>
      </c>
      <c r="U3701" t="s">
        <v>8318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171"/>
        <v>41912.666666666664</v>
      </c>
      <c r="K3702">
        <v>1409493800</v>
      </c>
      <c r="L3702" s="14">
        <f t="shared" si="172"/>
        <v>41882.585648148146</v>
      </c>
      <c r="M3702" s="6">
        <f t="shared" si="173"/>
        <v>30</v>
      </c>
      <c r="N3702" t="b">
        <v>0</v>
      </c>
      <c r="O3702">
        <v>18</v>
      </c>
      <c r="P3702" t="b">
        <v>1</v>
      </c>
      <c r="Q3702" t="s">
        <v>8271</v>
      </c>
      <c r="R3702" s="6">
        <v>121.2</v>
      </c>
      <c r="S3702" s="10">
        <f>AVERAGE(E3702/O3702)</f>
        <v>33.666666666666664</v>
      </c>
      <c r="T3702" t="s">
        <v>8317</v>
      </c>
      <c r="U3702" t="s">
        <v>8318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171"/>
        <v>42159.541585648149</v>
      </c>
      <c r="K3703">
        <v>1430830793</v>
      </c>
      <c r="L3703" s="14">
        <f t="shared" si="172"/>
        <v>42129.541585648149</v>
      </c>
      <c r="M3703" s="6">
        <f t="shared" si="173"/>
        <v>30</v>
      </c>
      <c r="N3703" t="b">
        <v>0</v>
      </c>
      <c r="O3703">
        <v>39</v>
      </c>
      <c r="P3703" t="b">
        <v>1</v>
      </c>
      <c r="Q3703" t="s">
        <v>8271</v>
      </c>
      <c r="R3703" s="6">
        <v>100.33333333333334</v>
      </c>
      <c r="S3703" s="10">
        <f>AVERAGE(E3703/O3703)</f>
        <v>38.589743589743591</v>
      </c>
      <c r="T3703" t="s">
        <v>8317</v>
      </c>
      <c r="U3703" t="s">
        <v>8318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171"/>
        <v>42561.957638888889</v>
      </c>
      <c r="K3704">
        <v>1464958484</v>
      </c>
      <c r="L3704" s="14">
        <f t="shared" si="172"/>
        <v>42524.53800925926</v>
      </c>
      <c r="M3704" s="6">
        <f t="shared" si="173"/>
        <v>37</v>
      </c>
      <c r="N3704" t="b">
        <v>0</v>
      </c>
      <c r="O3704">
        <v>21</v>
      </c>
      <c r="P3704" t="b">
        <v>1</v>
      </c>
      <c r="Q3704" t="s">
        <v>8271</v>
      </c>
      <c r="R3704" s="6">
        <v>109.16666666666666</v>
      </c>
      <c r="S3704" s="10">
        <f>AVERAGE(E3704/O3704)</f>
        <v>155.95238095238096</v>
      </c>
      <c r="T3704" t="s">
        <v>8317</v>
      </c>
      <c r="U3704" t="s">
        <v>8318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171"/>
        <v>42595.290972222225</v>
      </c>
      <c r="K3705">
        <v>1467720388</v>
      </c>
      <c r="L3705" s="14">
        <f t="shared" si="172"/>
        <v>42556.504490740743</v>
      </c>
      <c r="M3705" s="6">
        <f t="shared" si="173"/>
        <v>39</v>
      </c>
      <c r="N3705" t="b">
        <v>0</v>
      </c>
      <c r="O3705">
        <v>30</v>
      </c>
      <c r="P3705" t="b">
        <v>1</v>
      </c>
      <c r="Q3705" t="s">
        <v>8271</v>
      </c>
      <c r="R3705" s="6">
        <v>123.42857142857142</v>
      </c>
      <c r="S3705" s="10">
        <f>AVERAGE(E3705/O3705)</f>
        <v>43.2</v>
      </c>
      <c r="T3705" t="s">
        <v>8317</v>
      </c>
      <c r="U3705" t="s">
        <v>8318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171"/>
        <v>42521.689745370371</v>
      </c>
      <c r="K3706">
        <v>1459528394</v>
      </c>
      <c r="L3706" s="14">
        <f t="shared" si="172"/>
        <v>42461.689745370371</v>
      </c>
      <c r="M3706" s="6">
        <f t="shared" si="173"/>
        <v>60</v>
      </c>
      <c r="N3706" t="b">
        <v>0</v>
      </c>
      <c r="O3706">
        <v>27</v>
      </c>
      <c r="P3706" t="b">
        <v>1</v>
      </c>
      <c r="Q3706" t="s">
        <v>8271</v>
      </c>
      <c r="R3706" s="6">
        <v>136.33666666666667</v>
      </c>
      <c r="S3706" s="10">
        <f>AVERAGE(E3706/O3706)</f>
        <v>15.148518518518518</v>
      </c>
      <c r="T3706" t="s">
        <v>8317</v>
      </c>
      <c r="U3706" t="s">
        <v>8318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171"/>
        <v>41813.75</v>
      </c>
      <c r="K3707">
        <v>1401714114</v>
      </c>
      <c r="L3707" s="14">
        <f t="shared" si="172"/>
        <v>41792.542986111112</v>
      </c>
      <c r="M3707" s="6">
        <f t="shared" si="173"/>
        <v>21</v>
      </c>
      <c r="N3707" t="b">
        <v>0</v>
      </c>
      <c r="O3707">
        <v>35</v>
      </c>
      <c r="P3707" t="b">
        <v>1</v>
      </c>
      <c r="Q3707" t="s">
        <v>8271</v>
      </c>
      <c r="R3707" s="6">
        <v>103.46657233816768</v>
      </c>
      <c r="S3707" s="10">
        <f>AVERAGE(E3707/O3707)</f>
        <v>83.571428571428569</v>
      </c>
      <c r="T3707" t="s">
        <v>8317</v>
      </c>
      <c r="U3707" t="s">
        <v>8318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171"/>
        <v>41894.913761574076</v>
      </c>
      <c r="K3708">
        <v>1409262949</v>
      </c>
      <c r="L3708" s="14">
        <f t="shared" si="172"/>
        <v>41879.913761574076</v>
      </c>
      <c r="M3708" s="6">
        <f t="shared" si="173"/>
        <v>15</v>
      </c>
      <c r="N3708" t="b">
        <v>0</v>
      </c>
      <c r="O3708">
        <v>13</v>
      </c>
      <c r="P3708" t="b">
        <v>1</v>
      </c>
      <c r="Q3708" t="s">
        <v>8271</v>
      </c>
      <c r="R3708" s="6">
        <v>121.33333333333334</v>
      </c>
      <c r="S3708" s="10">
        <f>AVERAGE(E3708/O3708)</f>
        <v>140</v>
      </c>
      <c r="T3708" t="s">
        <v>8317</v>
      </c>
      <c r="U3708" t="s">
        <v>8318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171"/>
        <v>42573.226388888885</v>
      </c>
      <c r="K3709">
        <v>1467335378</v>
      </c>
      <c r="L3709" s="14">
        <f t="shared" si="172"/>
        <v>42552.048356481479</v>
      </c>
      <c r="M3709" s="6">
        <f t="shared" si="173"/>
        <v>21</v>
      </c>
      <c r="N3709" t="b">
        <v>0</v>
      </c>
      <c r="O3709">
        <v>23</v>
      </c>
      <c r="P3709" t="b">
        <v>1</v>
      </c>
      <c r="Q3709" t="s">
        <v>8271</v>
      </c>
      <c r="R3709" s="6">
        <v>186</v>
      </c>
      <c r="S3709" s="10">
        <f>AVERAGE(E3709/O3709)</f>
        <v>80.869565217391298</v>
      </c>
      <c r="T3709" t="s">
        <v>8317</v>
      </c>
      <c r="U3709" t="s">
        <v>8318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171"/>
        <v>41824.142199074071</v>
      </c>
      <c r="K3710">
        <v>1403234686</v>
      </c>
      <c r="L3710" s="14">
        <f t="shared" si="172"/>
        <v>41810.142199074071</v>
      </c>
      <c r="M3710" s="6">
        <f t="shared" si="173"/>
        <v>14</v>
      </c>
      <c r="N3710" t="b">
        <v>0</v>
      </c>
      <c r="O3710">
        <v>39</v>
      </c>
      <c r="P3710" t="b">
        <v>1</v>
      </c>
      <c r="Q3710" t="s">
        <v>8271</v>
      </c>
      <c r="R3710" s="6">
        <v>300</v>
      </c>
      <c r="S3710" s="10">
        <f>AVERAGE(E3710/O3710)</f>
        <v>53.846153846153847</v>
      </c>
      <c r="T3710" t="s">
        <v>8317</v>
      </c>
      <c r="U3710" t="s">
        <v>8318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171"/>
        <v>41815.707708333335</v>
      </c>
      <c r="K3711">
        <v>1401123546</v>
      </c>
      <c r="L3711" s="14">
        <f t="shared" si="172"/>
        <v>41785.707708333335</v>
      </c>
      <c r="M3711" s="6">
        <f t="shared" si="173"/>
        <v>30</v>
      </c>
      <c r="N3711" t="b">
        <v>0</v>
      </c>
      <c r="O3711">
        <v>35</v>
      </c>
      <c r="P3711" t="b">
        <v>1</v>
      </c>
      <c r="Q3711" t="s">
        <v>8271</v>
      </c>
      <c r="R3711" s="6">
        <v>108.25</v>
      </c>
      <c r="S3711" s="10">
        <f>AVERAGE(E3711/O3711)</f>
        <v>30.928571428571427</v>
      </c>
      <c r="T3711" t="s">
        <v>8317</v>
      </c>
      <c r="U3711" t="s">
        <v>8318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171"/>
        <v>42097.576249999998</v>
      </c>
      <c r="K3712">
        <v>1425908988</v>
      </c>
      <c r="L3712" s="14">
        <f t="shared" si="172"/>
        <v>42072.576249999998</v>
      </c>
      <c r="M3712" s="6">
        <f t="shared" si="173"/>
        <v>25</v>
      </c>
      <c r="N3712" t="b">
        <v>0</v>
      </c>
      <c r="O3712">
        <v>27</v>
      </c>
      <c r="P3712" t="b">
        <v>1</v>
      </c>
      <c r="Q3712" t="s">
        <v>8271</v>
      </c>
      <c r="R3712" s="6">
        <v>141.15384615384616</v>
      </c>
      <c r="S3712" s="10">
        <f>AVERAGE(E3712/O3712)</f>
        <v>67.962962962962962</v>
      </c>
      <c r="T3712" t="s">
        <v>8317</v>
      </c>
      <c r="U3712" t="s">
        <v>8318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171"/>
        <v>41805.666666666664</v>
      </c>
      <c r="K3713">
        <v>1400606573</v>
      </c>
      <c r="L3713" s="14">
        <f t="shared" si="172"/>
        <v>41779.724224537036</v>
      </c>
      <c r="M3713" s="6">
        <f t="shared" si="173"/>
        <v>26</v>
      </c>
      <c r="N3713" t="b">
        <v>0</v>
      </c>
      <c r="O3713">
        <v>21</v>
      </c>
      <c r="P3713" t="b">
        <v>1</v>
      </c>
      <c r="Q3713" t="s">
        <v>8271</v>
      </c>
      <c r="R3713" s="6">
        <v>113.99999999999999</v>
      </c>
      <c r="S3713" s="10">
        <f>AVERAGE(E3713/O3713)</f>
        <v>27.142857142857142</v>
      </c>
      <c r="T3713" t="s">
        <v>8317</v>
      </c>
      <c r="U3713" t="s">
        <v>8318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171"/>
        <v>42155.290972222225</v>
      </c>
      <c r="K3714">
        <v>1431230867</v>
      </c>
      <c r="L3714" s="14">
        <f t="shared" si="172"/>
        <v>42134.172071759262</v>
      </c>
      <c r="M3714" s="6">
        <f t="shared" si="173"/>
        <v>21</v>
      </c>
      <c r="N3714" t="b">
        <v>0</v>
      </c>
      <c r="O3714">
        <v>104</v>
      </c>
      <c r="P3714" t="b">
        <v>1</v>
      </c>
      <c r="Q3714" t="s">
        <v>8271</v>
      </c>
      <c r="R3714" s="6">
        <v>153.73333333333335</v>
      </c>
      <c r="S3714" s="10">
        <f>AVERAGE(E3714/O3714)</f>
        <v>110.86538461538461</v>
      </c>
      <c r="T3714" t="s">
        <v>8317</v>
      </c>
      <c r="U3714" t="s">
        <v>8318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174">(((I3715/60)/60)/24)+DATE(1970,1,1)</f>
        <v>42525.738032407404</v>
      </c>
      <c r="K3715">
        <v>1463334166</v>
      </c>
      <c r="L3715" s="14">
        <f t="shared" ref="L3715:L3778" si="175">(((K3715/60)/60)/24)+DATE(1970,1,1)</f>
        <v>42505.738032407404</v>
      </c>
      <c r="M3715" s="6">
        <f t="shared" ref="M3715:M3778" si="176">_xlfn.DAYS(J:J,L:L)</f>
        <v>20</v>
      </c>
      <c r="N3715" t="b">
        <v>0</v>
      </c>
      <c r="O3715">
        <v>19</v>
      </c>
      <c r="P3715" t="b">
        <v>1</v>
      </c>
      <c r="Q3715" t="s">
        <v>8271</v>
      </c>
      <c r="R3715" s="6">
        <v>101.49999999999999</v>
      </c>
      <c r="S3715" s="10">
        <f>AVERAGE(E3715/O3715)</f>
        <v>106.84210526315789</v>
      </c>
      <c r="T3715" t="s">
        <v>8317</v>
      </c>
      <c r="U3715" t="s">
        <v>8318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174"/>
        <v>42150.165972222225</v>
      </c>
      <c r="K3716">
        <v>1429881667</v>
      </c>
      <c r="L3716" s="14">
        <f t="shared" si="175"/>
        <v>42118.556331018524</v>
      </c>
      <c r="M3716" s="6">
        <f t="shared" si="176"/>
        <v>32</v>
      </c>
      <c r="N3716" t="b">
        <v>0</v>
      </c>
      <c r="O3716">
        <v>97</v>
      </c>
      <c r="P3716" t="b">
        <v>1</v>
      </c>
      <c r="Q3716" t="s">
        <v>8271</v>
      </c>
      <c r="R3716" s="6">
        <v>102.35000000000001</v>
      </c>
      <c r="S3716" s="10">
        <f>AVERAGE(E3716/O3716)</f>
        <v>105.51546391752578</v>
      </c>
      <c r="T3716" t="s">
        <v>8317</v>
      </c>
      <c r="U3716" t="s">
        <v>8318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174"/>
        <v>42094.536111111112</v>
      </c>
      <c r="K3717">
        <v>1422834819</v>
      </c>
      <c r="L3717" s="14">
        <f t="shared" si="175"/>
        <v>42036.995590277773</v>
      </c>
      <c r="M3717" s="6">
        <f t="shared" si="176"/>
        <v>58</v>
      </c>
      <c r="N3717" t="b">
        <v>0</v>
      </c>
      <c r="O3717">
        <v>27</v>
      </c>
      <c r="P3717" t="b">
        <v>1</v>
      </c>
      <c r="Q3717" t="s">
        <v>8271</v>
      </c>
      <c r="R3717" s="6">
        <v>102.57142857142858</v>
      </c>
      <c r="S3717" s="10">
        <f>AVERAGE(E3717/O3717)</f>
        <v>132.96296296296296</v>
      </c>
      <c r="T3717" t="s">
        <v>8317</v>
      </c>
      <c r="U3717" t="s">
        <v>8318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174"/>
        <v>42390.887835648144</v>
      </c>
      <c r="K3718">
        <v>1450819109</v>
      </c>
      <c r="L3718" s="14">
        <f t="shared" si="175"/>
        <v>42360.887835648144</v>
      </c>
      <c r="M3718" s="6">
        <f t="shared" si="176"/>
        <v>30</v>
      </c>
      <c r="N3718" t="b">
        <v>0</v>
      </c>
      <c r="O3718">
        <v>24</v>
      </c>
      <c r="P3718" t="b">
        <v>1</v>
      </c>
      <c r="Q3718" t="s">
        <v>8271</v>
      </c>
      <c r="R3718" s="6">
        <v>155.75</v>
      </c>
      <c r="S3718" s="10">
        <f>AVERAGE(E3718/O3718)</f>
        <v>51.916666666666664</v>
      </c>
      <c r="T3718" t="s">
        <v>8317</v>
      </c>
      <c r="U3718" t="s">
        <v>8318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174"/>
        <v>42133.866307870368</v>
      </c>
      <c r="K3719">
        <v>1428526049</v>
      </c>
      <c r="L3719" s="14">
        <f t="shared" si="175"/>
        <v>42102.866307870368</v>
      </c>
      <c r="M3719" s="6">
        <f t="shared" si="176"/>
        <v>31</v>
      </c>
      <c r="N3719" t="b">
        <v>0</v>
      </c>
      <c r="O3719">
        <v>13</v>
      </c>
      <c r="P3719" t="b">
        <v>1</v>
      </c>
      <c r="Q3719" t="s">
        <v>8271</v>
      </c>
      <c r="R3719" s="6">
        <v>100.75</v>
      </c>
      <c r="S3719" s="10">
        <f>AVERAGE(E3719/O3719)</f>
        <v>310</v>
      </c>
      <c r="T3719" t="s">
        <v>8317</v>
      </c>
      <c r="U3719" t="s">
        <v>8318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174"/>
        <v>42062.716145833328</v>
      </c>
      <c r="K3720">
        <v>1422465075</v>
      </c>
      <c r="L3720" s="14">
        <f t="shared" si="175"/>
        <v>42032.716145833328</v>
      </c>
      <c r="M3720" s="6">
        <f t="shared" si="176"/>
        <v>30</v>
      </c>
      <c r="N3720" t="b">
        <v>0</v>
      </c>
      <c r="O3720">
        <v>46</v>
      </c>
      <c r="P3720" t="b">
        <v>1</v>
      </c>
      <c r="Q3720" t="s">
        <v>8271</v>
      </c>
      <c r="R3720" s="6">
        <v>239.4</v>
      </c>
      <c r="S3720" s="10">
        <f>AVERAGE(E3720/O3720)</f>
        <v>26.021739130434781</v>
      </c>
      <c r="T3720" t="s">
        <v>8317</v>
      </c>
      <c r="U3720" t="s">
        <v>8318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174"/>
        <v>42177.729930555557</v>
      </c>
      <c r="K3721">
        <v>1432402266</v>
      </c>
      <c r="L3721" s="14">
        <f t="shared" si="175"/>
        <v>42147.729930555557</v>
      </c>
      <c r="M3721" s="6">
        <f t="shared" si="176"/>
        <v>30</v>
      </c>
      <c r="N3721" t="b">
        <v>0</v>
      </c>
      <c r="O3721">
        <v>4</v>
      </c>
      <c r="P3721" t="b">
        <v>1</v>
      </c>
      <c r="Q3721" t="s">
        <v>8271</v>
      </c>
      <c r="R3721" s="6">
        <v>210</v>
      </c>
      <c r="S3721" s="10">
        <f>AVERAGE(E3721/O3721)</f>
        <v>105</v>
      </c>
      <c r="T3721" t="s">
        <v>8317</v>
      </c>
      <c r="U3721" t="s">
        <v>8318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174"/>
        <v>42187.993125000001</v>
      </c>
      <c r="K3722">
        <v>1433980206</v>
      </c>
      <c r="L3722" s="14">
        <f t="shared" si="175"/>
        <v>42165.993125000001</v>
      </c>
      <c r="M3722" s="6">
        <f t="shared" si="176"/>
        <v>22</v>
      </c>
      <c r="N3722" t="b">
        <v>0</v>
      </c>
      <c r="O3722">
        <v>40</v>
      </c>
      <c r="P3722" t="b">
        <v>1</v>
      </c>
      <c r="Q3722" t="s">
        <v>8271</v>
      </c>
      <c r="R3722" s="6">
        <v>104.51515151515152</v>
      </c>
      <c r="S3722" s="10">
        <f>AVERAGE(E3722/O3722)</f>
        <v>86.224999999999994</v>
      </c>
      <c r="T3722" t="s">
        <v>8317</v>
      </c>
      <c r="U3722" t="s">
        <v>8318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174"/>
        <v>41948.977824074071</v>
      </c>
      <c r="K3723">
        <v>1413412084</v>
      </c>
      <c r="L3723" s="14">
        <f t="shared" si="175"/>
        <v>41927.936157407406</v>
      </c>
      <c r="M3723" s="6">
        <f t="shared" si="176"/>
        <v>21</v>
      </c>
      <c r="N3723" t="b">
        <v>0</v>
      </c>
      <c r="O3723">
        <v>44</v>
      </c>
      <c r="P3723" t="b">
        <v>1</v>
      </c>
      <c r="Q3723" t="s">
        <v>8271</v>
      </c>
      <c r="R3723" s="6">
        <v>100.8</v>
      </c>
      <c r="S3723" s="10">
        <f>AVERAGE(E3723/O3723)</f>
        <v>114.54545454545455</v>
      </c>
      <c r="T3723" t="s">
        <v>8317</v>
      </c>
      <c r="U3723" t="s">
        <v>8318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174"/>
        <v>42411.957638888889</v>
      </c>
      <c r="K3724">
        <v>1452614847</v>
      </c>
      <c r="L3724" s="14">
        <f t="shared" si="175"/>
        <v>42381.671840277777</v>
      </c>
      <c r="M3724" s="6">
        <f t="shared" si="176"/>
        <v>30</v>
      </c>
      <c r="N3724" t="b">
        <v>0</v>
      </c>
      <c r="O3724">
        <v>35</v>
      </c>
      <c r="P3724" t="b">
        <v>1</v>
      </c>
      <c r="Q3724" t="s">
        <v>8271</v>
      </c>
      <c r="R3724" s="6">
        <v>111.20000000000002</v>
      </c>
      <c r="S3724" s="10">
        <f>AVERAGE(E3724/O3724)</f>
        <v>47.657142857142858</v>
      </c>
      <c r="T3724" t="s">
        <v>8317</v>
      </c>
      <c r="U3724" t="s">
        <v>8318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174"/>
        <v>41973.794699074075</v>
      </c>
      <c r="K3725">
        <v>1414778662</v>
      </c>
      <c r="L3725" s="14">
        <f t="shared" si="175"/>
        <v>41943.753032407411</v>
      </c>
      <c r="M3725" s="6">
        <f t="shared" si="176"/>
        <v>30</v>
      </c>
      <c r="N3725" t="b">
        <v>0</v>
      </c>
      <c r="O3725">
        <v>63</v>
      </c>
      <c r="P3725" t="b">
        <v>1</v>
      </c>
      <c r="Q3725" t="s">
        <v>8271</v>
      </c>
      <c r="R3725" s="6">
        <v>102.04444444444445</v>
      </c>
      <c r="S3725" s="10">
        <f>AVERAGE(E3725/O3725)</f>
        <v>72.888888888888886</v>
      </c>
      <c r="T3725" t="s">
        <v>8317</v>
      </c>
      <c r="U3725" t="s">
        <v>8318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174"/>
        <v>42494.958333333328</v>
      </c>
      <c r="K3726">
        <v>1459856860</v>
      </c>
      <c r="L3726" s="14">
        <f t="shared" si="175"/>
        <v>42465.491435185191</v>
      </c>
      <c r="M3726" s="6">
        <f t="shared" si="176"/>
        <v>29</v>
      </c>
      <c r="N3726" t="b">
        <v>0</v>
      </c>
      <c r="O3726">
        <v>89</v>
      </c>
      <c r="P3726" t="b">
        <v>1</v>
      </c>
      <c r="Q3726" t="s">
        <v>8271</v>
      </c>
      <c r="R3726" s="6">
        <v>102.54767441860466</v>
      </c>
      <c r="S3726" s="10">
        <f>AVERAGE(E3726/O3726)</f>
        <v>49.545505617977533</v>
      </c>
      <c r="T3726" t="s">
        <v>8317</v>
      </c>
      <c r="U3726" t="s">
        <v>8318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174"/>
        <v>42418.895833333328</v>
      </c>
      <c r="K3727">
        <v>1454366467</v>
      </c>
      <c r="L3727" s="14">
        <f t="shared" si="175"/>
        <v>42401.945219907408</v>
      </c>
      <c r="M3727" s="6">
        <f t="shared" si="176"/>
        <v>17</v>
      </c>
      <c r="N3727" t="b">
        <v>0</v>
      </c>
      <c r="O3727">
        <v>15</v>
      </c>
      <c r="P3727" t="b">
        <v>1</v>
      </c>
      <c r="Q3727" t="s">
        <v>8271</v>
      </c>
      <c r="R3727" s="6">
        <v>127</v>
      </c>
      <c r="S3727" s="10">
        <f>AVERAGE(E3727/O3727)</f>
        <v>25.4</v>
      </c>
      <c r="T3727" t="s">
        <v>8317</v>
      </c>
      <c r="U3727" t="s">
        <v>8318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174"/>
        <v>42489.875</v>
      </c>
      <c r="K3728">
        <v>1459567371</v>
      </c>
      <c r="L3728" s="14">
        <f t="shared" si="175"/>
        <v>42462.140868055561</v>
      </c>
      <c r="M3728" s="6">
        <f t="shared" si="176"/>
        <v>27</v>
      </c>
      <c r="N3728" t="b">
        <v>0</v>
      </c>
      <c r="O3728">
        <v>46</v>
      </c>
      <c r="P3728" t="b">
        <v>1</v>
      </c>
      <c r="Q3728" t="s">
        <v>8271</v>
      </c>
      <c r="R3728" s="6">
        <v>338.70588235294122</v>
      </c>
      <c r="S3728" s="10">
        <f>AVERAGE(E3728/O3728)</f>
        <v>62.586956521739133</v>
      </c>
      <c r="T3728" t="s">
        <v>8317</v>
      </c>
      <c r="U3728" t="s">
        <v>8318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174"/>
        <v>42663.204861111109</v>
      </c>
      <c r="K3729">
        <v>1474273294</v>
      </c>
      <c r="L3729" s="14">
        <f t="shared" si="175"/>
        <v>42632.348310185189</v>
      </c>
      <c r="M3729" s="6">
        <f t="shared" si="176"/>
        <v>31</v>
      </c>
      <c r="N3729" t="b">
        <v>0</v>
      </c>
      <c r="O3729">
        <v>33</v>
      </c>
      <c r="P3729" t="b">
        <v>1</v>
      </c>
      <c r="Q3729" t="s">
        <v>8271</v>
      </c>
      <c r="R3729" s="6">
        <v>100.75</v>
      </c>
      <c r="S3729" s="10">
        <f>AVERAGE(E3729/O3729)</f>
        <v>61.060606060606062</v>
      </c>
      <c r="T3729" t="s">
        <v>8317</v>
      </c>
      <c r="U3729" t="s">
        <v>8318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174"/>
        <v>42235.171018518522</v>
      </c>
      <c r="K3730">
        <v>1437365176</v>
      </c>
      <c r="L3730" s="14">
        <f t="shared" si="175"/>
        <v>42205.171018518522</v>
      </c>
      <c r="M3730" s="6">
        <f t="shared" si="176"/>
        <v>30</v>
      </c>
      <c r="N3730" t="b">
        <v>0</v>
      </c>
      <c r="O3730">
        <v>31</v>
      </c>
      <c r="P3730" t="b">
        <v>0</v>
      </c>
      <c r="Q3730" t="s">
        <v>8271</v>
      </c>
      <c r="R3730" s="6">
        <v>9.31</v>
      </c>
      <c r="S3730" s="10">
        <f>AVERAGE(E3730/O3730)</f>
        <v>60.064516129032256</v>
      </c>
      <c r="T3730" t="s">
        <v>8317</v>
      </c>
      <c r="U3730" t="s">
        <v>8318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174"/>
        <v>42086.16333333333</v>
      </c>
      <c r="K3731">
        <v>1423198512</v>
      </c>
      <c r="L3731" s="14">
        <f t="shared" si="175"/>
        <v>42041.205000000002</v>
      </c>
      <c r="M3731" s="6">
        <f t="shared" si="176"/>
        <v>45</v>
      </c>
      <c r="N3731" t="b">
        <v>0</v>
      </c>
      <c r="O3731">
        <v>5</v>
      </c>
      <c r="P3731" t="b">
        <v>0</v>
      </c>
      <c r="Q3731" t="s">
        <v>8271</v>
      </c>
      <c r="R3731" s="6">
        <v>7.24</v>
      </c>
      <c r="S3731" s="10">
        <f>AVERAGE(E3731/O3731)</f>
        <v>72.400000000000006</v>
      </c>
      <c r="T3731" t="s">
        <v>8317</v>
      </c>
      <c r="U3731" t="s">
        <v>8318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174"/>
        <v>42233.677766203706</v>
      </c>
      <c r="K3732">
        <v>1437236159</v>
      </c>
      <c r="L3732" s="14">
        <f t="shared" si="175"/>
        <v>42203.677766203706</v>
      </c>
      <c r="M3732" s="6">
        <f t="shared" si="176"/>
        <v>30</v>
      </c>
      <c r="N3732" t="b">
        <v>0</v>
      </c>
      <c r="O3732">
        <v>1</v>
      </c>
      <c r="P3732" t="b">
        <v>0</v>
      </c>
      <c r="Q3732" t="s">
        <v>8271</v>
      </c>
      <c r="R3732" s="6">
        <v>10</v>
      </c>
      <c r="S3732" s="10">
        <f>AVERAGE(E3732/O3732)</f>
        <v>100</v>
      </c>
      <c r="T3732" t="s">
        <v>8317</v>
      </c>
      <c r="U3732" t="s">
        <v>8318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174"/>
        <v>42014.140972222223</v>
      </c>
      <c r="K3733">
        <v>1418234646</v>
      </c>
      <c r="L3733" s="14">
        <f t="shared" si="175"/>
        <v>41983.752847222218</v>
      </c>
      <c r="M3733" s="6">
        <f t="shared" si="176"/>
        <v>31</v>
      </c>
      <c r="N3733" t="b">
        <v>0</v>
      </c>
      <c r="O3733">
        <v>12</v>
      </c>
      <c r="P3733" t="b">
        <v>0</v>
      </c>
      <c r="Q3733" t="s">
        <v>8271</v>
      </c>
      <c r="R3733" s="6">
        <v>11.272727272727273</v>
      </c>
      <c r="S3733" s="10">
        <f>AVERAGE(E3733/O3733)</f>
        <v>51.666666666666664</v>
      </c>
      <c r="T3733" t="s">
        <v>8317</v>
      </c>
      <c r="U3733" t="s">
        <v>8318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174"/>
        <v>42028.5</v>
      </c>
      <c r="K3734">
        <v>1416932133</v>
      </c>
      <c r="L3734" s="14">
        <f t="shared" si="175"/>
        <v>41968.677465277782</v>
      </c>
      <c r="M3734" s="6">
        <f t="shared" si="176"/>
        <v>60</v>
      </c>
      <c r="N3734" t="b">
        <v>0</v>
      </c>
      <c r="O3734">
        <v>4</v>
      </c>
      <c r="P3734" t="b">
        <v>0</v>
      </c>
      <c r="Q3734" t="s">
        <v>8271</v>
      </c>
      <c r="R3734" s="6">
        <v>15.411764705882353</v>
      </c>
      <c r="S3734" s="10">
        <f>AVERAGE(E3734/O3734)</f>
        <v>32.75</v>
      </c>
      <c r="T3734" t="s">
        <v>8317</v>
      </c>
      <c r="U3734" t="s">
        <v>8318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174"/>
        <v>42112.9375</v>
      </c>
      <c r="K3735">
        <v>1428539708</v>
      </c>
      <c r="L3735" s="14">
        <f t="shared" si="175"/>
        <v>42103.024398148147</v>
      </c>
      <c r="M3735" s="6">
        <f t="shared" si="176"/>
        <v>9</v>
      </c>
      <c r="N3735" t="b">
        <v>0</v>
      </c>
      <c r="O3735">
        <v>0</v>
      </c>
      <c r="P3735" t="b">
        <v>0</v>
      </c>
      <c r="Q3735" t="s">
        <v>8271</v>
      </c>
      <c r="R3735" s="6">
        <v>0</v>
      </c>
      <c r="S3735" s="10">
        <v>0</v>
      </c>
      <c r="T3735" t="s">
        <v>8317</v>
      </c>
      <c r="U3735" t="s">
        <v>8318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174"/>
        <v>42149.901574074072</v>
      </c>
      <c r="K3736">
        <v>1427405896</v>
      </c>
      <c r="L3736" s="14">
        <f t="shared" si="175"/>
        <v>42089.901574074072</v>
      </c>
      <c r="M3736" s="6">
        <f t="shared" si="176"/>
        <v>60</v>
      </c>
      <c r="N3736" t="b">
        <v>0</v>
      </c>
      <c r="O3736">
        <v>7</v>
      </c>
      <c r="P3736" t="b">
        <v>0</v>
      </c>
      <c r="Q3736" t="s">
        <v>8271</v>
      </c>
      <c r="R3736" s="6">
        <v>28.466666666666669</v>
      </c>
      <c r="S3736" s="10">
        <f>AVERAGE(E3736/O3736)</f>
        <v>61</v>
      </c>
      <c r="T3736" t="s">
        <v>8317</v>
      </c>
      <c r="U3736" t="s">
        <v>8318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174"/>
        <v>42152.693159722221</v>
      </c>
      <c r="K3737">
        <v>1430239089</v>
      </c>
      <c r="L3737" s="14">
        <f t="shared" si="175"/>
        <v>42122.693159722221</v>
      </c>
      <c r="M3737" s="6">
        <f t="shared" si="176"/>
        <v>30</v>
      </c>
      <c r="N3737" t="b">
        <v>0</v>
      </c>
      <c r="O3737">
        <v>2</v>
      </c>
      <c r="P3737" t="b">
        <v>0</v>
      </c>
      <c r="Q3737" t="s">
        <v>8271</v>
      </c>
      <c r="R3737" s="6">
        <v>13.333333333333334</v>
      </c>
      <c r="S3737" s="10">
        <f>AVERAGE(E3737/O3737)</f>
        <v>10</v>
      </c>
      <c r="T3737" t="s">
        <v>8317</v>
      </c>
      <c r="U3737" t="s">
        <v>8318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174"/>
        <v>42086.75</v>
      </c>
      <c r="K3738">
        <v>1423847093</v>
      </c>
      <c r="L3738" s="14">
        <f t="shared" si="175"/>
        <v>42048.711724537032</v>
      </c>
      <c r="M3738" s="6">
        <f t="shared" si="176"/>
        <v>38</v>
      </c>
      <c r="N3738" t="b">
        <v>0</v>
      </c>
      <c r="O3738">
        <v>1</v>
      </c>
      <c r="P3738" t="b">
        <v>0</v>
      </c>
      <c r="Q3738" t="s">
        <v>8271</v>
      </c>
      <c r="R3738" s="6">
        <v>0.66666666666666674</v>
      </c>
      <c r="S3738" s="10">
        <f>AVERAGE(E3738/O3738)</f>
        <v>10</v>
      </c>
      <c r="T3738" t="s">
        <v>8317</v>
      </c>
      <c r="U3738" t="s">
        <v>8318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174"/>
        <v>42320.290972222225</v>
      </c>
      <c r="K3739">
        <v>1445358903</v>
      </c>
      <c r="L3739" s="14">
        <f t="shared" si="175"/>
        <v>42297.691006944442</v>
      </c>
      <c r="M3739" s="6">
        <f t="shared" si="176"/>
        <v>23</v>
      </c>
      <c r="N3739" t="b">
        <v>0</v>
      </c>
      <c r="O3739">
        <v>4</v>
      </c>
      <c r="P3739" t="b">
        <v>0</v>
      </c>
      <c r="Q3739" t="s">
        <v>8271</v>
      </c>
      <c r="R3739" s="6">
        <v>21.428571428571427</v>
      </c>
      <c r="S3739" s="10">
        <f>AVERAGE(E3739/O3739)</f>
        <v>37.5</v>
      </c>
      <c r="T3739" t="s">
        <v>8317</v>
      </c>
      <c r="U3739" t="s">
        <v>8318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174"/>
        <v>41835.916666666664</v>
      </c>
      <c r="K3740">
        <v>1403562705</v>
      </c>
      <c r="L3740" s="14">
        <f t="shared" si="175"/>
        <v>41813.938715277778</v>
      </c>
      <c r="M3740" s="6">
        <f t="shared" si="176"/>
        <v>22</v>
      </c>
      <c r="N3740" t="b">
        <v>0</v>
      </c>
      <c r="O3740">
        <v>6</v>
      </c>
      <c r="P3740" t="b">
        <v>0</v>
      </c>
      <c r="Q3740" t="s">
        <v>8271</v>
      </c>
      <c r="R3740" s="6">
        <v>18</v>
      </c>
      <c r="S3740" s="10">
        <f>AVERAGE(E3740/O3740)</f>
        <v>45</v>
      </c>
      <c r="T3740" t="s">
        <v>8317</v>
      </c>
      <c r="U3740" t="s">
        <v>8318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174"/>
        <v>42568.449861111112</v>
      </c>
      <c r="K3741">
        <v>1467024468</v>
      </c>
      <c r="L3741" s="14">
        <f t="shared" si="175"/>
        <v>42548.449861111112</v>
      </c>
      <c r="M3741" s="6">
        <f t="shared" si="176"/>
        <v>20</v>
      </c>
      <c r="N3741" t="b">
        <v>0</v>
      </c>
      <c r="O3741">
        <v>8</v>
      </c>
      <c r="P3741" t="b">
        <v>0</v>
      </c>
      <c r="Q3741" t="s">
        <v>8271</v>
      </c>
      <c r="R3741" s="6">
        <v>20.125</v>
      </c>
      <c r="S3741" s="10">
        <f>AVERAGE(E3741/O3741)</f>
        <v>100.625</v>
      </c>
      <c r="T3741" t="s">
        <v>8317</v>
      </c>
      <c r="U3741" t="s">
        <v>8318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174"/>
        <v>41863.079143518517</v>
      </c>
      <c r="K3742">
        <v>1405217355</v>
      </c>
      <c r="L3742" s="14">
        <f t="shared" si="175"/>
        <v>41833.089756944442</v>
      </c>
      <c r="M3742" s="6">
        <f t="shared" si="176"/>
        <v>30</v>
      </c>
      <c r="N3742" t="b">
        <v>0</v>
      </c>
      <c r="O3742">
        <v>14</v>
      </c>
      <c r="P3742" t="b">
        <v>0</v>
      </c>
      <c r="Q3742" t="s">
        <v>8271</v>
      </c>
      <c r="R3742" s="6">
        <v>17.899999999999999</v>
      </c>
      <c r="S3742" s="10">
        <f>AVERAGE(E3742/O3742)</f>
        <v>25.571428571428573</v>
      </c>
      <c r="T3742" t="s">
        <v>8317</v>
      </c>
      <c r="U3742" t="s">
        <v>8318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174"/>
        <v>42355.920717592591</v>
      </c>
      <c r="K3743">
        <v>1447797950</v>
      </c>
      <c r="L3743" s="14">
        <f t="shared" si="175"/>
        <v>42325.920717592591</v>
      </c>
      <c r="M3743" s="6">
        <f t="shared" si="176"/>
        <v>30</v>
      </c>
      <c r="N3743" t="b">
        <v>0</v>
      </c>
      <c r="O3743">
        <v>0</v>
      </c>
      <c r="P3743" t="b">
        <v>0</v>
      </c>
      <c r="Q3743" t="s">
        <v>8271</v>
      </c>
      <c r="R3743" s="6">
        <v>0</v>
      </c>
      <c r="S3743" s="10">
        <v>0</v>
      </c>
      <c r="T3743" t="s">
        <v>8317</v>
      </c>
      <c r="U3743" t="s">
        <v>8318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174"/>
        <v>41888.214629629627</v>
      </c>
      <c r="K3744">
        <v>1407388144</v>
      </c>
      <c r="L3744" s="14">
        <f t="shared" si="175"/>
        <v>41858.214629629627</v>
      </c>
      <c r="M3744" s="6">
        <f t="shared" si="176"/>
        <v>30</v>
      </c>
      <c r="N3744" t="b">
        <v>0</v>
      </c>
      <c r="O3744">
        <v>4</v>
      </c>
      <c r="P3744" t="b">
        <v>0</v>
      </c>
      <c r="Q3744" t="s">
        <v>8271</v>
      </c>
      <c r="R3744" s="6">
        <v>2</v>
      </c>
      <c r="S3744" s="10">
        <f>AVERAGE(E3744/O3744)</f>
        <v>25</v>
      </c>
      <c r="T3744" t="s">
        <v>8317</v>
      </c>
      <c r="U3744" t="s">
        <v>8318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174"/>
        <v>41823.710231481484</v>
      </c>
      <c r="K3745">
        <v>1401814964</v>
      </c>
      <c r="L3745" s="14">
        <f t="shared" si="175"/>
        <v>41793.710231481484</v>
      </c>
      <c r="M3745" s="6">
        <f t="shared" si="176"/>
        <v>30</v>
      </c>
      <c r="N3745" t="b">
        <v>0</v>
      </c>
      <c r="O3745">
        <v>0</v>
      </c>
      <c r="P3745" t="b">
        <v>0</v>
      </c>
      <c r="Q3745" t="s">
        <v>8271</v>
      </c>
      <c r="R3745" s="6">
        <v>0</v>
      </c>
      <c r="S3745" s="10">
        <v>0</v>
      </c>
      <c r="T3745" t="s">
        <v>8317</v>
      </c>
      <c r="U3745" t="s">
        <v>8318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174"/>
        <v>41825.165972222225</v>
      </c>
      <c r="K3746">
        <v>1401823952</v>
      </c>
      <c r="L3746" s="14">
        <f t="shared" si="175"/>
        <v>41793.814259259263</v>
      </c>
      <c r="M3746" s="6">
        <f t="shared" si="176"/>
        <v>32</v>
      </c>
      <c r="N3746" t="b">
        <v>0</v>
      </c>
      <c r="O3746">
        <v>0</v>
      </c>
      <c r="P3746" t="b">
        <v>0</v>
      </c>
      <c r="Q3746" t="s">
        <v>8271</v>
      </c>
      <c r="R3746" s="6">
        <v>0</v>
      </c>
      <c r="S3746" s="10">
        <v>0</v>
      </c>
      <c r="T3746" t="s">
        <v>8317</v>
      </c>
      <c r="U3746" t="s">
        <v>8318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174"/>
        <v>41861.697939814818</v>
      </c>
      <c r="K3747">
        <v>1405097102</v>
      </c>
      <c r="L3747" s="14">
        <f t="shared" si="175"/>
        <v>41831.697939814818</v>
      </c>
      <c r="M3747" s="6">
        <f t="shared" si="176"/>
        <v>30</v>
      </c>
      <c r="N3747" t="b">
        <v>0</v>
      </c>
      <c r="O3747">
        <v>1</v>
      </c>
      <c r="P3747" t="b">
        <v>0</v>
      </c>
      <c r="Q3747" t="s">
        <v>8271</v>
      </c>
      <c r="R3747" s="6">
        <v>10</v>
      </c>
      <c r="S3747" s="10">
        <f>AVERAGE(E3747/O3747)</f>
        <v>10</v>
      </c>
      <c r="T3747" t="s">
        <v>8317</v>
      </c>
      <c r="U3747" t="s">
        <v>8318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174"/>
        <v>42651.389340277776</v>
      </c>
      <c r="K3748">
        <v>1473326439</v>
      </c>
      <c r="L3748" s="14">
        <f t="shared" si="175"/>
        <v>42621.389340277776</v>
      </c>
      <c r="M3748" s="6">
        <f t="shared" si="176"/>
        <v>30</v>
      </c>
      <c r="N3748" t="b">
        <v>0</v>
      </c>
      <c r="O3748">
        <v>1</v>
      </c>
      <c r="P3748" t="b">
        <v>0</v>
      </c>
      <c r="Q3748" t="s">
        <v>8271</v>
      </c>
      <c r="R3748" s="6">
        <v>2.3764705882352941</v>
      </c>
      <c r="S3748" s="10">
        <f>AVERAGE(E3748/O3748)</f>
        <v>202</v>
      </c>
      <c r="T3748" t="s">
        <v>8317</v>
      </c>
      <c r="U3748" t="s">
        <v>8318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174"/>
        <v>42190.957638888889</v>
      </c>
      <c r="K3749">
        <v>1433833896</v>
      </c>
      <c r="L3749" s="14">
        <f t="shared" si="175"/>
        <v>42164.299722222218</v>
      </c>
      <c r="M3749" s="6">
        <f t="shared" si="176"/>
        <v>26</v>
      </c>
      <c r="N3749" t="b">
        <v>0</v>
      </c>
      <c r="O3749">
        <v>1</v>
      </c>
      <c r="P3749" t="b">
        <v>0</v>
      </c>
      <c r="Q3749" t="s">
        <v>8271</v>
      </c>
      <c r="R3749" s="6">
        <v>1</v>
      </c>
      <c r="S3749" s="10">
        <f>AVERAGE(E3749/O3749)</f>
        <v>25</v>
      </c>
      <c r="T3749" t="s">
        <v>8317</v>
      </c>
      <c r="U3749" t="s">
        <v>8318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174"/>
        <v>42416.249305555553</v>
      </c>
      <c r="K3750">
        <v>1453827436</v>
      </c>
      <c r="L3750" s="14">
        <f t="shared" si="175"/>
        <v>42395.706435185188</v>
      </c>
      <c r="M3750" s="6">
        <f t="shared" si="176"/>
        <v>21</v>
      </c>
      <c r="N3750" t="b">
        <v>0</v>
      </c>
      <c r="O3750">
        <v>52</v>
      </c>
      <c r="P3750" t="b">
        <v>1</v>
      </c>
      <c r="Q3750" t="s">
        <v>8305</v>
      </c>
      <c r="R3750" s="6">
        <v>103.52</v>
      </c>
      <c r="S3750" s="10">
        <f>AVERAGE(E3750/O3750)</f>
        <v>99.538461538461533</v>
      </c>
      <c r="T3750" t="s">
        <v>8317</v>
      </c>
      <c r="U3750" t="s">
        <v>8359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174"/>
        <v>42489.165972222225</v>
      </c>
      <c r="K3751">
        <v>1459220588</v>
      </c>
      <c r="L3751" s="14">
        <f t="shared" si="175"/>
        <v>42458.127175925925</v>
      </c>
      <c r="M3751" s="6">
        <f t="shared" si="176"/>
        <v>31</v>
      </c>
      <c r="N3751" t="b">
        <v>0</v>
      </c>
      <c r="O3751">
        <v>7</v>
      </c>
      <c r="P3751" t="b">
        <v>1</v>
      </c>
      <c r="Q3751" t="s">
        <v>8305</v>
      </c>
      <c r="R3751" s="6">
        <v>105</v>
      </c>
      <c r="S3751" s="10">
        <f>AVERAGE(E3751/O3751)</f>
        <v>75</v>
      </c>
      <c r="T3751" t="s">
        <v>8317</v>
      </c>
      <c r="U3751" t="s">
        <v>8359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174"/>
        <v>42045.332638888889</v>
      </c>
      <c r="K3752">
        <v>1421105608</v>
      </c>
      <c r="L3752" s="14">
        <f t="shared" si="175"/>
        <v>42016.981574074074</v>
      </c>
      <c r="M3752" s="6">
        <f t="shared" si="176"/>
        <v>29</v>
      </c>
      <c r="N3752" t="b">
        <v>0</v>
      </c>
      <c r="O3752">
        <v>28</v>
      </c>
      <c r="P3752" t="b">
        <v>1</v>
      </c>
      <c r="Q3752" t="s">
        <v>8305</v>
      </c>
      <c r="R3752" s="6">
        <v>100.44999999999999</v>
      </c>
      <c r="S3752" s="10">
        <f>AVERAGE(E3752/O3752)</f>
        <v>215.25</v>
      </c>
      <c r="T3752" t="s">
        <v>8317</v>
      </c>
      <c r="U3752" t="s">
        <v>8359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174"/>
        <v>42462.993900462956</v>
      </c>
      <c r="K3753">
        <v>1454460673</v>
      </c>
      <c r="L3753" s="14">
        <f t="shared" si="175"/>
        <v>42403.035567129627</v>
      </c>
      <c r="M3753" s="6">
        <f t="shared" si="176"/>
        <v>59</v>
      </c>
      <c r="N3753" t="b">
        <v>0</v>
      </c>
      <c r="O3753">
        <v>11</v>
      </c>
      <c r="P3753" t="b">
        <v>1</v>
      </c>
      <c r="Q3753" t="s">
        <v>8305</v>
      </c>
      <c r="R3753" s="6">
        <v>132.6</v>
      </c>
      <c r="S3753" s="10">
        <f>AVERAGE(E3753/O3753)</f>
        <v>120.54545454545455</v>
      </c>
      <c r="T3753" t="s">
        <v>8317</v>
      </c>
      <c r="U3753" t="s">
        <v>8359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174"/>
        <v>42659.875</v>
      </c>
      <c r="K3754">
        <v>1473189335</v>
      </c>
      <c r="L3754" s="14">
        <f t="shared" si="175"/>
        <v>42619.802488425921</v>
      </c>
      <c r="M3754" s="6">
        <f t="shared" si="176"/>
        <v>40</v>
      </c>
      <c r="N3754" t="b">
        <v>0</v>
      </c>
      <c r="O3754">
        <v>15</v>
      </c>
      <c r="P3754" t="b">
        <v>1</v>
      </c>
      <c r="Q3754" t="s">
        <v>8305</v>
      </c>
      <c r="R3754" s="6">
        <v>112.99999999999999</v>
      </c>
      <c r="S3754" s="10">
        <f>AVERAGE(E3754/O3754)</f>
        <v>37.666666666666664</v>
      </c>
      <c r="T3754" t="s">
        <v>8317</v>
      </c>
      <c r="U3754" t="s">
        <v>8359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174"/>
        <v>42158</v>
      </c>
      <c r="K3755">
        <v>1430768800</v>
      </c>
      <c r="L3755" s="14">
        <f t="shared" si="175"/>
        <v>42128.824074074073</v>
      </c>
      <c r="M3755" s="6">
        <f t="shared" si="176"/>
        <v>30</v>
      </c>
      <c r="N3755" t="b">
        <v>0</v>
      </c>
      <c r="O3755">
        <v>30</v>
      </c>
      <c r="P3755" t="b">
        <v>1</v>
      </c>
      <c r="Q3755" t="s">
        <v>8305</v>
      </c>
      <c r="R3755" s="6">
        <v>103.34</v>
      </c>
      <c r="S3755" s="10">
        <f>AVERAGE(E3755/O3755)</f>
        <v>172.23333333333332</v>
      </c>
      <c r="T3755" t="s">
        <v>8317</v>
      </c>
      <c r="U3755" t="s">
        <v>8359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174"/>
        <v>41846.207638888889</v>
      </c>
      <c r="K3756">
        <v>1403125737</v>
      </c>
      <c r="L3756" s="14">
        <f t="shared" si="175"/>
        <v>41808.881215277775</v>
      </c>
      <c r="M3756" s="6">
        <f t="shared" si="176"/>
        <v>38</v>
      </c>
      <c r="N3756" t="b">
        <v>0</v>
      </c>
      <c r="O3756">
        <v>27</v>
      </c>
      <c r="P3756" t="b">
        <v>1</v>
      </c>
      <c r="Q3756" t="s">
        <v>8305</v>
      </c>
      <c r="R3756" s="6">
        <v>120</v>
      </c>
      <c r="S3756" s="10">
        <f>AVERAGE(E3756/O3756)</f>
        <v>111.11111111111111</v>
      </c>
      <c r="T3756" t="s">
        <v>8317</v>
      </c>
      <c r="U3756" t="s">
        <v>8359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174"/>
        <v>42475.866979166662</v>
      </c>
      <c r="K3757">
        <v>1458161307</v>
      </c>
      <c r="L3757" s="14">
        <f t="shared" si="175"/>
        <v>42445.866979166662</v>
      </c>
      <c r="M3757" s="6">
        <f t="shared" si="176"/>
        <v>30</v>
      </c>
      <c r="N3757" t="b">
        <v>0</v>
      </c>
      <c r="O3757">
        <v>28</v>
      </c>
      <c r="P3757" t="b">
        <v>1</v>
      </c>
      <c r="Q3757" t="s">
        <v>8305</v>
      </c>
      <c r="R3757" s="6">
        <v>129.63636363636363</v>
      </c>
      <c r="S3757" s="10">
        <f>AVERAGE(E3757/O3757)</f>
        <v>25.464285714285715</v>
      </c>
      <c r="T3757" t="s">
        <v>8317</v>
      </c>
      <c r="U3757" t="s">
        <v>8359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174"/>
        <v>41801.814791666664</v>
      </c>
      <c r="K3758">
        <v>1399923198</v>
      </c>
      <c r="L3758" s="14">
        <f t="shared" si="175"/>
        <v>41771.814791666664</v>
      </c>
      <c r="M3758" s="6">
        <f t="shared" si="176"/>
        <v>30</v>
      </c>
      <c r="N3758" t="b">
        <v>0</v>
      </c>
      <c r="O3758">
        <v>17</v>
      </c>
      <c r="P3758" t="b">
        <v>1</v>
      </c>
      <c r="Q3758" t="s">
        <v>8305</v>
      </c>
      <c r="R3758" s="6">
        <v>101.11111111111111</v>
      </c>
      <c r="S3758" s="10">
        <f>AVERAGE(E3758/O3758)</f>
        <v>267.64705882352939</v>
      </c>
      <c r="T3758" t="s">
        <v>8317</v>
      </c>
      <c r="U3758" t="s">
        <v>8359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174"/>
        <v>41974.850868055553</v>
      </c>
      <c r="K3759">
        <v>1415737515</v>
      </c>
      <c r="L3759" s="14">
        <f t="shared" si="175"/>
        <v>41954.850868055553</v>
      </c>
      <c r="M3759" s="6">
        <f t="shared" si="176"/>
        <v>20</v>
      </c>
      <c r="N3759" t="b">
        <v>0</v>
      </c>
      <c r="O3759">
        <v>50</v>
      </c>
      <c r="P3759" t="b">
        <v>1</v>
      </c>
      <c r="Q3759" t="s">
        <v>8305</v>
      </c>
      <c r="R3759" s="6">
        <v>108.51428571428572</v>
      </c>
      <c r="S3759" s="10">
        <f>AVERAGE(E3759/O3759)</f>
        <v>75.959999999999994</v>
      </c>
      <c r="T3759" t="s">
        <v>8317</v>
      </c>
      <c r="U3759" t="s">
        <v>8359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174"/>
        <v>41778.208333333336</v>
      </c>
      <c r="K3760">
        <v>1397819938</v>
      </c>
      <c r="L3760" s="14">
        <f t="shared" si="175"/>
        <v>41747.471504629626</v>
      </c>
      <c r="M3760" s="6">
        <f t="shared" si="176"/>
        <v>31</v>
      </c>
      <c r="N3760" t="b">
        <v>0</v>
      </c>
      <c r="O3760">
        <v>26</v>
      </c>
      <c r="P3760" t="b">
        <v>1</v>
      </c>
      <c r="Q3760" t="s">
        <v>8305</v>
      </c>
      <c r="R3760" s="6">
        <v>102.33333333333334</v>
      </c>
      <c r="S3760" s="10">
        <f>AVERAGE(E3760/O3760)</f>
        <v>59.03846153846154</v>
      </c>
      <c r="T3760" t="s">
        <v>8317</v>
      </c>
      <c r="U3760" t="s">
        <v>8359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174"/>
        <v>42242.108252314814</v>
      </c>
      <c r="K3761">
        <v>1435372553</v>
      </c>
      <c r="L3761" s="14">
        <f t="shared" si="175"/>
        <v>42182.108252314814</v>
      </c>
      <c r="M3761" s="6">
        <f t="shared" si="176"/>
        <v>60</v>
      </c>
      <c r="N3761" t="b">
        <v>0</v>
      </c>
      <c r="O3761">
        <v>88</v>
      </c>
      <c r="P3761" t="b">
        <v>1</v>
      </c>
      <c r="Q3761" t="s">
        <v>8305</v>
      </c>
      <c r="R3761" s="6">
        <v>110.24425000000002</v>
      </c>
      <c r="S3761" s="10">
        <f>AVERAGE(E3761/O3761)</f>
        <v>50.111022727272733</v>
      </c>
      <c r="T3761" t="s">
        <v>8317</v>
      </c>
      <c r="U3761" t="s">
        <v>8359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174"/>
        <v>41764.525300925925</v>
      </c>
      <c r="K3762">
        <v>1397133386</v>
      </c>
      <c r="L3762" s="14">
        <f t="shared" si="175"/>
        <v>41739.525300925925</v>
      </c>
      <c r="M3762" s="6">
        <f t="shared" si="176"/>
        <v>25</v>
      </c>
      <c r="N3762" t="b">
        <v>0</v>
      </c>
      <c r="O3762">
        <v>91</v>
      </c>
      <c r="P3762" t="b">
        <v>1</v>
      </c>
      <c r="Q3762" t="s">
        <v>8305</v>
      </c>
      <c r="R3762" s="6">
        <v>101.0154</v>
      </c>
      <c r="S3762" s="10">
        <f>AVERAGE(E3762/O3762)</f>
        <v>55.502967032967035</v>
      </c>
      <c r="T3762" t="s">
        <v>8317</v>
      </c>
      <c r="U3762" t="s">
        <v>8359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174"/>
        <v>42226.958333333328</v>
      </c>
      <c r="K3763">
        <v>1434625937</v>
      </c>
      <c r="L3763" s="14">
        <f t="shared" si="175"/>
        <v>42173.466863425929</v>
      </c>
      <c r="M3763" s="6">
        <f t="shared" si="176"/>
        <v>53</v>
      </c>
      <c r="N3763" t="b">
        <v>0</v>
      </c>
      <c r="O3763">
        <v>3</v>
      </c>
      <c r="P3763" t="b">
        <v>1</v>
      </c>
      <c r="Q3763" t="s">
        <v>8305</v>
      </c>
      <c r="R3763" s="6">
        <v>100</v>
      </c>
      <c r="S3763" s="10">
        <f>AVERAGE(E3763/O3763)</f>
        <v>166.66666666666666</v>
      </c>
      <c r="T3763" t="s">
        <v>8317</v>
      </c>
      <c r="U3763" t="s">
        <v>8359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174"/>
        <v>42218.813530092593</v>
      </c>
      <c r="K3764">
        <v>1436383889</v>
      </c>
      <c r="L3764" s="14">
        <f t="shared" si="175"/>
        <v>42193.813530092593</v>
      </c>
      <c r="M3764" s="6">
        <f t="shared" si="176"/>
        <v>25</v>
      </c>
      <c r="N3764" t="b">
        <v>0</v>
      </c>
      <c r="O3764">
        <v>28</v>
      </c>
      <c r="P3764" t="b">
        <v>1</v>
      </c>
      <c r="Q3764" t="s">
        <v>8305</v>
      </c>
      <c r="R3764" s="6">
        <v>106.24</v>
      </c>
      <c r="S3764" s="10">
        <f>AVERAGE(E3764/O3764)</f>
        <v>47.428571428571431</v>
      </c>
      <c r="T3764" t="s">
        <v>8317</v>
      </c>
      <c r="U3764" t="s">
        <v>8359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174"/>
        <v>42095.708634259259</v>
      </c>
      <c r="K3765">
        <v>1425319226</v>
      </c>
      <c r="L3765" s="14">
        <f t="shared" si="175"/>
        <v>42065.750300925924</v>
      </c>
      <c r="M3765" s="6">
        <f t="shared" si="176"/>
        <v>30</v>
      </c>
      <c r="N3765" t="b">
        <v>0</v>
      </c>
      <c r="O3765">
        <v>77</v>
      </c>
      <c r="P3765" t="b">
        <v>1</v>
      </c>
      <c r="Q3765" t="s">
        <v>8305</v>
      </c>
      <c r="R3765" s="6">
        <v>100</v>
      </c>
      <c r="S3765" s="10">
        <f>AVERAGE(E3765/O3765)</f>
        <v>64.935064935064929</v>
      </c>
      <c r="T3765" t="s">
        <v>8317</v>
      </c>
      <c r="U3765" t="s">
        <v>8359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174"/>
        <v>42519.024999999994</v>
      </c>
      <c r="K3766">
        <v>1462824832</v>
      </c>
      <c r="L3766" s="14">
        <f t="shared" si="175"/>
        <v>42499.842962962968</v>
      </c>
      <c r="M3766" s="6">
        <f t="shared" si="176"/>
        <v>20</v>
      </c>
      <c r="N3766" t="b">
        <v>0</v>
      </c>
      <c r="O3766">
        <v>27</v>
      </c>
      <c r="P3766" t="b">
        <v>1</v>
      </c>
      <c r="Q3766" t="s">
        <v>8305</v>
      </c>
      <c r="R3766" s="6">
        <v>100</v>
      </c>
      <c r="S3766" s="10">
        <f>AVERAGE(E3766/O3766)</f>
        <v>55.555555555555557</v>
      </c>
      <c r="T3766" t="s">
        <v>8317</v>
      </c>
      <c r="U3766" t="s">
        <v>8359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174"/>
        <v>41850.776412037041</v>
      </c>
      <c r="K3767">
        <v>1404153482</v>
      </c>
      <c r="L3767" s="14">
        <f t="shared" si="175"/>
        <v>41820.776412037041</v>
      </c>
      <c r="M3767" s="6">
        <f t="shared" si="176"/>
        <v>30</v>
      </c>
      <c r="N3767" t="b">
        <v>0</v>
      </c>
      <c r="O3767">
        <v>107</v>
      </c>
      <c r="P3767" t="b">
        <v>1</v>
      </c>
      <c r="Q3767" t="s">
        <v>8305</v>
      </c>
      <c r="R3767" s="6">
        <v>113.45714285714286</v>
      </c>
      <c r="S3767" s="10">
        <f>AVERAGE(E3767/O3767)</f>
        <v>74.224299065420567</v>
      </c>
      <c r="T3767" t="s">
        <v>8317</v>
      </c>
      <c r="U3767" t="s">
        <v>8359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174"/>
        <v>41823.167187500003</v>
      </c>
      <c r="K3768">
        <v>1401336045</v>
      </c>
      <c r="L3768" s="14">
        <f t="shared" si="175"/>
        <v>41788.167187500003</v>
      </c>
      <c r="M3768" s="6">
        <f t="shared" si="176"/>
        <v>35</v>
      </c>
      <c r="N3768" t="b">
        <v>0</v>
      </c>
      <c r="O3768">
        <v>96</v>
      </c>
      <c r="P3768" t="b">
        <v>1</v>
      </c>
      <c r="Q3768" t="s">
        <v>8305</v>
      </c>
      <c r="R3768" s="6">
        <v>102.65010000000001</v>
      </c>
      <c r="S3768" s="10">
        <f>AVERAGE(E3768/O3768)</f>
        <v>106.9271875</v>
      </c>
      <c r="T3768" t="s">
        <v>8317</v>
      </c>
      <c r="U3768" t="s">
        <v>8359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174"/>
        <v>42064.207638888889</v>
      </c>
      <c r="K3769">
        <v>1423960097</v>
      </c>
      <c r="L3769" s="14">
        <f t="shared" si="175"/>
        <v>42050.019641203704</v>
      </c>
      <c r="M3769" s="6">
        <f t="shared" si="176"/>
        <v>14</v>
      </c>
      <c r="N3769" t="b">
        <v>0</v>
      </c>
      <c r="O3769">
        <v>56</v>
      </c>
      <c r="P3769" t="b">
        <v>1</v>
      </c>
      <c r="Q3769" t="s">
        <v>8305</v>
      </c>
      <c r="R3769" s="6">
        <v>116.75</v>
      </c>
      <c r="S3769" s="10">
        <f>AVERAGE(E3769/O3769)</f>
        <v>41.696428571428569</v>
      </c>
      <c r="T3769" t="s">
        <v>8317</v>
      </c>
      <c r="U3769" t="s">
        <v>8359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174"/>
        <v>41802.727893518517</v>
      </c>
      <c r="K3770">
        <v>1400002090</v>
      </c>
      <c r="L3770" s="14">
        <f t="shared" si="175"/>
        <v>41772.727893518517</v>
      </c>
      <c r="M3770" s="6">
        <f t="shared" si="176"/>
        <v>30</v>
      </c>
      <c r="N3770" t="b">
        <v>0</v>
      </c>
      <c r="O3770">
        <v>58</v>
      </c>
      <c r="P3770" t="b">
        <v>1</v>
      </c>
      <c r="Q3770" t="s">
        <v>8305</v>
      </c>
      <c r="R3770" s="6">
        <v>107.65274999999998</v>
      </c>
      <c r="S3770" s="10">
        <f>AVERAGE(E3770/O3770)</f>
        <v>74.243275862068955</v>
      </c>
      <c r="T3770" t="s">
        <v>8317</v>
      </c>
      <c r="U3770" t="s">
        <v>8359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174"/>
        <v>42475.598136574074</v>
      </c>
      <c r="K3771">
        <v>1458138079</v>
      </c>
      <c r="L3771" s="14">
        <f t="shared" si="175"/>
        <v>42445.598136574074</v>
      </c>
      <c r="M3771" s="6">
        <f t="shared" si="176"/>
        <v>30</v>
      </c>
      <c r="N3771" t="b">
        <v>0</v>
      </c>
      <c r="O3771">
        <v>15</v>
      </c>
      <c r="P3771" t="b">
        <v>1</v>
      </c>
      <c r="Q3771" t="s">
        <v>8305</v>
      </c>
      <c r="R3771" s="6">
        <v>100</v>
      </c>
      <c r="S3771" s="10">
        <f>AVERAGE(E3771/O3771)</f>
        <v>73.333333333333329</v>
      </c>
      <c r="T3771" t="s">
        <v>8317</v>
      </c>
      <c r="U3771" t="s">
        <v>8359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174"/>
        <v>42168.930671296301</v>
      </c>
      <c r="K3772">
        <v>1431642010</v>
      </c>
      <c r="L3772" s="14">
        <f t="shared" si="175"/>
        <v>42138.930671296301</v>
      </c>
      <c r="M3772" s="6">
        <f t="shared" si="176"/>
        <v>30</v>
      </c>
      <c r="N3772" t="b">
        <v>0</v>
      </c>
      <c r="O3772">
        <v>20</v>
      </c>
      <c r="P3772" t="b">
        <v>1</v>
      </c>
      <c r="Q3772" t="s">
        <v>8305</v>
      </c>
      <c r="R3772" s="6">
        <v>100</v>
      </c>
      <c r="S3772" s="10">
        <f>AVERAGE(E3772/O3772)</f>
        <v>100</v>
      </c>
      <c r="T3772" t="s">
        <v>8317</v>
      </c>
      <c r="U3772" t="s">
        <v>8359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174"/>
        <v>42508</v>
      </c>
      <c r="K3773">
        <v>1462307652</v>
      </c>
      <c r="L3773" s="14">
        <f t="shared" si="175"/>
        <v>42493.857083333336</v>
      </c>
      <c r="M3773" s="6">
        <f t="shared" si="176"/>
        <v>15</v>
      </c>
      <c r="N3773" t="b">
        <v>0</v>
      </c>
      <c r="O3773">
        <v>38</v>
      </c>
      <c r="P3773" t="b">
        <v>1</v>
      </c>
      <c r="Q3773" t="s">
        <v>8305</v>
      </c>
      <c r="R3773" s="6">
        <v>146</v>
      </c>
      <c r="S3773" s="10">
        <f>AVERAGE(E3773/O3773)</f>
        <v>38.421052631578945</v>
      </c>
      <c r="T3773" t="s">
        <v>8317</v>
      </c>
      <c r="U3773" t="s">
        <v>8359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174"/>
        <v>42703.25</v>
      </c>
      <c r="K3774">
        <v>1478616506</v>
      </c>
      <c r="L3774" s="14">
        <f t="shared" si="175"/>
        <v>42682.616967592592</v>
      </c>
      <c r="M3774" s="6">
        <f t="shared" si="176"/>
        <v>21</v>
      </c>
      <c r="N3774" t="b">
        <v>0</v>
      </c>
      <c r="O3774">
        <v>33</v>
      </c>
      <c r="P3774" t="b">
        <v>1</v>
      </c>
      <c r="Q3774" t="s">
        <v>8305</v>
      </c>
      <c r="R3774" s="6">
        <v>110.2</v>
      </c>
      <c r="S3774" s="10">
        <f>AVERAGE(E3774/O3774)</f>
        <v>166.96969696969697</v>
      </c>
      <c r="T3774" t="s">
        <v>8317</v>
      </c>
      <c r="U3774" t="s">
        <v>8359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174"/>
        <v>42689.088888888888</v>
      </c>
      <c r="K3775">
        <v>1476317247</v>
      </c>
      <c r="L3775" s="14">
        <f t="shared" si="175"/>
        <v>42656.005173611105</v>
      </c>
      <c r="M3775" s="6">
        <f t="shared" si="176"/>
        <v>33</v>
      </c>
      <c r="N3775" t="b">
        <v>0</v>
      </c>
      <c r="O3775">
        <v>57</v>
      </c>
      <c r="P3775" t="b">
        <v>1</v>
      </c>
      <c r="Q3775" t="s">
        <v>8305</v>
      </c>
      <c r="R3775" s="6">
        <v>108.2</v>
      </c>
      <c r="S3775" s="10">
        <f>AVERAGE(E3775/O3775)</f>
        <v>94.912280701754383</v>
      </c>
      <c r="T3775" t="s">
        <v>8317</v>
      </c>
      <c r="U3775" t="s">
        <v>8359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174"/>
        <v>42103.792303240742</v>
      </c>
      <c r="K3776">
        <v>1427223655</v>
      </c>
      <c r="L3776" s="14">
        <f t="shared" si="175"/>
        <v>42087.792303240742</v>
      </c>
      <c r="M3776" s="6">
        <f t="shared" si="176"/>
        <v>16</v>
      </c>
      <c r="N3776" t="b">
        <v>0</v>
      </c>
      <c r="O3776">
        <v>25</v>
      </c>
      <c r="P3776" t="b">
        <v>1</v>
      </c>
      <c r="Q3776" t="s">
        <v>8305</v>
      </c>
      <c r="R3776" s="6">
        <v>100</v>
      </c>
      <c r="S3776" s="10">
        <f>AVERAGE(E3776/O3776)</f>
        <v>100</v>
      </c>
      <c r="T3776" t="s">
        <v>8317</v>
      </c>
      <c r="U3776" t="s">
        <v>8359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174"/>
        <v>42103.166666666672</v>
      </c>
      <c r="K3777">
        <v>1426199843</v>
      </c>
      <c r="L3777" s="14">
        <f t="shared" si="175"/>
        <v>42075.942627314813</v>
      </c>
      <c r="M3777" s="6">
        <f t="shared" si="176"/>
        <v>28</v>
      </c>
      <c r="N3777" t="b">
        <v>0</v>
      </c>
      <c r="O3777">
        <v>14</v>
      </c>
      <c r="P3777" t="b">
        <v>1</v>
      </c>
      <c r="Q3777" t="s">
        <v>8305</v>
      </c>
      <c r="R3777" s="6">
        <v>100.25</v>
      </c>
      <c r="S3777" s="10">
        <f>AVERAGE(E3777/O3777)</f>
        <v>143.21428571428572</v>
      </c>
      <c r="T3777" t="s">
        <v>8317</v>
      </c>
      <c r="U3777" t="s">
        <v>8359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174"/>
        <v>41852.041666666664</v>
      </c>
      <c r="K3778">
        <v>1403599778</v>
      </c>
      <c r="L3778" s="14">
        <f t="shared" si="175"/>
        <v>41814.367800925924</v>
      </c>
      <c r="M3778" s="6">
        <f t="shared" si="176"/>
        <v>38</v>
      </c>
      <c r="N3778" t="b">
        <v>0</v>
      </c>
      <c r="O3778">
        <v>94</v>
      </c>
      <c r="P3778" t="b">
        <v>1</v>
      </c>
      <c r="Q3778" t="s">
        <v>8305</v>
      </c>
      <c r="R3778" s="6">
        <v>106.71250000000001</v>
      </c>
      <c r="S3778" s="10">
        <f>AVERAGE(E3778/O3778)</f>
        <v>90.819148936170208</v>
      </c>
      <c r="T3778" t="s">
        <v>8317</v>
      </c>
      <c r="U3778" t="s">
        <v>8359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177">(((I3779/60)/60)/24)+DATE(1970,1,1)</f>
        <v>41909.166666666664</v>
      </c>
      <c r="K3779">
        <v>1409884821</v>
      </c>
      <c r="L3779" s="14">
        <f t="shared" ref="L3779:L3842" si="178">(((K3779/60)/60)/24)+DATE(1970,1,1)</f>
        <v>41887.111354166671</v>
      </c>
      <c r="M3779" s="6">
        <f t="shared" ref="M3779:M3842" si="179">_xlfn.DAYS(J:J,L:L)</f>
        <v>22</v>
      </c>
      <c r="N3779" t="b">
        <v>0</v>
      </c>
      <c r="O3779">
        <v>59</v>
      </c>
      <c r="P3779" t="b">
        <v>1</v>
      </c>
      <c r="Q3779" t="s">
        <v>8305</v>
      </c>
      <c r="R3779" s="6">
        <v>143.19999999999999</v>
      </c>
      <c r="S3779" s="10">
        <f>AVERAGE(E3779/O3779)</f>
        <v>48.542372881355931</v>
      </c>
      <c r="T3779" t="s">
        <v>8317</v>
      </c>
      <c r="U3779" t="s">
        <v>8359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177"/>
        <v>42049.819212962961</v>
      </c>
      <c r="K3780">
        <v>1418758780</v>
      </c>
      <c r="L3780" s="14">
        <f t="shared" si="178"/>
        <v>41989.819212962961</v>
      </c>
      <c r="M3780" s="6">
        <f t="shared" si="179"/>
        <v>60</v>
      </c>
      <c r="N3780" t="b">
        <v>0</v>
      </c>
      <c r="O3780">
        <v>36</v>
      </c>
      <c r="P3780" t="b">
        <v>1</v>
      </c>
      <c r="Q3780" t="s">
        <v>8305</v>
      </c>
      <c r="R3780" s="6">
        <v>105.04166666666667</v>
      </c>
      <c r="S3780" s="10">
        <f>AVERAGE(E3780/O3780)</f>
        <v>70.027777777777771</v>
      </c>
      <c r="T3780" t="s">
        <v>8317</v>
      </c>
      <c r="U3780" t="s">
        <v>8359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177"/>
        <v>42455.693750000006</v>
      </c>
      <c r="K3781">
        <v>1456421940</v>
      </c>
      <c r="L3781" s="14">
        <f t="shared" si="178"/>
        <v>42425.735416666663</v>
      </c>
      <c r="M3781" s="6">
        <f t="shared" si="179"/>
        <v>30</v>
      </c>
      <c r="N3781" t="b">
        <v>0</v>
      </c>
      <c r="O3781">
        <v>115</v>
      </c>
      <c r="P3781" t="b">
        <v>1</v>
      </c>
      <c r="Q3781" t="s">
        <v>8305</v>
      </c>
      <c r="R3781" s="6">
        <v>103.98</v>
      </c>
      <c r="S3781" s="10">
        <f>AVERAGE(E3781/O3781)</f>
        <v>135.62608695652173</v>
      </c>
      <c r="T3781" t="s">
        <v>8317</v>
      </c>
      <c r="U3781" t="s">
        <v>8359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177"/>
        <v>42198.837499999994</v>
      </c>
      <c r="K3782">
        <v>1433999785</v>
      </c>
      <c r="L3782" s="14">
        <f t="shared" si="178"/>
        <v>42166.219733796301</v>
      </c>
      <c r="M3782" s="6">
        <f t="shared" si="179"/>
        <v>32</v>
      </c>
      <c r="N3782" t="b">
        <v>0</v>
      </c>
      <c r="O3782">
        <v>30</v>
      </c>
      <c r="P3782" t="b">
        <v>1</v>
      </c>
      <c r="Q3782" t="s">
        <v>8305</v>
      </c>
      <c r="R3782" s="6">
        <v>120</v>
      </c>
      <c r="S3782" s="10">
        <f>AVERAGE(E3782/O3782)</f>
        <v>100</v>
      </c>
      <c r="T3782" t="s">
        <v>8317</v>
      </c>
      <c r="U3782" t="s">
        <v>8359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177"/>
        <v>41890.882928240739</v>
      </c>
      <c r="K3783">
        <v>1408050685</v>
      </c>
      <c r="L3783" s="14">
        <f t="shared" si="178"/>
        <v>41865.882928240739</v>
      </c>
      <c r="M3783" s="6">
        <f t="shared" si="179"/>
        <v>25</v>
      </c>
      <c r="N3783" t="b">
        <v>0</v>
      </c>
      <c r="O3783">
        <v>52</v>
      </c>
      <c r="P3783" t="b">
        <v>1</v>
      </c>
      <c r="Q3783" t="s">
        <v>8305</v>
      </c>
      <c r="R3783" s="6">
        <v>109.66666666666667</v>
      </c>
      <c r="S3783" s="10">
        <f>AVERAGE(E3783/O3783)</f>
        <v>94.90384615384616</v>
      </c>
      <c r="T3783" t="s">
        <v>8317</v>
      </c>
      <c r="U3783" t="s">
        <v>8359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177"/>
        <v>42575.958333333328</v>
      </c>
      <c r="K3784">
        <v>1466887297</v>
      </c>
      <c r="L3784" s="14">
        <f t="shared" si="178"/>
        <v>42546.862233796302</v>
      </c>
      <c r="M3784" s="6">
        <f t="shared" si="179"/>
        <v>29</v>
      </c>
      <c r="N3784" t="b">
        <v>0</v>
      </c>
      <c r="O3784">
        <v>27</v>
      </c>
      <c r="P3784" t="b">
        <v>1</v>
      </c>
      <c r="Q3784" t="s">
        <v>8305</v>
      </c>
      <c r="R3784" s="6">
        <v>101.75</v>
      </c>
      <c r="S3784" s="10">
        <f>AVERAGE(E3784/O3784)</f>
        <v>75.370370370370367</v>
      </c>
      <c r="T3784" t="s">
        <v>8317</v>
      </c>
      <c r="U3784" t="s">
        <v>8359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177"/>
        <v>42444.666666666672</v>
      </c>
      <c r="K3785">
        <v>1455938520</v>
      </c>
      <c r="L3785" s="14">
        <f t="shared" si="178"/>
        <v>42420.140277777777</v>
      </c>
      <c r="M3785" s="6">
        <f t="shared" si="179"/>
        <v>24</v>
      </c>
      <c r="N3785" t="b">
        <v>0</v>
      </c>
      <c r="O3785">
        <v>24</v>
      </c>
      <c r="P3785" t="b">
        <v>1</v>
      </c>
      <c r="Q3785" t="s">
        <v>8305</v>
      </c>
      <c r="R3785" s="6">
        <v>128.91666666666666</v>
      </c>
      <c r="S3785" s="10">
        <f>AVERAGE(E3785/O3785)</f>
        <v>64.458333333333329</v>
      </c>
      <c r="T3785" t="s">
        <v>8317</v>
      </c>
      <c r="U3785" t="s">
        <v>8359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177"/>
        <v>42561.980694444443</v>
      </c>
      <c r="K3786">
        <v>1465601532</v>
      </c>
      <c r="L3786" s="14">
        <f t="shared" si="178"/>
        <v>42531.980694444443</v>
      </c>
      <c r="M3786" s="6">
        <f t="shared" si="179"/>
        <v>30</v>
      </c>
      <c r="N3786" t="b">
        <v>0</v>
      </c>
      <c r="O3786">
        <v>10</v>
      </c>
      <c r="P3786" t="b">
        <v>1</v>
      </c>
      <c r="Q3786" t="s">
        <v>8305</v>
      </c>
      <c r="R3786" s="6">
        <v>114.99999999999999</v>
      </c>
      <c r="S3786" s="10">
        <f>AVERAGE(E3786/O3786)</f>
        <v>115</v>
      </c>
      <c r="T3786" t="s">
        <v>8317</v>
      </c>
      <c r="U3786" t="s">
        <v>8359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177"/>
        <v>42584.418749999997</v>
      </c>
      <c r="K3787">
        <v>1467040769</v>
      </c>
      <c r="L3787" s="14">
        <f t="shared" si="178"/>
        <v>42548.63853009259</v>
      </c>
      <c r="M3787" s="6">
        <f t="shared" si="179"/>
        <v>36</v>
      </c>
      <c r="N3787" t="b">
        <v>0</v>
      </c>
      <c r="O3787">
        <v>30</v>
      </c>
      <c r="P3787" t="b">
        <v>1</v>
      </c>
      <c r="Q3787" t="s">
        <v>8305</v>
      </c>
      <c r="R3787" s="6">
        <v>150.75</v>
      </c>
      <c r="S3787" s="10">
        <f>AVERAGE(E3787/O3787)</f>
        <v>100.5</v>
      </c>
      <c r="T3787" t="s">
        <v>8317</v>
      </c>
      <c r="U3787" t="s">
        <v>8359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177"/>
        <v>42517.037905092591</v>
      </c>
      <c r="K3788">
        <v>1461718475</v>
      </c>
      <c r="L3788" s="14">
        <f t="shared" si="178"/>
        <v>42487.037905092591</v>
      </c>
      <c r="M3788" s="6">
        <f t="shared" si="179"/>
        <v>30</v>
      </c>
      <c r="N3788" t="b">
        <v>0</v>
      </c>
      <c r="O3788">
        <v>71</v>
      </c>
      <c r="P3788" t="b">
        <v>1</v>
      </c>
      <c r="Q3788" t="s">
        <v>8305</v>
      </c>
      <c r="R3788" s="6">
        <v>110.96666666666665</v>
      </c>
      <c r="S3788" s="10">
        <f>AVERAGE(E3788/O3788)</f>
        <v>93.774647887323937</v>
      </c>
      <c r="T3788" t="s">
        <v>8317</v>
      </c>
      <c r="U3788" t="s">
        <v>8359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177"/>
        <v>42196.165972222225</v>
      </c>
      <c r="K3789">
        <v>1434113406</v>
      </c>
      <c r="L3789" s="14">
        <f t="shared" si="178"/>
        <v>42167.534791666665</v>
      </c>
      <c r="M3789" s="6">
        <f t="shared" si="179"/>
        <v>29</v>
      </c>
      <c r="N3789" t="b">
        <v>0</v>
      </c>
      <c r="O3789">
        <v>10</v>
      </c>
      <c r="P3789" t="b">
        <v>1</v>
      </c>
      <c r="Q3789" t="s">
        <v>8305</v>
      </c>
      <c r="R3789" s="6">
        <v>100.28571428571429</v>
      </c>
      <c r="S3789" s="10">
        <f>AVERAGE(E3789/O3789)</f>
        <v>35.1</v>
      </c>
      <c r="T3789" t="s">
        <v>8317</v>
      </c>
      <c r="U3789" t="s">
        <v>8359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177"/>
        <v>42361.679166666669</v>
      </c>
      <c r="K3790">
        <v>1448469719</v>
      </c>
      <c r="L3790" s="14">
        <f t="shared" si="178"/>
        <v>42333.695821759262</v>
      </c>
      <c r="M3790" s="6">
        <f t="shared" si="179"/>
        <v>28</v>
      </c>
      <c r="N3790" t="b">
        <v>0</v>
      </c>
      <c r="O3790">
        <v>1</v>
      </c>
      <c r="P3790" t="b">
        <v>0</v>
      </c>
      <c r="Q3790" t="s">
        <v>8305</v>
      </c>
      <c r="R3790" s="6">
        <v>0.66666666666666674</v>
      </c>
      <c r="S3790" s="10">
        <f>AVERAGE(E3790/O3790)</f>
        <v>500</v>
      </c>
      <c r="T3790" t="s">
        <v>8317</v>
      </c>
      <c r="U3790" t="s">
        <v>8359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177"/>
        <v>42170.798819444448</v>
      </c>
      <c r="K3791">
        <v>1431630618</v>
      </c>
      <c r="L3791" s="14">
        <f t="shared" si="178"/>
        <v>42138.798819444448</v>
      </c>
      <c r="M3791" s="6">
        <f t="shared" si="179"/>
        <v>32</v>
      </c>
      <c r="N3791" t="b">
        <v>0</v>
      </c>
      <c r="O3791">
        <v>4</v>
      </c>
      <c r="P3791" t="b">
        <v>0</v>
      </c>
      <c r="Q3791" t="s">
        <v>8305</v>
      </c>
      <c r="R3791" s="6">
        <v>3.267605633802817</v>
      </c>
      <c r="S3791" s="10">
        <f>AVERAGE(E3791/O3791)</f>
        <v>29</v>
      </c>
      <c r="T3791" t="s">
        <v>8317</v>
      </c>
      <c r="U3791" t="s">
        <v>8359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177"/>
        <v>42696.708599537036</v>
      </c>
      <c r="K3792">
        <v>1477238423</v>
      </c>
      <c r="L3792" s="14">
        <f t="shared" si="178"/>
        <v>42666.666932870372</v>
      </c>
      <c r="M3792" s="6">
        <f t="shared" si="179"/>
        <v>30</v>
      </c>
      <c r="N3792" t="b">
        <v>0</v>
      </c>
      <c r="O3792">
        <v>0</v>
      </c>
      <c r="P3792" t="b">
        <v>0</v>
      </c>
      <c r="Q3792" t="s">
        <v>8305</v>
      </c>
      <c r="R3792" s="6">
        <v>0</v>
      </c>
      <c r="S3792" s="10">
        <v>0</v>
      </c>
      <c r="T3792" t="s">
        <v>8317</v>
      </c>
      <c r="U3792" t="s">
        <v>8359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177"/>
        <v>41826.692037037035</v>
      </c>
      <c r="K3793">
        <v>1399480592</v>
      </c>
      <c r="L3793" s="14">
        <f t="shared" si="178"/>
        <v>41766.692037037035</v>
      </c>
      <c r="M3793" s="6">
        <f t="shared" si="179"/>
        <v>60</v>
      </c>
      <c r="N3793" t="b">
        <v>0</v>
      </c>
      <c r="O3793">
        <v>0</v>
      </c>
      <c r="P3793" t="b">
        <v>0</v>
      </c>
      <c r="Q3793" t="s">
        <v>8305</v>
      </c>
      <c r="R3793" s="6">
        <v>0</v>
      </c>
      <c r="S3793" s="10">
        <v>0</v>
      </c>
      <c r="T3793" t="s">
        <v>8317</v>
      </c>
      <c r="U3793" t="s">
        <v>8359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177"/>
        <v>42200.447013888886</v>
      </c>
      <c r="K3794">
        <v>1434365022</v>
      </c>
      <c r="L3794" s="14">
        <f t="shared" si="178"/>
        <v>42170.447013888886</v>
      </c>
      <c r="M3794" s="6">
        <f t="shared" si="179"/>
        <v>30</v>
      </c>
      <c r="N3794" t="b">
        <v>0</v>
      </c>
      <c r="O3794">
        <v>2</v>
      </c>
      <c r="P3794" t="b">
        <v>0</v>
      </c>
      <c r="Q3794" t="s">
        <v>8305</v>
      </c>
      <c r="R3794" s="6">
        <v>0.27999999999999997</v>
      </c>
      <c r="S3794" s="10">
        <f>AVERAGE(E3794/O3794)</f>
        <v>17.5</v>
      </c>
      <c r="T3794" t="s">
        <v>8317</v>
      </c>
      <c r="U3794" t="s">
        <v>8359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177"/>
        <v>41989.938993055555</v>
      </c>
      <c r="K3795">
        <v>1416954729</v>
      </c>
      <c r="L3795" s="14">
        <f t="shared" si="178"/>
        <v>41968.938993055555</v>
      </c>
      <c r="M3795" s="6">
        <f t="shared" si="179"/>
        <v>21</v>
      </c>
      <c r="N3795" t="b">
        <v>0</v>
      </c>
      <c r="O3795">
        <v>24</v>
      </c>
      <c r="P3795" t="b">
        <v>0</v>
      </c>
      <c r="Q3795" t="s">
        <v>8305</v>
      </c>
      <c r="R3795" s="6">
        <v>59.657142857142851</v>
      </c>
      <c r="S3795" s="10">
        <f>AVERAGE(E3795/O3795)</f>
        <v>174</v>
      </c>
      <c r="T3795" t="s">
        <v>8317</v>
      </c>
      <c r="U3795" t="s">
        <v>8359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177"/>
        <v>42162.58048611111</v>
      </c>
      <c r="K3796">
        <v>1431093354</v>
      </c>
      <c r="L3796" s="14">
        <f t="shared" si="178"/>
        <v>42132.58048611111</v>
      </c>
      <c r="M3796" s="6">
        <f t="shared" si="179"/>
        <v>30</v>
      </c>
      <c r="N3796" t="b">
        <v>0</v>
      </c>
      <c r="O3796">
        <v>1</v>
      </c>
      <c r="P3796" t="b">
        <v>0</v>
      </c>
      <c r="Q3796" t="s">
        <v>8305</v>
      </c>
      <c r="R3796" s="6">
        <v>1</v>
      </c>
      <c r="S3796" s="10">
        <f>AVERAGE(E3796/O3796)</f>
        <v>50</v>
      </c>
      <c r="T3796" t="s">
        <v>8317</v>
      </c>
      <c r="U3796" t="s">
        <v>8359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177"/>
        <v>42244.9375</v>
      </c>
      <c r="K3797">
        <v>1437042490</v>
      </c>
      <c r="L3797" s="14">
        <f t="shared" si="178"/>
        <v>42201.436226851853</v>
      </c>
      <c r="M3797" s="6">
        <f t="shared" si="179"/>
        <v>43</v>
      </c>
      <c r="N3797" t="b">
        <v>0</v>
      </c>
      <c r="O3797">
        <v>2</v>
      </c>
      <c r="P3797" t="b">
        <v>0</v>
      </c>
      <c r="Q3797" t="s">
        <v>8305</v>
      </c>
      <c r="R3797" s="6">
        <v>1.6666666666666667</v>
      </c>
      <c r="S3797" s="10">
        <f>AVERAGE(E3797/O3797)</f>
        <v>5</v>
      </c>
      <c r="T3797" t="s">
        <v>8317</v>
      </c>
      <c r="U3797" t="s">
        <v>8359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177"/>
        <v>42749.029583333337</v>
      </c>
      <c r="K3798">
        <v>1479170556</v>
      </c>
      <c r="L3798" s="14">
        <f t="shared" si="178"/>
        <v>42689.029583333337</v>
      </c>
      <c r="M3798" s="6">
        <f t="shared" si="179"/>
        <v>60</v>
      </c>
      <c r="N3798" t="b">
        <v>0</v>
      </c>
      <c r="O3798">
        <v>1</v>
      </c>
      <c r="P3798" t="b">
        <v>0</v>
      </c>
      <c r="Q3798" t="s">
        <v>8305</v>
      </c>
      <c r="R3798" s="6">
        <v>4.4444444444444444E-3</v>
      </c>
      <c r="S3798" s="10">
        <f>AVERAGE(E3798/O3798)</f>
        <v>1</v>
      </c>
      <c r="T3798" t="s">
        <v>8317</v>
      </c>
      <c r="U3798" t="s">
        <v>8359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177"/>
        <v>42114.881539351853</v>
      </c>
      <c r="K3799">
        <v>1426972165</v>
      </c>
      <c r="L3799" s="14">
        <f t="shared" si="178"/>
        <v>42084.881539351853</v>
      </c>
      <c r="M3799" s="6">
        <f t="shared" si="179"/>
        <v>30</v>
      </c>
      <c r="N3799" t="b">
        <v>0</v>
      </c>
      <c r="O3799">
        <v>37</v>
      </c>
      <c r="P3799" t="b">
        <v>0</v>
      </c>
      <c r="Q3799" t="s">
        <v>8305</v>
      </c>
      <c r="R3799" s="6">
        <v>89.666666666666657</v>
      </c>
      <c r="S3799" s="10">
        <f>AVERAGE(E3799/O3799)</f>
        <v>145.40540540540542</v>
      </c>
      <c r="T3799" t="s">
        <v>8317</v>
      </c>
      <c r="U3799" t="s">
        <v>8359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177"/>
        <v>41861.722777777781</v>
      </c>
      <c r="K3800">
        <v>1405099248</v>
      </c>
      <c r="L3800" s="14">
        <f t="shared" si="178"/>
        <v>41831.722777777781</v>
      </c>
      <c r="M3800" s="6">
        <f t="shared" si="179"/>
        <v>30</v>
      </c>
      <c r="N3800" t="b">
        <v>0</v>
      </c>
      <c r="O3800">
        <v>5</v>
      </c>
      <c r="P3800" t="b">
        <v>0</v>
      </c>
      <c r="Q3800" t="s">
        <v>8305</v>
      </c>
      <c r="R3800" s="6">
        <v>1.4642857142857144</v>
      </c>
      <c r="S3800" s="10">
        <f>AVERAGE(E3800/O3800)</f>
        <v>205</v>
      </c>
      <c r="T3800" t="s">
        <v>8317</v>
      </c>
      <c r="U3800" t="s">
        <v>8359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177"/>
        <v>42440.93105324074</v>
      </c>
      <c r="K3801">
        <v>1455142843</v>
      </c>
      <c r="L3801" s="14">
        <f t="shared" si="178"/>
        <v>42410.93105324074</v>
      </c>
      <c r="M3801" s="6">
        <f t="shared" si="179"/>
        <v>30</v>
      </c>
      <c r="N3801" t="b">
        <v>0</v>
      </c>
      <c r="O3801">
        <v>4</v>
      </c>
      <c r="P3801" t="b">
        <v>0</v>
      </c>
      <c r="Q3801" t="s">
        <v>8305</v>
      </c>
      <c r="R3801" s="6">
        <v>4.0199999999999996</v>
      </c>
      <c r="S3801" s="10">
        <f>AVERAGE(E3801/O3801)</f>
        <v>100.5</v>
      </c>
      <c r="T3801" t="s">
        <v>8317</v>
      </c>
      <c r="U3801" t="s">
        <v>8359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177"/>
        <v>42015.207638888889</v>
      </c>
      <c r="K3802">
        <v>1418146883</v>
      </c>
      <c r="L3802" s="14">
        <f t="shared" si="178"/>
        <v>41982.737071759257</v>
      </c>
      <c r="M3802" s="6">
        <f t="shared" si="179"/>
        <v>33</v>
      </c>
      <c r="N3802" t="b">
        <v>0</v>
      </c>
      <c r="O3802">
        <v>16</v>
      </c>
      <c r="P3802" t="b">
        <v>0</v>
      </c>
      <c r="Q3802" t="s">
        <v>8305</v>
      </c>
      <c r="R3802" s="6">
        <v>4.004545454545454</v>
      </c>
      <c r="S3802" s="10">
        <f>AVERAGE(E3802/O3802)</f>
        <v>55.0625</v>
      </c>
      <c r="T3802" t="s">
        <v>8317</v>
      </c>
      <c r="U3802" t="s">
        <v>8359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177"/>
        <v>42006.676111111112</v>
      </c>
      <c r="K3803">
        <v>1417536816</v>
      </c>
      <c r="L3803" s="14">
        <f t="shared" si="178"/>
        <v>41975.676111111112</v>
      </c>
      <c r="M3803" s="6">
        <f t="shared" si="179"/>
        <v>31</v>
      </c>
      <c r="N3803" t="b">
        <v>0</v>
      </c>
      <c r="O3803">
        <v>9</v>
      </c>
      <c r="P3803" t="b">
        <v>0</v>
      </c>
      <c r="Q3803" t="s">
        <v>8305</v>
      </c>
      <c r="R3803" s="6">
        <v>8.52</v>
      </c>
      <c r="S3803" s="10">
        <f>AVERAGE(E3803/O3803)</f>
        <v>47.333333333333336</v>
      </c>
      <c r="T3803" t="s">
        <v>8317</v>
      </c>
      <c r="U3803" t="s">
        <v>8359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177"/>
        <v>42299.126226851848</v>
      </c>
      <c r="K3804">
        <v>1442890906</v>
      </c>
      <c r="L3804" s="14">
        <f t="shared" si="178"/>
        <v>42269.126226851848</v>
      </c>
      <c r="M3804" s="6">
        <f t="shared" si="179"/>
        <v>30</v>
      </c>
      <c r="N3804" t="b">
        <v>0</v>
      </c>
      <c r="O3804">
        <v>0</v>
      </c>
      <c r="P3804" t="b">
        <v>0</v>
      </c>
      <c r="Q3804" t="s">
        <v>8305</v>
      </c>
      <c r="R3804" s="6">
        <v>0</v>
      </c>
      <c r="S3804" s="10">
        <v>0</v>
      </c>
      <c r="T3804" t="s">
        <v>8317</v>
      </c>
      <c r="U3804" t="s">
        <v>8359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177"/>
        <v>42433.971851851849</v>
      </c>
      <c r="K3805">
        <v>1454541568</v>
      </c>
      <c r="L3805" s="14">
        <f t="shared" si="178"/>
        <v>42403.971851851849</v>
      </c>
      <c r="M3805" s="6">
        <f t="shared" si="179"/>
        <v>30</v>
      </c>
      <c r="N3805" t="b">
        <v>0</v>
      </c>
      <c r="O3805">
        <v>40</v>
      </c>
      <c r="P3805" t="b">
        <v>0</v>
      </c>
      <c r="Q3805" t="s">
        <v>8305</v>
      </c>
      <c r="R3805" s="6">
        <v>19.650000000000002</v>
      </c>
      <c r="S3805" s="10">
        <f>AVERAGE(E3805/O3805)</f>
        <v>58.95</v>
      </c>
      <c r="T3805" t="s">
        <v>8317</v>
      </c>
      <c r="U3805" t="s">
        <v>8359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177"/>
        <v>42582.291666666672</v>
      </c>
      <c r="K3806">
        <v>1465172024</v>
      </c>
      <c r="L3806" s="14">
        <f t="shared" si="178"/>
        <v>42527.00953703704</v>
      </c>
      <c r="M3806" s="6">
        <f t="shared" si="179"/>
        <v>55</v>
      </c>
      <c r="N3806" t="b">
        <v>0</v>
      </c>
      <c r="O3806">
        <v>0</v>
      </c>
      <c r="P3806" t="b">
        <v>0</v>
      </c>
      <c r="Q3806" t="s">
        <v>8305</v>
      </c>
      <c r="R3806" s="6">
        <v>0</v>
      </c>
      <c r="S3806" s="10">
        <v>0</v>
      </c>
      <c r="T3806" t="s">
        <v>8317</v>
      </c>
      <c r="U3806" t="s">
        <v>8359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177"/>
        <v>41909.887037037035</v>
      </c>
      <c r="K3807">
        <v>1406668640</v>
      </c>
      <c r="L3807" s="14">
        <f t="shared" si="178"/>
        <v>41849.887037037035</v>
      </c>
      <c r="M3807" s="6">
        <f t="shared" si="179"/>
        <v>60</v>
      </c>
      <c r="N3807" t="b">
        <v>0</v>
      </c>
      <c r="O3807">
        <v>2</v>
      </c>
      <c r="P3807" t="b">
        <v>0</v>
      </c>
      <c r="Q3807" t="s">
        <v>8305</v>
      </c>
      <c r="R3807" s="6">
        <v>2E-3</v>
      </c>
      <c r="S3807" s="10">
        <f>AVERAGE(E3807/O3807)</f>
        <v>1.5</v>
      </c>
      <c r="T3807" t="s">
        <v>8317</v>
      </c>
      <c r="U3807" t="s">
        <v>8359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177"/>
        <v>41819.259039351848</v>
      </c>
      <c r="K3808">
        <v>1402294381</v>
      </c>
      <c r="L3808" s="14">
        <f t="shared" si="178"/>
        <v>41799.259039351848</v>
      </c>
      <c r="M3808" s="6">
        <f t="shared" si="179"/>
        <v>20</v>
      </c>
      <c r="N3808" t="b">
        <v>0</v>
      </c>
      <c r="O3808">
        <v>1</v>
      </c>
      <c r="P3808" t="b">
        <v>0</v>
      </c>
      <c r="Q3808" t="s">
        <v>8305</v>
      </c>
      <c r="R3808" s="6">
        <v>6.6666666666666666E-2</v>
      </c>
      <c r="S3808" s="10">
        <f>AVERAGE(E3808/O3808)</f>
        <v>5</v>
      </c>
      <c r="T3808" t="s">
        <v>8317</v>
      </c>
      <c r="U3808" t="s">
        <v>8359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177"/>
        <v>42097.909016203703</v>
      </c>
      <c r="K3809">
        <v>1427492939</v>
      </c>
      <c r="L3809" s="14">
        <f t="shared" si="178"/>
        <v>42090.909016203703</v>
      </c>
      <c r="M3809" s="6">
        <f t="shared" si="179"/>
        <v>7</v>
      </c>
      <c r="N3809" t="b">
        <v>0</v>
      </c>
      <c r="O3809">
        <v>9</v>
      </c>
      <c r="P3809" t="b">
        <v>0</v>
      </c>
      <c r="Q3809" t="s">
        <v>8305</v>
      </c>
      <c r="R3809" s="6">
        <v>30.333333333333336</v>
      </c>
      <c r="S3809" s="10">
        <f>AVERAGE(E3809/O3809)</f>
        <v>50.555555555555557</v>
      </c>
      <c r="T3809" t="s">
        <v>8317</v>
      </c>
      <c r="U3809" t="s">
        <v>8359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177"/>
        <v>42119.412256944444</v>
      </c>
      <c r="K3810">
        <v>1424775219</v>
      </c>
      <c r="L3810" s="14">
        <f t="shared" si="178"/>
        <v>42059.453923611116</v>
      </c>
      <c r="M3810" s="6">
        <f t="shared" si="179"/>
        <v>60</v>
      </c>
      <c r="N3810" t="b">
        <v>0</v>
      </c>
      <c r="O3810">
        <v>24</v>
      </c>
      <c r="P3810" t="b">
        <v>1</v>
      </c>
      <c r="Q3810" t="s">
        <v>8271</v>
      </c>
      <c r="R3810" s="6">
        <v>100</v>
      </c>
      <c r="S3810" s="10">
        <f>AVERAGE(E3810/O3810)</f>
        <v>41.666666666666664</v>
      </c>
      <c r="T3810" t="s">
        <v>8317</v>
      </c>
      <c r="U3810" t="s">
        <v>8318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177"/>
        <v>41850.958333333336</v>
      </c>
      <c r="K3811">
        <v>1402403907</v>
      </c>
      <c r="L3811" s="14">
        <f t="shared" si="178"/>
        <v>41800.526701388888</v>
      </c>
      <c r="M3811" s="6">
        <f t="shared" si="179"/>
        <v>50</v>
      </c>
      <c r="N3811" t="b">
        <v>0</v>
      </c>
      <c r="O3811">
        <v>38</v>
      </c>
      <c r="P3811" t="b">
        <v>1</v>
      </c>
      <c r="Q3811" t="s">
        <v>8271</v>
      </c>
      <c r="R3811" s="6">
        <v>101.25</v>
      </c>
      <c r="S3811" s="10">
        <f>AVERAGE(E3811/O3811)</f>
        <v>53.289473684210527</v>
      </c>
      <c r="T3811" t="s">
        <v>8317</v>
      </c>
      <c r="U3811" t="s">
        <v>8318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177"/>
        <v>42084.807384259257</v>
      </c>
      <c r="K3812">
        <v>1424377358</v>
      </c>
      <c r="L3812" s="14">
        <f t="shared" si="178"/>
        <v>42054.849050925928</v>
      </c>
      <c r="M3812" s="6">
        <f t="shared" si="179"/>
        <v>30</v>
      </c>
      <c r="N3812" t="b">
        <v>0</v>
      </c>
      <c r="O3812">
        <v>26</v>
      </c>
      <c r="P3812" t="b">
        <v>1</v>
      </c>
      <c r="Q3812" t="s">
        <v>8271</v>
      </c>
      <c r="R3812" s="6">
        <v>121.73333333333333</v>
      </c>
      <c r="S3812" s="10">
        <f>AVERAGE(E3812/O3812)</f>
        <v>70.230769230769226</v>
      </c>
      <c r="T3812" t="s">
        <v>8317</v>
      </c>
      <c r="U3812" t="s">
        <v>8318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177"/>
        <v>42521.458333333328</v>
      </c>
      <c r="K3813">
        <v>1461769373</v>
      </c>
      <c r="L3813" s="14">
        <f t="shared" si="178"/>
        <v>42487.62700231481</v>
      </c>
      <c r="M3813" s="6">
        <f t="shared" si="179"/>
        <v>34</v>
      </c>
      <c r="N3813" t="b">
        <v>0</v>
      </c>
      <c r="O3813">
        <v>19</v>
      </c>
      <c r="P3813" t="b">
        <v>1</v>
      </c>
      <c r="Q3813" t="s">
        <v>8271</v>
      </c>
      <c r="R3813" s="6">
        <v>330</v>
      </c>
      <c r="S3813" s="10">
        <f>AVERAGE(E3813/O3813)</f>
        <v>43.421052631578945</v>
      </c>
      <c r="T3813" t="s">
        <v>8317</v>
      </c>
      <c r="U3813" t="s">
        <v>8318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177"/>
        <v>42156.165972222225</v>
      </c>
      <c r="K3814">
        <v>1429120908</v>
      </c>
      <c r="L3814" s="14">
        <f t="shared" si="178"/>
        <v>42109.751250000001</v>
      </c>
      <c r="M3814" s="6">
        <f t="shared" si="179"/>
        <v>47</v>
      </c>
      <c r="N3814" t="b">
        <v>0</v>
      </c>
      <c r="O3814">
        <v>11</v>
      </c>
      <c r="P3814" t="b">
        <v>1</v>
      </c>
      <c r="Q3814" t="s">
        <v>8271</v>
      </c>
      <c r="R3814" s="6">
        <v>109.55</v>
      </c>
      <c r="S3814" s="10">
        <f>AVERAGE(E3814/O3814)</f>
        <v>199.18181818181819</v>
      </c>
      <c r="T3814" t="s">
        <v>8317</v>
      </c>
      <c r="U3814" t="s">
        <v>8318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177"/>
        <v>42535.904861111107</v>
      </c>
      <c r="K3815">
        <v>1462603021</v>
      </c>
      <c r="L3815" s="14">
        <f t="shared" si="178"/>
        <v>42497.275706018518</v>
      </c>
      <c r="M3815" s="6">
        <f t="shared" si="179"/>
        <v>38</v>
      </c>
      <c r="N3815" t="b">
        <v>0</v>
      </c>
      <c r="O3815">
        <v>27</v>
      </c>
      <c r="P3815" t="b">
        <v>1</v>
      </c>
      <c r="Q3815" t="s">
        <v>8271</v>
      </c>
      <c r="R3815" s="6">
        <v>100.95190476190474</v>
      </c>
      <c r="S3815" s="10">
        <f>AVERAGE(E3815/O3815)</f>
        <v>78.518148148148143</v>
      </c>
      <c r="T3815" t="s">
        <v>8317</v>
      </c>
      <c r="U3815" t="s">
        <v>8318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177"/>
        <v>42095.165972222225</v>
      </c>
      <c r="K3816">
        <v>1424727712</v>
      </c>
      <c r="L3816" s="14">
        <f t="shared" si="178"/>
        <v>42058.904074074075</v>
      </c>
      <c r="M3816" s="6">
        <f t="shared" si="179"/>
        <v>37</v>
      </c>
      <c r="N3816" t="b">
        <v>0</v>
      </c>
      <c r="O3816">
        <v>34</v>
      </c>
      <c r="P3816" t="b">
        <v>1</v>
      </c>
      <c r="Q3816" t="s">
        <v>8271</v>
      </c>
      <c r="R3816" s="6">
        <v>140.13333333333333</v>
      </c>
      <c r="S3816" s="10">
        <f>AVERAGE(E3816/O3816)</f>
        <v>61.823529411764703</v>
      </c>
      <c r="T3816" t="s">
        <v>8317</v>
      </c>
      <c r="U3816" t="s">
        <v>8318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177"/>
        <v>42236.958333333328</v>
      </c>
      <c r="K3817">
        <v>1437545657</v>
      </c>
      <c r="L3817" s="14">
        <f t="shared" si="178"/>
        <v>42207.259918981479</v>
      </c>
      <c r="M3817" s="6">
        <f t="shared" si="179"/>
        <v>29</v>
      </c>
      <c r="N3817" t="b">
        <v>0</v>
      </c>
      <c r="O3817">
        <v>20</v>
      </c>
      <c r="P3817" t="b">
        <v>1</v>
      </c>
      <c r="Q3817" t="s">
        <v>8271</v>
      </c>
      <c r="R3817" s="6">
        <v>100.001</v>
      </c>
      <c r="S3817" s="10">
        <f>AVERAGE(E3817/O3817)</f>
        <v>50.000500000000002</v>
      </c>
      <c r="T3817" t="s">
        <v>8317</v>
      </c>
      <c r="U3817" t="s">
        <v>8318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177"/>
        <v>41837.690081018518</v>
      </c>
      <c r="K3818">
        <v>1403022823</v>
      </c>
      <c r="L3818" s="14">
        <f t="shared" si="178"/>
        <v>41807.690081018518</v>
      </c>
      <c r="M3818" s="6">
        <f t="shared" si="179"/>
        <v>30</v>
      </c>
      <c r="N3818" t="b">
        <v>0</v>
      </c>
      <c r="O3818">
        <v>37</v>
      </c>
      <c r="P3818" t="b">
        <v>1</v>
      </c>
      <c r="Q3818" t="s">
        <v>8271</v>
      </c>
      <c r="R3818" s="6">
        <v>119.238</v>
      </c>
      <c r="S3818" s="10">
        <f>AVERAGE(E3818/O3818)</f>
        <v>48.339729729729726</v>
      </c>
      <c r="T3818" t="s">
        <v>8317</v>
      </c>
      <c r="U3818" t="s">
        <v>8318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177"/>
        <v>42301.165972222225</v>
      </c>
      <c r="K3819">
        <v>1444236216</v>
      </c>
      <c r="L3819" s="14">
        <f t="shared" si="178"/>
        <v>42284.69694444444</v>
      </c>
      <c r="M3819" s="6">
        <f t="shared" si="179"/>
        <v>17</v>
      </c>
      <c r="N3819" t="b">
        <v>0</v>
      </c>
      <c r="O3819">
        <v>20</v>
      </c>
      <c r="P3819" t="b">
        <v>1</v>
      </c>
      <c r="Q3819" t="s">
        <v>8271</v>
      </c>
      <c r="R3819" s="6">
        <v>107.25</v>
      </c>
      <c r="S3819" s="10">
        <f>AVERAGE(E3819/O3819)</f>
        <v>107.25</v>
      </c>
      <c r="T3819" t="s">
        <v>8317</v>
      </c>
      <c r="U3819" t="s">
        <v>8318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177"/>
        <v>42075.800717592589</v>
      </c>
      <c r="K3820">
        <v>1423599182</v>
      </c>
      <c r="L3820" s="14">
        <f t="shared" si="178"/>
        <v>42045.84238425926</v>
      </c>
      <c r="M3820" s="6">
        <f t="shared" si="179"/>
        <v>30</v>
      </c>
      <c r="N3820" t="b">
        <v>0</v>
      </c>
      <c r="O3820">
        <v>10</v>
      </c>
      <c r="P3820" t="b">
        <v>1</v>
      </c>
      <c r="Q3820" t="s">
        <v>8271</v>
      </c>
      <c r="R3820" s="6">
        <v>227.99999999999997</v>
      </c>
      <c r="S3820" s="10">
        <f>AVERAGE(E3820/O3820)</f>
        <v>57</v>
      </c>
      <c r="T3820" t="s">
        <v>8317</v>
      </c>
      <c r="U3820" t="s">
        <v>8318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177"/>
        <v>42202.876388888893</v>
      </c>
      <c r="K3821">
        <v>1435554104</v>
      </c>
      <c r="L3821" s="14">
        <f t="shared" si="178"/>
        <v>42184.209537037037</v>
      </c>
      <c r="M3821" s="6">
        <f t="shared" si="179"/>
        <v>18</v>
      </c>
      <c r="N3821" t="b">
        <v>0</v>
      </c>
      <c r="O3821">
        <v>26</v>
      </c>
      <c r="P3821" t="b">
        <v>1</v>
      </c>
      <c r="Q3821" t="s">
        <v>8271</v>
      </c>
      <c r="R3821" s="6">
        <v>106.4</v>
      </c>
      <c r="S3821" s="10">
        <f>AVERAGE(E3821/O3821)</f>
        <v>40.92307692307692</v>
      </c>
      <c r="T3821" t="s">
        <v>8317</v>
      </c>
      <c r="U3821" t="s">
        <v>8318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177"/>
        <v>42190.651817129634</v>
      </c>
      <c r="K3822">
        <v>1433518717</v>
      </c>
      <c r="L3822" s="14">
        <f t="shared" si="178"/>
        <v>42160.651817129634</v>
      </c>
      <c r="M3822" s="6">
        <f t="shared" si="179"/>
        <v>30</v>
      </c>
      <c r="N3822" t="b">
        <v>0</v>
      </c>
      <c r="O3822">
        <v>20</v>
      </c>
      <c r="P3822" t="b">
        <v>1</v>
      </c>
      <c r="Q3822" t="s">
        <v>8271</v>
      </c>
      <c r="R3822" s="6">
        <v>143.33333333333334</v>
      </c>
      <c r="S3822" s="10">
        <f>AVERAGE(E3822/O3822)</f>
        <v>21.5</v>
      </c>
      <c r="T3822" t="s">
        <v>8317</v>
      </c>
      <c r="U3822" t="s">
        <v>8318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177"/>
        <v>42373.180636574078</v>
      </c>
      <c r="K3823">
        <v>1449116407</v>
      </c>
      <c r="L3823" s="14">
        <f t="shared" si="178"/>
        <v>42341.180636574078</v>
      </c>
      <c r="M3823" s="6">
        <f t="shared" si="179"/>
        <v>32</v>
      </c>
      <c r="N3823" t="b">
        <v>0</v>
      </c>
      <c r="O3823">
        <v>46</v>
      </c>
      <c r="P3823" t="b">
        <v>1</v>
      </c>
      <c r="Q3823" t="s">
        <v>8271</v>
      </c>
      <c r="R3823" s="6">
        <v>104.54285714285714</v>
      </c>
      <c r="S3823" s="10">
        <f>AVERAGE(E3823/O3823)</f>
        <v>79.543478260869563</v>
      </c>
      <c r="T3823" t="s">
        <v>8317</v>
      </c>
      <c r="U3823" t="s">
        <v>8318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177"/>
        <v>42388.957638888889</v>
      </c>
      <c r="K3824">
        <v>1448136417</v>
      </c>
      <c r="L3824" s="14">
        <f t="shared" si="178"/>
        <v>42329.838159722218</v>
      </c>
      <c r="M3824" s="6">
        <f t="shared" si="179"/>
        <v>59</v>
      </c>
      <c r="N3824" t="b">
        <v>0</v>
      </c>
      <c r="O3824">
        <v>76</v>
      </c>
      <c r="P3824" t="b">
        <v>1</v>
      </c>
      <c r="Q3824" t="s">
        <v>8271</v>
      </c>
      <c r="R3824" s="6">
        <v>110.02000000000001</v>
      </c>
      <c r="S3824" s="10">
        <f>AVERAGE(E3824/O3824)</f>
        <v>72.381578947368425</v>
      </c>
      <c r="T3824" t="s">
        <v>8317</v>
      </c>
      <c r="U3824" t="s">
        <v>8318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177"/>
        <v>42205.165972222225</v>
      </c>
      <c r="K3825">
        <v>1434405044</v>
      </c>
      <c r="L3825" s="14">
        <f t="shared" si="178"/>
        <v>42170.910231481481</v>
      </c>
      <c r="M3825" s="6">
        <f t="shared" si="179"/>
        <v>35</v>
      </c>
      <c r="N3825" t="b">
        <v>0</v>
      </c>
      <c r="O3825">
        <v>41</v>
      </c>
      <c r="P3825" t="b">
        <v>1</v>
      </c>
      <c r="Q3825" t="s">
        <v>8271</v>
      </c>
      <c r="R3825" s="6">
        <v>106</v>
      </c>
      <c r="S3825" s="10">
        <f>AVERAGE(E3825/O3825)</f>
        <v>64.634146341463421</v>
      </c>
      <c r="T3825" t="s">
        <v>8317</v>
      </c>
      <c r="U3825" t="s">
        <v>8318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177"/>
        <v>42583.570138888885</v>
      </c>
      <c r="K3826">
        <v>1469026903</v>
      </c>
      <c r="L3826" s="14">
        <f t="shared" si="178"/>
        <v>42571.626192129625</v>
      </c>
      <c r="M3826" s="6">
        <f t="shared" si="179"/>
        <v>12</v>
      </c>
      <c r="N3826" t="b">
        <v>0</v>
      </c>
      <c r="O3826">
        <v>7</v>
      </c>
      <c r="P3826" t="b">
        <v>1</v>
      </c>
      <c r="Q3826" t="s">
        <v>8271</v>
      </c>
      <c r="R3826" s="6">
        <v>108</v>
      </c>
      <c r="S3826" s="10">
        <f>AVERAGE(E3826/O3826)</f>
        <v>38.571428571428569</v>
      </c>
      <c r="T3826" t="s">
        <v>8317</v>
      </c>
      <c r="U3826" t="s">
        <v>8318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177"/>
        <v>42172.069606481484</v>
      </c>
      <c r="K3827">
        <v>1432690814</v>
      </c>
      <c r="L3827" s="14">
        <f t="shared" si="178"/>
        <v>42151.069606481484</v>
      </c>
      <c r="M3827" s="6">
        <f t="shared" si="179"/>
        <v>21</v>
      </c>
      <c r="N3827" t="b">
        <v>0</v>
      </c>
      <c r="O3827">
        <v>49</v>
      </c>
      <c r="P3827" t="b">
        <v>1</v>
      </c>
      <c r="Q3827" t="s">
        <v>8271</v>
      </c>
      <c r="R3827" s="6">
        <v>105.42</v>
      </c>
      <c r="S3827" s="10">
        <f>AVERAGE(E3827/O3827)</f>
        <v>107.57142857142857</v>
      </c>
      <c r="T3827" t="s">
        <v>8317</v>
      </c>
      <c r="U3827" t="s">
        <v>8318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177"/>
        <v>42131.423541666663</v>
      </c>
      <c r="K3828">
        <v>1428401394</v>
      </c>
      <c r="L3828" s="14">
        <f t="shared" si="178"/>
        <v>42101.423541666663</v>
      </c>
      <c r="M3828" s="6">
        <f t="shared" si="179"/>
        <v>30</v>
      </c>
      <c r="N3828" t="b">
        <v>0</v>
      </c>
      <c r="O3828">
        <v>26</v>
      </c>
      <c r="P3828" t="b">
        <v>1</v>
      </c>
      <c r="Q3828" t="s">
        <v>8271</v>
      </c>
      <c r="R3828" s="6">
        <v>119.16666666666667</v>
      </c>
      <c r="S3828" s="10">
        <f>AVERAGE(E3828/O3828)</f>
        <v>27.5</v>
      </c>
      <c r="T3828" t="s">
        <v>8317</v>
      </c>
      <c r="U3828" t="s">
        <v>8318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177"/>
        <v>42090</v>
      </c>
      <c r="K3829">
        <v>1422656201</v>
      </c>
      <c r="L3829" s="14">
        <f t="shared" si="178"/>
        <v>42034.928252314814</v>
      </c>
      <c r="M3829" s="6">
        <f t="shared" si="179"/>
        <v>56</v>
      </c>
      <c r="N3829" t="b">
        <v>0</v>
      </c>
      <c r="O3829">
        <v>65</v>
      </c>
      <c r="P3829" t="b">
        <v>1</v>
      </c>
      <c r="Q3829" t="s">
        <v>8271</v>
      </c>
      <c r="R3829" s="6">
        <v>152.66666666666666</v>
      </c>
      <c r="S3829" s="10">
        <f>AVERAGE(E3829/O3829)</f>
        <v>70.461538461538467</v>
      </c>
      <c r="T3829" t="s">
        <v>8317</v>
      </c>
      <c r="U3829" t="s">
        <v>8318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177"/>
        <v>42004.569293981483</v>
      </c>
      <c r="K3830">
        <v>1414845587</v>
      </c>
      <c r="L3830" s="14">
        <f t="shared" si="178"/>
        <v>41944.527627314819</v>
      </c>
      <c r="M3830" s="6">
        <f t="shared" si="179"/>
        <v>60</v>
      </c>
      <c r="N3830" t="b">
        <v>0</v>
      </c>
      <c r="O3830">
        <v>28</v>
      </c>
      <c r="P3830" t="b">
        <v>1</v>
      </c>
      <c r="Q3830" t="s">
        <v>8271</v>
      </c>
      <c r="R3830" s="6">
        <v>100</v>
      </c>
      <c r="S3830" s="10">
        <f>AVERAGE(E3830/O3830)</f>
        <v>178.57142857142858</v>
      </c>
      <c r="T3830" t="s">
        <v>8317</v>
      </c>
      <c r="U3830" t="s">
        <v>8318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177"/>
        <v>42613.865405092598</v>
      </c>
      <c r="K3831">
        <v>1470948371</v>
      </c>
      <c r="L3831" s="14">
        <f t="shared" si="178"/>
        <v>42593.865405092598</v>
      </c>
      <c r="M3831" s="6">
        <f t="shared" si="179"/>
        <v>20</v>
      </c>
      <c r="N3831" t="b">
        <v>0</v>
      </c>
      <c r="O3831">
        <v>8</v>
      </c>
      <c r="P3831" t="b">
        <v>1</v>
      </c>
      <c r="Q3831" t="s">
        <v>8271</v>
      </c>
      <c r="R3831" s="6">
        <v>100.2</v>
      </c>
      <c r="S3831" s="10">
        <f>AVERAGE(E3831/O3831)</f>
        <v>62.625</v>
      </c>
      <c r="T3831" t="s">
        <v>8317</v>
      </c>
      <c r="U3831" t="s">
        <v>8318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177"/>
        <v>42517.740868055553</v>
      </c>
      <c r="K3832">
        <v>1463161611</v>
      </c>
      <c r="L3832" s="14">
        <f t="shared" si="178"/>
        <v>42503.740868055553</v>
      </c>
      <c r="M3832" s="6">
        <f t="shared" si="179"/>
        <v>14</v>
      </c>
      <c r="N3832" t="b">
        <v>0</v>
      </c>
      <c r="O3832">
        <v>3</v>
      </c>
      <c r="P3832" t="b">
        <v>1</v>
      </c>
      <c r="Q3832" t="s">
        <v>8271</v>
      </c>
      <c r="R3832" s="6">
        <v>225</v>
      </c>
      <c r="S3832" s="10">
        <f>AVERAGE(E3832/O3832)</f>
        <v>75</v>
      </c>
      <c r="T3832" t="s">
        <v>8317</v>
      </c>
      <c r="U3832" t="s">
        <v>8318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177"/>
        <v>41948.890567129631</v>
      </c>
      <c r="K3833">
        <v>1413404545</v>
      </c>
      <c r="L3833" s="14">
        <f t="shared" si="178"/>
        <v>41927.848900462966</v>
      </c>
      <c r="M3833" s="6">
        <f t="shared" si="179"/>
        <v>21</v>
      </c>
      <c r="N3833" t="b">
        <v>0</v>
      </c>
      <c r="O3833">
        <v>9</v>
      </c>
      <c r="P3833" t="b">
        <v>1</v>
      </c>
      <c r="Q3833" t="s">
        <v>8271</v>
      </c>
      <c r="R3833" s="6">
        <v>106.02199999999999</v>
      </c>
      <c r="S3833" s="10">
        <f>AVERAGE(E3833/O3833)</f>
        <v>58.901111111111113</v>
      </c>
      <c r="T3833" t="s">
        <v>8317</v>
      </c>
      <c r="U3833" t="s">
        <v>8318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177"/>
        <v>42420.114988425921</v>
      </c>
      <c r="K3834">
        <v>1452048335</v>
      </c>
      <c r="L3834" s="14">
        <f t="shared" si="178"/>
        <v>42375.114988425921</v>
      </c>
      <c r="M3834" s="6">
        <f t="shared" si="179"/>
        <v>45</v>
      </c>
      <c r="N3834" t="b">
        <v>0</v>
      </c>
      <c r="O3834">
        <v>9</v>
      </c>
      <c r="P3834" t="b">
        <v>1</v>
      </c>
      <c r="Q3834" t="s">
        <v>8271</v>
      </c>
      <c r="R3834" s="6">
        <v>104.66666666666666</v>
      </c>
      <c r="S3834" s="10">
        <f>AVERAGE(E3834/O3834)</f>
        <v>139.55555555555554</v>
      </c>
      <c r="T3834" t="s">
        <v>8317</v>
      </c>
      <c r="U3834" t="s">
        <v>8318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177"/>
        <v>41974.797916666663</v>
      </c>
      <c r="K3835">
        <v>1416516972</v>
      </c>
      <c r="L3835" s="14">
        <f t="shared" si="178"/>
        <v>41963.872361111105</v>
      </c>
      <c r="M3835" s="6">
        <f t="shared" si="179"/>
        <v>11</v>
      </c>
      <c r="N3835" t="b">
        <v>0</v>
      </c>
      <c r="O3835">
        <v>20</v>
      </c>
      <c r="P3835" t="b">
        <v>1</v>
      </c>
      <c r="Q3835" t="s">
        <v>8271</v>
      </c>
      <c r="R3835" s="6">
        <v>116.66666666666667</v>
      </c>
      <c r="S3835" s="10">
        <f>AVERAGE(E3835/O3835)</f>
        <v>70</v>
      </c>
      <c r="T3835" t="s">
        <v>8317</v>
      </c>
      <c r="U3835" t="s">
        <v>8318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177"/>
        <v>42173.445219907408</v>
      </c>
      <c r="K3836">
        <v>1432032067</v>
      </c>
      <c r="L3836" s="14">
        <f t="shared" si="178"/>
        <v>42143.445219907408</v>
      </c>
      <c r="M3836" s="6">
        <f t="shared" si="179"/>
        <v>30</v>
      </c>
      <c r="N3836" t="b">
        <v>0</v>
      </c>
      <c r="O3836">
        <v>57</v>
      </c>
      <c r="P3836" t="b">
        <v>1</v>
      </c>
      <c r="Q3836" t="s">
        <v>8271</v>
      </c>
      <c r="R3836" s="6">
        <v>109.03333333333333</v>
      </c>
      <c r="S3836" s="10">
        <f>AVERAGE(E3836/O3836)</f>
        <v>57.385964912280699</v>
      </c>
      <c r="T3836" t="s">
        <v>8317</v>
      </c>
      <c r="U3836" t="s">
        <v>8318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177"/>
        <v>42481.94222222222</v>
      </c>
      <c r="K3837">
        <v>1459463808</v>
      </c>
      <c r="L3837" s="14">
        <f t="shared" si="178"/>
        <v>42460.94222222222</v>
      </c>
      <c r="M3837" s="6">
        <f t="shared" si="179"/>
        <v>21</v>
      </c>
      <c r="N3837" t="b">
        <v>0</v>
      </c>
      <c r="O3837">
        <v>8</v>
      </c>
      <c r="P3837" t="b">
        <v>1</v>
      </c>
      <c r="Q3837" t="s">
        <v>8271</v>
      </c>
      <c r="R3837" s="6">
        <v>160</v>
      </c>
      <c r="S3837" s="10">
        <f>AVERAGE(E3837/O3837)</f>
        <v>40</v>
      </c>
      <c r="T3837" t="s">
        <v>8317</v>
      </c>
      <c r="U3837" t="s">
        <v>8318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177"/>
        <v>42585.172916666663</v>
      </c>
      <c r="K3838">
        <v>1467497652</v>
      </c>
      <c r="L3838" s="14">
        <f t="shared" si="178"/>
        <v>42553.926527777774</v>
      </c>
      <c r="M3838" s="6">
        <f t="shared" si="179"/>
        <v>32</v>
      </c>
      <c r="N3838" t="b">
        <v>0</v>
      </c>
      <c r="O3838">
        <v>14</v>
      </c>
      <c r="P3838" t="b">
        <v>1</v>
      </c>
      <c r="Q3838" t="s">
        <v>8271</v>
      </c>
      <c r="R3838" s="6">
        <v>112.5</v>
      </c>
      <c r="S3838" s="10">
        <f>AVERAGE(E3838/O3838)</f>
        <v>64.285714285714292</v>
      </c>
      <c r="T3838" t="s">
        <v>8317</v>
      </c>
      <c r="U3838" t="s">
        <v>8318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177"/>
        <v>42188.765717592592</v>
      </c>
      <c r="K3839">
        <v>1432837358</v>
      </c>
      <c r="L3839" s="14">
        <f t="shared" si="178"/>
        <v>42152.765717592592</v>
      </c>
      <c r="M3839" s="6">
        <f t="shared" si="179"/>
        <v>36</v>
      </c>
      <c r="N3839" t="b">
        <v>0</v>
      </c>
      <c r="O3839">
        <v>17</v>
      </c>
      <c r="P3839" t="b">
        <v>1</v>
      </c>
      <c r="Q3839" t="s">
        <v>8271</v>
      </c>
      <c r="R3839" s="6">
        <v>102.1</v>
      </c>
      <c r="S3839" s="10">
        <f>AVERAGE(E3839/O3839)</f>
        <v>120.11764705882354</v>
      </c>
      <c r="T3839" t="s">
        <v>8317</v>
      </c>
      <c r="U3839" t="s">
        <v>8318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177"/>
        <v>42146.710752314815</v>
      </c>
      <c r="K3840">
        <v>1429722209</v>
      </c>
      <c r="L3840" s="14">
        <f t="shared" si="178"/>
        <v>42116.710752314815</v>
      </c>
      <c r="M3840" s="6">
        <f t="shared" si="179"/>
        <v>30</v>
      </c>
      <c r="N3840" t="b">
        <v>0</v>
      </c>
      <c r="O3840">
        <v>100</v>
      </c>
      <c r="P3840" t="b">
        <v>1</v>
      </c>
      <c r="Q3840" t="s">
        <v>8271</v>
      </c>
      <c r="R3840" s="6">
        <v>100.824</v>
      </c>
      <c r="S3840" s="10">
        <f>AVERAGE(E3840/O3840)</f>
        <v>1008.24</v>
      </c>
      <c r="T3840" t="s">
        <v>8317</v>
      </c>
      <c r="U3840" t="s">
        <v>8318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177"/>
        <v>42215.142638888887</v>
      </c>
      <c r="K3841">
        <v>1433042724</v>
      </c>
      <c r="L3841" s="14">
        <f t="shared" si="178"/>
        <v>42155.142638888887</v>
      </c>
      <c r="M3841" s="6">
        <f t="shared" si="179"/>
        <v>60</v>
      </c>
      <c r="N3841" t="b">
        <v>0</v>
      </c>
      <c r="O3841">
        <v>32</v>
      </c>
      <c r="P3841" t="b">
        <v>1</v>
      </c>
      <c r="Q3841" t="s">
        <v>8271</v>
      </c>
      <c r="R3841" s="6">
        <v>101.25</v>
      </c>
      <c r="S3841" s="10">
        <f>AVERAGE(E3841/O3841)</f>
        <v>63.28125</v>
      </c>
      <c r="T3841" t="s">
        <v>8317</v>
      </c>
      <c r="U3841" t="s">
        <v>8318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177"/>
        <v>42457.660057870366</v>
      </c>
      <c r="K3842">
        <v>1457023829</v>
      </c>
      <c r="L3842" s="14">
        <f t="shared" si="178"/>
        <v>42432.701724537037</v>
      </c>
      <c r="M3842" s="6">
        <f t="shared" si="179"/>
        <v>25</v>
      </c>
      <c r="N3842" t="b">
        <v>0</v>
      </c>
      <c r="O3842">
        <v>3</v>
      </c>
      <c r="P3842" t="b">
        <v>1</v>
      </c>
      <c r="Q3842" t="s">
        <v>8271</v>
      </c>
      <c r="R3842" s="6">
        <v>6500</v>
      </c>
      <c r="S3842" s="10">
        <f>AVERAGE(E3842/O3842)</f>
        <v>21.666666666666668</v>
      </c>
      <c r="T3842" t="s">
        <v>8317</v>
      </c>
      <c r="U3842" t="s">
        <v>8318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180">(((I3843/60)/60)/24)+DATE(1970,1,1)</f>
        <v>41840.785729166666</v>
      </c>
      <c r="K3843">
        <v>1400698287</v>
      </c>
      <c r="L3843" s="14">
        <f t="shared" ref="L3843:L3906" si="181">(((K3843/60)/60)/24)+DATE(1970,1,1)</f>
        <v>41780.785729166666</v>
      </c>
      <c r="M3843" s="6">
        <f t="shared" ref="M3843:M3906" si="182">_xlfn.DAYS(J:J,L:L)</f>
        <v>60</v>
      </c>
      <c r="N3843" t="b">
        <v>1</v>
      </c>
      <c r="O3843">
        <v>34</v>
      </c>
      <c r="P3843" t="b">
        <v>0</v>
      </c>
      <c r="Q3843" t="s">
        <v>8271</v>
      </c>
      <c r="R3843" s="6">
        <v>8.7200000000000006</v>
      </c>
      <c r="S3843" s="10">
        <f>AVERAGE(E3843/O3843)</f>
        <v>25.647058823529413</v>
      </c>
      <c r="T3843" t="s">
        <v>8317</v>
      </c>
      <c r="U3843" t="s">
        <v>8318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180"/>
        <v>41770.493657407409</v>
      </c>
      <c r="K3844">
        <v>1397217052</v>
      </c>
      <c r="L3844" s="14">
        <f t="shared" si="181"/>
        <v>41740.493657407409</v>
      </c>
      <c r="M3844" s="6">
        <f t="shared" si="182"/>
        <v>30</v>
      </c>
      <c r="N3844" t="b">
        <v>1</v>
      </c>
      <c r="O3844">
        <v>23</v>
      </c>
      <c r="P3844" t="b">
        <v>0</v>
      </c>
      <c r="Q3844" t="s">
        <v>8271</v>
      </c>
      <c r="R3844" s="6">
        <v>21.94</v>
      </c>
      <c r="S3844" s="10">
        <f>AVERAGE(E3844/O3844)</f>
        <v>47.695652173913047</v>
      </c>
      <c r="T3844" t="s">
        <v>8317</v>
      </c>
      <c r="U3844" t="s">
        <v>8318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180"/>
        <v>41791.072500000002</v>
      </c>
      <c r="K3845">
        <v>1399427064</v>
      </c>
      <c r="L3845" s="14">
        <f t="shared" si="181"/>
        <v>41766.072500000002</v>
      </c>
      <c r="M3845" s="6">
        <f t="shared" si="182"/>
        <v>25</v>
      </c>
      <c r="N3845" t="b">
        <v>1</v>
      </c>
      <c r="O3845">
        <v>19</v>
      </c>
      <c r="P3845" t="b">
        <v>0</v>
      </c>
      <c r="Q3845" t="s">
        <v>8271</v>
      </c>
      <c r="R3845" s="6">
        <v>21.3</v>
      </c>
      <c r="S3845" s="10">
        <f>AVERAGE(E3845/O3845)</f>
        <v>56.05263157894737</v>
      </c>
      <c r="T3845" t="s">
        <v>8317</v>
      </c>
      <c r="U3845" t="s">
        <v>8318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180"/>
        <v>41793.290972222225</v>
      </c>
      <c r="K3846">
        <v>1399474134</v>
      </c>
      <c r="L3846" s="14">
        <f t="shared" si="181"/>
        <v>41766.617291666669</v>
      </c>
      <c r="M3846" s="6">
        <f t="shared" si="182"/>
        <v>27</v>
      </c>
      <c r="N3846" t="b">
        <v>1</v>
      </c>
      <c r="O3846">
        <v>50</v>
      </c>
      <c r="P3846" t="b">
        <v>0</v>
      </c>
      <c r="Q3846" t="s">
        <v>8271</v>
      </c>
      <c r="R3846" s="6">
        <v>41.489795918367342</v>
      </c>
      <c r="S3846" s="10">
        <f>AVERAGE(E3846/O3846)</f>
        <v>81.319999999999993</v>
      </c>
      <c r="T3846" t="s">
        <v>8317</v>
      </c>
      <c r="U3846" t="s">
        <v>8318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180"/>
        <v>42278.627013888887</v>
      </c>
      <c r="K3847">
        <v>1441119774</v>
      </c>
      <c r="L3847" s="14">
        <f t="shared" si="181"/>
        <v>42248.627013888887</v>
      </c>
      <c r="M3847" s="6">
        <f t="shared" si="182"/>
        <v>30</v>
      </c>
      <c r="N3847" t="b">
        <v>1</v>
      </c>
      <c r="O3847">
        <v>12</v>
      </c>
      <c r="P3847" t="b">
        <v>0</v>
      </c>
      <c r="Q3847" t="s">
        <v>8271</v>
      </c>
      <c r="R3847" s="6">
        <v>2.105</v>
      </c>
      <c r="S3847" s="10">
        <f>AVERAGE(E3847/O3847)</f>
        <v>70.166666666666671</v>
      </c>
      <c r="T3847" t="s">
        <v>8317</v>
      </c>
      <c r="U3847" t="s">
        <v>8318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180"/>
        <v>41916.290972222225</v>
      </c>
      <c r="K3848">
        <v>1409721542</v>
      </c>
      <c r="L3848" s="14">
        <f t="shared" si="181"/>
        <v>41885.221550925926</v>
      </c>
      <c r="M3848" s="6">
        <f t="shared" si="182"/>
        <v>31</v>
      </c>
      <c r="N3848" t="b">
        <v>1</v>
      </c>
      <c r="O3848">
        <v>8</v>
      </c>
      <c r="P3848" t="b">
        <v>0</v>
      </c>
      <c r="Q3848" t="s">
        <v>8271</v>
      </c>
      <c r="R3848" s="6">
        <v>2.7</v>
      </c>
      <c r="S3848" s="10">
        <f>AVERAGE(E3848/O3848)</f>
        <v>23.625</v>
      </c>
      <c r="T3848" t="s">
        <v>8317</v>
      </c>
      <c r="U3848" t="s">
        <v>8318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180"/>
        <v>42204.224432870367</v>
      </c>
      <c r="K3849">
        <v>1433395391</v>
      </c>
      <c r="L3849" s="14">
        <f t="shared" si="181"/>
        <v>42159.224432870367</v>
      </c>
      <c r="M3849" s="6">
        <f t="shared" si="182"/>
        <v>45</v>
      </c>
      <c r="N3849" t="b">
        <v>1</v>
      </c>
      <c r="O3849">
        <v>9</v>
      </c>
      <c r="P3849" t="b">
        <v>0</v>
      </c>
      <c r="Q3849" t="s">
        <v>8271</v>
      </c>
      <c r="R3849" s="6">
        <v>16.161904761904761</v>
      </c>
      <c r="S3849" s="10">
        <f>AVERAGE(E3849/O3849)</f>
        <v>188.55555555555554</v>
      </c>
      <c r="T3849" t="s">
        <v>8317</v>
      </c>
      <c r="U3849" t="s">
        <v>8318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180"/>
        <v>42295.817002314812</v>
      </c>
      <c r="K3850">
        <v>1442604989</v>
      </c>
      <c r="L3850" s="14">
        <f t="shared" si="181"/>
        <v>42265.817002314812</v>
      </c>
      <c r="M3850" s="6">
        <f t="shared" si="182"/>
        <v>30</v>
      </c>
      <c r="N3850" t="b">
        <v>1</v>
      </c>
      <c r="O3850">
        <v>43</v>
      </c>
      <c r="P3850" t="b">
        <v>0</v>
      </c>
      <c r="Q3850" t="s">
        <v>8271</v>
      </c>
      <c r="R3850" s="6">
        <v>16.376923076923077</v>
      </c>
      <c r="S3850" s="10">
        <f>AVERAGE(E3850/O3850)</f>
        <v>49.511627906976742</v>
      </c>
      <c r="T3850" t="s">
        <v>8317</v>
      </c>
      <c r="U3850" t="s">
        <v>8318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180"/>
        <v>42166.767175925925</v>
      </c>
      <c r="K3851">
        <v>1431455084</v>
      </c>
      <c r="L3851" s="14">
        <f t="shared" si="181"/>
        <v>42136.767175925925</v>
      </c>
      <c r="M3851" s="6">
        <f t="shared" si="182"/>
        <v>30</v>
      </c>
      <c r="N3851" t="b">
        <v>1</v>
      </c>
      <c r="O3851">
        <v>28</v>
      </c>
      <c r="P3851" t="b">
        <v>0</v>
      </c>
      <c r="Q3851" t="s">
        <v>8271</v>
      </c>
      <c r="R3851" s="6">
        <v>7.043333333333333</v>
      </c>
      <c r="S3851" s="10">
        <f>AVERAGE(E3851/O3851)</f>
        <v>75.464285714285708</v>
      </c>
      <c r="T3851" t="s">
        <v>8317</v>
      </c>
      <c r="U3851" t="s">
        <v>8318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180"/>
        <v>42005.124340277776</v>
      </c>
      <c r="K3852">
        <v>1417489143</v>
      </c>
      <c r="L3852" s="14">
        <f t="shared" si="181"/>
        <v>41975.124340277776</v>
      </c>
      <c r="M3852" s="6">
        <f t="shared" si="182"/>
        <v>30</v>
      </c>
      <c r="N3852" t="b">
        <v>1</v>
      </c>
      <c r="O3852">
        <v>4</v>
      </c>
      <c r="P3852" t="b">
        <v>0</v>
      </c>
      <c r="Q3852" t="s">
        <v>8271</v>
      </c>
      <c r="R3852" s="6">
        <v>3.8</v>
      </c>
      <c r="S3852" s="10">
        <f>AVERAGE(E3852/O3852)</f>
        <v>9.5</v>
      </c>
      <c r="T3852" t="s">
        <v>8317</v>
      </c>
      <c r="U3852" t="s">
        <v>8318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180"/>
        <v>42202.439571759256</v>
      </c>
      <c r="K3853">
        <v>1434537179</v>
      </c>
      <c r="L3853" s="14">
        <f t="shared" si="181"/>
        <v>42172.439571759256</v>
      </c>
      <c r="M3853" s="6">
        <f t="shared" si="182"/>
        <v>30</v>
      </c>
      <c r="N3853" t="b">
        <v>1</v>
      </c>
      <c r="O3853">
        <v>24</v>
      </c>
      <c r="P3853" t="b">
        <v>0</v>
      </c>
      <c r="Q3853" t="s">
        <v>8271</v>
      </c>
      <c r="R3853" s="6">
        <v>34.08</v>
      </c>
      <c r="S3853" s="10">
        <f>AVERAGE(E3853/O3853)</f>
        <v>35.5</v>
      </c>
      <c r="T3853" t="s">
        <v>8317</v>
      </c>
      <c r="U3853" t="s">
        <v>8318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180"/>
        <v>42090.149027777778</v>
      </c>
      <c r="K3854">
        <v>1425270876</v>
      </c>
      <c r="L3854" s="14">
        <f t="shared" si="181"/>
        <v>42065.190694444449</v>
      </c>
      <c r="M3854" s="6">
        <f t="shared" si="182"/>
        <v>25</v>
      </c>
      <c r="N3854" t="b">
        <v>0</v>
      </c>
      <c r="O3854">
        <v>2</v>
      </c>
      <c r="P3854" t="b">
        <v>0</v>
      </c>
      <c r="Q3854" t="s">
        <v>8271</v>
      </c>
      <c r="R3854" s="6">
        <v>0.2</v>
      </c>
      <c r="S3854" s="10">
        <f>AVERAGE(E3854/O3854)</f>
        <v>10</v>
      </c>
      <c r="T3854" t="s">
        <v>8317</v>
      </c>
      <c r="U3854" t="s">
        <v>8318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180"/>
        <v>41883.84002314815</v>
      </c>
      <c r="K3855">
        <v>1406578178</v>
      </c>
      <c r="L3855" s="14">
        <f t="shared" si="181"/>
        <v>41848.84002314815</v>
      </c>
      <c r="M3855" s="6">
        <f t="shared" si="182"/>
        <v>35</v>
      </c>
      <c r="N3855" t="b">
        <v>0</v>
      </c>
      <c r="O3855">
        <v>2</v>
      </c>
      <c r="P3855" t="b">
        <v>0</v>
      </c>
      <c r="Q3855" t="s">
        <v>8271</v>
      </c>
      <c r="R3855" s="6">
        <v>2.5999999999999999E-2</v>
      </c>
      <c r="S3855" s="10">
        <f>AVERAGE(E3855/O3855)</f>
        <v>13</v>
      </c>
      <c r="T3855" t="s">
        <v>8317</v>
      </c>
      <c r="U3855" t="s">
        <v>8318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180"/>
        <v>42133.884930555556</v>
      </c>
      <c r="K3856">
        <v>1428614058</v>
      </c>
      <c r="L3856" s="14">
        <f t="shared" si="181"/>
        <v>42103.884930555556</v>
      </c>
      <c r="M3856" s="6">
        <f t="shared" si="182"/>
        <v>30</v>
      </c>
      <c r="N3856" t="b">
        <v>0</v>
      </c>
      <c r="O3856">
        <v>20</v>
      </c>
      <c r="P3856" t="b">
        <v>0</v>
      </c>
      <c r="Q3856" t="s">
        <v>8271</v>
      </c>
      <c r="R3856" s="6">
        <v>16.254545454545454</v>
      </c>
      <c r="S3856" s="10">
        <f>AVERAGE(E3856/O3856)</f>
        <v>89.4</v>
      </c>
      <c r="T3856" t="s">
        <v>8317</v>
      </c>
      <c r="U3856" t="s">
        <v>8318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180"/>
        <v>42089.929062499999</v>
      </c>
      <c r="K3857">
        <v>1424819871</v>
      </c>
      <c r="L3857" s="14">
        <f t="shared" si="181"/>
        <v>42059.970729166671</v>
      </c>
      <c r="M3857" s="6">
        <f t="shared" si="182"/>
        <v>30</v>
      </c>
      <c r="N3857" t="b">
        <v>0</v>
      </c>
      <c r="O3857">
        <v>1</v>
      </c>
      <c r="P3857" t="b">
        <v>0</v>
      </c>
      <c r="Q3857" t="s">
        <v>8271</v>
      </c>
      <c r="R3857" s="6">
        <v>2.5</v>
      </c>
      <c r="S3857" s="10">
        <f>AVERAGE(E3857/O3857)</f>
        <v>25</v>
      </c>
      <c r="T3857" t="s">
        <v>8317</v>
      </c>
      <c r="U3857" t="s">
        <v>8318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180"/>
        <v>42071.701423611114</v>
      </c>
      <c r="K3858">
        <v>1423245003</v>
      </c>
      <c r="L3858" s="14">
        <f t="shared" si="181"/>
        <v>42041.743090277778</v>
      </c>
      <c r="M3858" s="6">
        <f t="shared" si="182"/>
        <v>30</v>
      </c>
      <c r="N3858" t="b">
        <v>0</v>
      </c>
      <c r="O3858">
        <v>1</v>
      </c>
      <c r="P3858" t="b">
        <v>0</v>
      </c>
      <c r="Q3858" t="s">
        <v>8271</v>
      </c>
      <c r="R3858" s="6">
        <v>0.02</v>
      </c>
      <c r="S3858" s="10">
        <f>AVERAGE(E3858/O3858)</f>
        <v>1</v>
      </c>
      <c r="T3858" t="s">
        <v>8317</v>
      </c>
      <c r="U3858" t="s">
        <v>8318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180"/>
        <v>41852.716666666667</v>
      </c>
      <c r="K3859">
        <v>1404927690</v>
      </c>
      <c r="L3859" s="14">
        <f t="shared" si="181"/>
        <v>41829.73715277778</v>
      </c>
      <c r="M3859" s="6">
        <f t="shared" si="182"/>
        <v>23</v>
      </c>
      <c r="N3859" t="b">
        <v>0</v>
      </c>
      <c r="O3859">
        <v>4</v>
      </c>
      <c r="P3859" t="b">
        <v>0</v>
      </c>
      <c r="Q3859" t="s">
        <v>8271</v>
      </c>
      <c r="R3859" s="6">
        <v>5.2</v>
      </c>
      <c r="S3859" s="10">
        <f>AVERAGE(E3859/O3859)</f>
        <v>65</v>
      </c>
      <c r="T3859" t="s">
        <v>8317</v>
      </c>
      <c r="U3859" t="s">
        <v>8318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180"/>
        <v>42146.875</v>
      </c>
      <c r="K3860">
        <v>1430734844</v>
      </c>
      <c r="L3860" s="14">
        <f t="shared" si="181"/>
        <v>42128.431064814817</v>
      </c>
      <c r="M3860" s="6">
        <f t="shared" si="182"/>
        <v>18</v>
      </c>
      <c r="N3860" t="b">
        <v>0</v>
      </c>
      <c r="O3860">
        <v>1</v>
      </c>
      <c r="P3860" t="b">
        <v>0</v>
      </c>
      <c r="Q3860" t="s">
        <v>8271</v>
      </c>
      <c r="R3860" s="6">
        <v>2</v>
      </c>
      <c r="S3860" s="10">
        <f>AVERAGE(E3860/O3860)</f>
        <v>10</v>
      </c>
      <c r="T3860" t="s">
        <v>8317</v>
      </c>
      <c r="U3860" t="s">
        <v>8318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180"/>
        <v>41815.875</v>
      </c>
      <c r="K3861">
        <v>1401485207</v>
      </c>
      <c r="L3861" s="14">
        <f t="shared" si="181"/>
        <v>41789.893599537041</v>
      </c>
      <c r="M3861" s="6">
        <f t="shared" si="182"/>
        <v>26</v>
      </c>
      <c r="N3861" t="b">
        <v>0</v>
      </c>
      <c r="O3861">
        <v>1</v>
      </c>
      <c r="P3861" t="b">
        <v>0</v>
      </c>
      <c r="Q3861" t="s">
        <v>8271</v>
      </c>
      <c r="R3861" s="6">
        <v>0.04</v>
      </c>
      <c r="S3861" s="10">
        <f>AVERAGE(E3861/O3861)</f>
        <v>1</v>
      </c>
      <c r="T3861" t="s">
        <v>8317</v>
      </c>
      <c r="U3861" t="s">
        <v>8318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180"/>
        <v>41863.660995370366</v>
      </c>
      <c r="K3862">
        <v>1405266710</v>
      </c>
      <c r="L3862" s="14">
        <f t="shared" si="181"/>
        <v>41833.660995370366</v>
      </c>
      <c r="M3862" s="6">
        <f t="shared" si="182"/>
        <v>30</v>
      </c>
      <c r="N3862" t="b">
        <v>0</v>
      </c>
      <c r="O3862">
        <v>13</v>
      </c>
      <c r="P3862" t="b">
        <v>0</v>
      </c>
      <c r="Q3862" t="s">
        <v>8271</v>
      </c>
      <c r="R3862" s="6">
        <v>17.666666666666668</v>
      </c>
      <c r="S3862" s="10">
        <f>AVERAGE(E3862/O3862)</f>
        <v>81.538461538461533</v>
      </c>
      <c r="T3862" t="s">
        <v>8317</v>
      </c>
      <c r="U3862" t="s">
        <v>8318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180"/>
        <v>41955.907638888893</v>
      </c>
      <c r="K3863">
        <v>1412258977</v>
      </c>
      <c r="L3863" s="14">
        <f t="shared" si="181"/>
        <v>41914.590011574073</v>
      </c>
      <c r="M3863" s="6">
        <f t="shared" si="182"/>
        <v>41</v>
      </c>
      <c r="N3863" t="b">
        <v>0</v>
      </c>
      <c r="O3863">
        <v>1</v>
      </c>
      <c r="P3863" t="b">
        <v>0</v>
      </c>
      <c r="Q3863" t="s">
        <v>8271</v>
      </c>
      <c r="R3863" s="6">
        <v>5</v>
      </c>
      <c r="S3863" s="10">
        <f>AVERAGE(E3863/O3863)</f>
        <v>100</v>
      </c>
      <c r="T3863" t="s">
        <v>8317</v>
      </c>
      <c r="U3863" t="s">
        <v>8318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180"/>
        <v>42625.707638888889</v>
      </c>
      <c r="K3864">
        <v>1472451356</v>
      </c>
      <c r="L3864" s="14">
        <f t="shared" si="181"/>
        <v>42611.261064814811</v>
      </c>
      <c r="M3864" s="6">
        <f t="shared" si="182"/>
        <v>14</v>
      </c>
      <c r="N3864" t="b">
        <v>0</v>
      </c>
      <c r="O3864">
        <v>1</v>
      </c>
      <c r="P3864" t="b">
        <v>0</v>
      </c>
      <c r="Q3864" t="s">
        <v>8271</v>
      </c>
      <c r="R3864" s="6">
        <v>1.3333333333333334E-2</v>
      </c>
      <c r="S3864" s="10">
        <f>AVERAGE(E3864/O3864)</f>
        <v>1</v>
      </c>
      <c r="T3864" t="s">
        <v>8317</v>
      </c>
      <c r="U3864" t="s">
        <v>8318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180"/>
        <v>42313.674826388888</v>
      </c>
      <c r="K3865">
        <v>1441552305</v>
      </c>
      <c r="L3865" s="14">
        <f t="shared" si="181"/>
        <v>42253.633159722223</v>
      </c>
      <c r="M3865" s="6">
        <f t="shared" si="182"/>
        <v>60</v>
      </c>
      <c r="N3865" t="b">
        <v>0</v>
      </c>
      <c r="O3865">
        <v>0</v>
      </c>
      <c r="P3865" t="b">
        <v>0</v>
      </c>
      <c r="Q3865" t="s">
        <v>8271</v>
      </c>
      <c r="R3865" s="6">
        <v>0</v>
      </c>
      <c r="S3865" s="10">
        <v>0</v>
      </c>
      <c r="T3865" t="s">
        <v>8317</v>
      </c>
      <c r="U3865" t="s">
        <v>8318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180"/>
        <v>42325.933495370366</v>
      </c>
      <c r="K3866">
        <v>1445203454</v>
      </c>
      <c r="L3866" s="14">
        <f t="shared" si="181"/>
        <v>42295.891828703709</v>
      </c>
      <c r="M3866" s="6">
        <f t="shared" si="182"/>
        <v>30</v>
      </c>
      <c r="N3866" t="b">
        <v>0</v>
      </c>
      <c r="O3866">
        <v>3</v>
      </c>
      <c r="P3866" t="b">
        <v>0</v>
      </c>
      <c r="Q3866" t="s">
        <v>8271</v>
      </c>
      <c r="R3866" s="6">
        <v>1.2</v>
      </c>
      <c r="S3866" s="10">
        <f>AVERAGE(E3866/O3866)</f>
        <v>20</v>
      </c>
      <c r="T3866" t="s">
        <v>8317</v>
      </c>
      <c r="U3866" t="s">
        <v>8318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180"/>
        <v>41881.229166666664</v>
      </c>
      <c r="K3867">
        <v>1405957098</v>
      </c>
      <c r="L3867" s="14">
        <f t="shared" si="181"/>
        <v>41841.651597222226</v>
      </c>
      <c r="M3867" s="6">
        <f t="shared" si="182"/>
        <v>40</v>
      </c>
      <c r="N3867" t="b">
        <v>0</v>
      </c>
      <c r="O3867">
        <v>14</v>
      </c>
      <c r="P3867" t="b">
        <v>0</v>
      </c>
      <c r="Q3867" t="s">
        <v>8271</v>
      </c>
      <c r="R3867" s="6">
        <v>26.937422295897225</v>
      </c>
      <c r="S3867" s="10">
        <f>AVERAGE(E3867/O3867)</f>
        <v>46.428571428571431</v>
      </c>
      <c r="T3867" t="s">
        <v>8317</v>
      </c>
      <c r="U3867" t="s">
        <v>8318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180"/>
        <v>42452.145138888889</v>
      </c>
      <c r="K3868">
        <v>1454453021</v>
      </c>
      <c r="L3868" s="14">
        <f t="shared" si="181"/>
        <v>42402.947002314817</v>
      </c>
      <c r="M3868" s="6">
        <f t="shared" si="182"/>
        <v>50</v>
      </c>
      <c r="N3868" t="b">
        <v>0</v>
      </c>
      <c r="O3868">
        <v>2</v>
      </c>
      <c r="P3868" t="b">
        <v>0</v>
      </c>
      <c r="Q3868" t="s">
        <v>8271</v>
      </c>
      <c r="R3868" s="6">
        <v>0.54999999999999993</v>
      </c>
      <c r="S3868" s="10">
        <f>AVERAGE(E3868/O3868)</f>
        <v>5.5</v>
      </c>
      <c r="T3868" t="s">
        <v>8317</v>
      </c>
      <c r="U3868" t="s">
        <v>8318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180"/>
        <v>42539.814108796301</v>
      </c>
      <c r="K3869">
        <v>1463686339</v>
      </c>
      <c r="L3869" s="14">
        <f t="shared" si="181"/>
        <v>42509.814108796301</v>
      </c>
      <c r="M3869" s="6">
        <f t="shared" si="182"/>
        <v>30</v>
      </c>
      <c r="N3869" t="b">
        <v>0</v>
      </c>
      <c r="O3869">
        <v>5</v>
      </c>
      <c r="P3869" t="b">
        <v>0</v>
      </c>
      <c r="Q3869" t="s">
        <v>8271</v>
      </c>
      <c r="R3869" s="6">
        <v>12.55</v>
      </c>
      <c r="S3869" s="10">
        <f>AVERAGE(E3869/O3869)</f>
        <v>50.2</v>
      </c>
      <c r="T3869" t="s">
        <v>8317</v>
      </c>
      <c r="U3869" t="s">
        <v>8318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180"/>
        <v>41890.659780092588</v>
      </c>
      <c r="K3870">
        <v>1408031405</v>
      </c>
      <c r="L3870" s="14">
        <f t="shared" si="181"/>
        <v>41865.659780092588</v>
      </c>
      <c r="M3870" s="6">
        <f t="shared" si="182"/>
        <v>25</v>
      </c>
      <c r="N3870" t="b">
        <v>0</v>
      </c>
      <c r="O3870">
        <v>1</v>
      </c>
      <c r="P3870" t="b">
        <v>0</v>
      </c>
      <c r="Q3870" t="s">
        <v>8305</v>
      </c>
      <c r="R3870" s="6">
        <v>0.2</v>
      </c>
      <c r="S3870" s="10">
        <f>AVERAGE(E3870/O3870)</f>
        <v>10</v>
      </c>
      <c r="T3870" t="s">
        <v>8317</v>
      </c>
      <c r="U3870" t="s">
        <v>8359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180"/>
        <v>42077.132638888885</v>
      </c>
      <c r="K3871">
        <v>1423761792</v>
      </c>
      <c r="L3871" s="14">
        <f t="shared" si="181"/>
        <v>42047.724444444444</v>
      </c>
      <c r="M3871" s="6">
        <f t="shared" si="182"/>
        <v>30</v>
      </c>
      <c r="N3871" t="b">
        <v>0</v>
      </c>
      <c r="O3871">
        <v>15</v>
      </c>
      <c r="P3871" t="b">
        <v>0</v>
      </c>
      <c r="Q3871" t="s">
        <v>8305</v>
      </c>
      <c r="R3871" s="6">
        <v>3.4474868431088401</v>
      </c>
      <c r="S3871" s="10">
        <f>AVERAGE(E3871/O3871)</f>
        <v>30.133333333333333</v>
      </c>
      <c r="T3871" t="s">
        <v>8317</v>
      </c>
      <c r="U3871" t="s">
        <v>8359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180"/>
        <v>41823.17219907407</v>
      </c>
      <c r="K3872">
        <v>1401768478</v>
      </c>
      <c r="L3872" s="14">
        <f t="shared" si="181"/>
        <v>41793.17219907407</v>
      </c>
      <c r="M3872" s="6">
        <f t="shared" si="182"/>
        <v>30</v>
      </c>
      <c r="N3872" t="b">
        <v>0</v>
      </c>
      <c r="O3872">
        <v>10</v>
      </c>
      <c r="P3872" t="b">
        <v>0</v>
      </c>
      <c r="Q3872" t="s">
        <v>8305</v>
      </c>
      <c r="R3872" s="6">
        <v>15</v>
      </c>
      <c r="S3872" s="10">
        <f>AVERAGE(E3872/O3872)</f>
        <v>150</v>
      </c>
      <c r="T3872" t="s">
        <v>8317</v>
      </c>
      <c r="U3872" t="s">
        <v>8359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180"/>
        <v>42823.739004629635</v>
      </c>
      <c r="K3873">
        <v>1485629050</v>
      </c>
      <c r="L3873" s="14">
        <f t="shared" si="181"/>
        <v>42763.780671296292</v>
      </c>
      <c r="M3873" s="6">
        <f t="shared" si="182"/>
        <v>60</v>
      </c>
      <c r="N3873" t="b">
        <v>0</v>
      </c>
      <c r="O3873">
        <v>3</v>
      </c>
      <c r="P3873" t="b">
        <v>0</v>
      </c>
      <c r="Q3873" t="s">
        <v>8305</v>
      </c>
      <c r="R3873" s="6">
        <v>2.666666666666667</v>
      </c>
      <c r="S3873" s="10">
        <f>AVERAGE(E3873/O3873)</f>
        <v>13.333333333333334</v>
      </c>
      <c r="T3873" t="s">
        <v>8317</v>
      </c>
      <c r="U3873" t="s">
        <v>8359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180"/>
        <v>42230.145787037036</v>
      </c>
      <c r="K3874">
        <v>1435202996</v>
      </c>
      <c r="L3874" s="14">
        <f t="shared" si="181"/>
        <v>42180.145787037036</v>
      </c>
      <c r="M3874" s="6">
        <f t="shared" si="182"/>
        <v>50</v>
      </c>
      <c r="N3874" t="b">
        <v>0</v>
      </c>
      <c r="O3874">
        <v>0</v>
      </c>
      <c r="P3874" t="b">
        <v>0</v>
      </c>
      <c r="Q3874" t="s">
        <v>8305</v>
      </c>
      <c r="R3874" s="6">
        <v>0</v>
      </c>
      <c r="S3874" s="10">
        <v>0</v>
      </c>
      <c r="T3874" t="s">
        <v>8317</v>
      </c>
      <c r="U3874" t="s">
        <v>8359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180"/>
        <v>42285.696006944447</v>
      </c>
      <c r="K3875">
        <v>1441730535</v>
      </c>
      <c r="L3875" s="14">
        <f t="shared" si="181"/>
        <v>42255.696006944447</v>
      </c>
      <c r="M3875" s="6">
        <f t="shared" si="182"/>
        <v>30</v>
      </c>
      <c r="N3875" t="b">
        <v>0</v>
      </c>
      <c r="O3875">
        <v>0</v>
      </c>
      <c r="P3875" t="b">
        <v>0</v>
      </c>
      <c r="Q3875" t="s">
        <v>8305</v>
      </c>
      <c r="R3875" s="6">
        <v>0</v>
      </c>
      <c r="S3875" s="10">
        <v>0</v>
      </c>
      <c r="T3875" t="s">
        <v>8317</v>
      </c>
      <c r="U3875" t="s">
        <v>8359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180"/>
        <v>42028.041666666672</v>
      </c>
      <c r="K3876">
        <v>1420244622</v>
      </c>
      <c r="L3876" s="14">
        <f t="shared" si="181"/>
        <v>42007.016458333332</v>
      </c>
      <c r="M3876" s="6">
        <f t="shared" si="182"/>
        <v>21</v>
      </c>
      <c r="N3876" t="b">
        <v>0</v>
      </c>
      <c r="O3876">
        <v>0</v>
      </c>
      <c r="P3876" t="b">
        <v>0</v>
      </c>
      <c r="Q3876" t="s">
        <v>8305</v>
      </c>
      <c r="R3876" s="6">
        <v>0</v>
      </c>
      <c r="S3876" s="10">
        <v>0</v>
      </c>
      <c r="T3876" t="s">
        <v>8317</v>
      </c>
      <c r="U3876" t="s">
        <v>8359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180"/>
        <v>42616.416666666672</v>
      </c>
      <c r="K3877">
        <v>1472804365</v>
      </c>
      <c r="L3877" s="14">
        <f t="shared" si="181"/>
        <v>42615.346817129626</v>
      </c>
      <c r="M3877" s="6">
        <f t="shared" si="182"/>
        <v>1</v>
      </c>
      <c r="N3877" t="b">
        <v>0</v>
      </c>
      <c r="O3877">
        <v>0</v>
      </c>
      <c r="P3877" t="b">
        <v>0</v>
      </c>
      <c r="Q3877" t="s">
        <v>8305</v>
      </c>
      <c r="R3877" s="6">
        <v>0</v>
      </c>
      <c r="S3877" s="10">
        <v>0</v>
      </c>
      <c r="T3877" t="s">
        <v>8317</v>
      </c>
      <c r="U3877" t="s">
        <v>8359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180"/>
        <v>42402.624166666668</v>
      </c>
      <c r="K3878">
        <v>1451833128</v>
      </c>
      <c r="L3878" s="14">
        <f t="shared" si="181"/>
        <v>42372.624166666668</v>
      </c>
      <c r="M3878" s="6">
        <f t="shared" si="182"/>
        <v>30</v>
      </c>
      <c r="N3878" t="b">
        <v>0</v>
      </c>
      <c r="O3878">
        <v>46</v>
      </c>
      <c r="P3878" t="b">
        <v>0</v>
      </c>
      <c r="Q3878" t="s">
        <v>8305</v>
      </c>
      <c r="R3878" s="6">
        <v>52.794871794871788</v>
      </c>
      <c r="S3878" s="10">
        <f>AVERAGE(E3878/O3878)</f>
        <v>44.760869565217391</v>
      </c>
      <c r="T3878" t="s">
        <v>8317</v>
      </c>
      <c r="U3878" t="s">
        <v>8359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180"/>
        <v>42712.67768518519</v>
      </c>
      <c r="K3879">
        <v>1478621752</v>
      </c>
      <c r="L3879" s="14">
        <f t="shared" si="181"/>
        <v>42682.67768518519</v>
      </c>
      <c r="M3879" s="6">
        <f t="shared" si="182"/>
        <v>30</v>
      </c>
      <c r="N3879" t="b">
        <v>0</v>
      </c>
      <c r="O3879">
        <v>14</v>
      </c>
      <c r="P3879" t="b">
        <v>0</v>
      </c>
      <c r="Q3879" t="s">
        <v>8305</v>
      </c>
      <c r="R3879" s="6">
        <v>4.9639999999999995</v>
      </c>
      <c r="S3879" s="10">
        <f>AVERAGE(E3879/O3879)</f>
        <v>88.642857142857139</v>
      </c>
      <c r="T3879" t="s">
        <v>8317</v>
      </c>
      <c r="U3879" t="s">
        <v>8359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180"/>
        <v>42185.165972222225</v>
      </c>
      <c r="K3880">
        <v>1433014746</v>
      </c>
      <c r="L3880" s="14">
        <f t="shared" si="181"/>
        <v>42154.818819444445</v>
      </c>
      <c r="M3880" s="6">
        <f t="shared" si="182"/>
        <v>31</v>
      </c>
      <c r="N3880" t="b">
        <v>0</v>
      </c>
      <c r="O3880">
        <v>1</v>
      </c>
      <c r="P3880" t="b">
        <v>0</v>
      </c>
      <c r="Q3880" t="s">
        <v>8305</v>
      </c>
      <c r="R3880" s="6">
        <v>5.5555555555555552E-2</v>
      </c>
      <c r="S3880" s="10">
        <f>AVERAGE(E3880/O3880)</f>
        <v>10</v>
      </c>
      <c r="T3880" t="s">
        <v>8317</v>
      </c>
      <c r="U3880" t="s">
        <v>8359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180"/>
        <v>42029.861064814817</v>
      </c>
      <c r="K3881">
        <v>1419626396</v>
      </c>
      <c r="L3881" s="14">
        <f t="shared" si="181"/>
        <v>41999.861064814817</v>
      </c>
      <c r="M3881" s="6">
        <f t="shared" si="182"/>
        <v>30</v>
      </c>
      <c r="N3881" t="b">
        <v>0</v>
      </c>
      <c r="O3881">
        <v>0</v>
      </c>
      <c r="P3881" t="b">
        <v>0</v>
      </c>
      <c r="Q3881" t="s">
        <v>8305</v>
      </c>
      <c r="R3881" s="6">
        <v>0</v>
      </c>
      <c r="S3881" s="10">
        <v>0</v>
      </c>
      <c r="T3881" t="s">
        <v>8317</v>
      </c>
      <c r="U3881" t="s">
        <v>8359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180"/>
        <v>41850.958333333336</v>
      </c>
      <c r="K3882">
        <v>1403724820</v>
      </c>
      <c r="L3882" s="14">
        <f t="shared" si="181"/>
        <v>41815.815046296295</v>
      </c>
      <c r="M3882" s="6">
        <f t="shared" si="182"/>
        <v>35</v>
      </c>
      <c r="N3882" t="b">
        <v>0</v>
      </c>
      <c r="O3882">
        <v>17</v>
      </c>
      <c r="P3882" t="b">
        <v>0</v>
      </c>
      <c r="Q3882" t="s">
        <v>8305</v>
      </c>
      <c r="R3882" s="6">
        <v>13.066666666666665</v>
      </c>
      <c r="S3882" s="10">
        <f>AVERAGE(E3882/O3882)</f>
        <v>57.647058823529413</v>
      </c>
      <c r="T3882" t="s">
        <v>8317</v>
      </c>
      <c r="U3882" t="s">
        <v>8359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180"/>
        <v>42786.018506944441</v>
      </c>
      <c r="K3883">
        <v>1484958399</v>
      </c>
      <c r="L3883" s="14">
        <f t="shared" si="181"/>
        <v>42756.018506944441</v>
      </c>
      <c r="M3883" s="6">
        <f t="shared" si="182"/>
        <v>30</v>
      </c>
      <c r="N3883" t="b">
        <v>0</v>
      </c>
      <c r="O3883">
        <v>1</v>
      </c>
      <c r="P3883" t="b">
        <v>0</v>
      </c>
      <c r="Q3883" t="s">
        <v>8305</v>
      </c>
      <c r="R3883" s="6">
        <v>5</v>
      </c>
      <c r="S3883" s="10">
        <f>AVERAGE(E3883/O3883)</f>
        <v>25</v>
      </c>
      <c r="T3883" t="s">
        <v>8317</v>
      </c>
      <c r="U3883" t="s">
        <v>8359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180"/>
        <v>42400.960416666669</v>
      </c>
      <c r="K3884">
        <v>1451950570</v>
      </c>
      <c r="L3884" s="14">
        <f t="shared" si="181"/>
        <v>42373.983449074076</v>
      </c>
      <c r="M3884" s="6">
        <f t="shared" si="182"/>
        <v>27</v>
      </c>
      <c r="N3884" t="b">
        <v>0</v>
      </c>
      <c r="O3884">
        <v>0</v>
      </c>
      <c r="P3884" t="b">
        <v>0</v>
      </c>
      <c r="Q3884" t="s">
        <v>8305</v>
      </c>
      <c r="R3884" s="6">
        <v>0</v>
      </c>
      <c r="S3884" s="10">
        <v>0</v>
      </c>
      <c r="T3884" t="s">
        <v>8317</v>
      </c>
      <c r="U3884" t="s">
        <v>8359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180"/>
        <v>41884.602650462963</v>
      </c>
      <c r="K3885">
        <v>1407076069</v>
      </c>
      <c r="L3885" s="14">
        <f t="shared" si="181"/>
        <v>41854.602650462963</v>
      </c>
      <c r="M3885" s="6">
        <f t="shared" si="182"/>
        <v>30</v>
      </c>
      <c r="N3885" t="b">
        <v>0</v>
      </c>
      <c r="O3885">
        <v>0</v>
      </c>
      <c r="P3885" t="b">
        <v>0</v>
      </c>
      <c r="Q3885" t="s">
        <v>8305</v>
      </c>
      <c r="R3885" s="6">
        <v>0</v>
      </c>
      <c r="S3885" s="10">
        <v>0</v>
      </c>
      <c r="T3885" t="s">
        <v>8317</v>
      </c>
      <c r="U3885" t="s">
        <v>8359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180"/>
        <v>42090.749907407408</v>
      </c>
      <c r="K3886">
        <v>1425322792</v>
      </c>
      <c r="L3886" s="14">
        <f t="shared" si="181"/>
        <v>42065.791574074072</v>
      </c>
      <c r="M3886" s="6">
        <f t="shared" si="182"/>
        <v>25</v>
      </c>
      <c r="N3886" t="b">
        <v>0</v>
      </c>
      <c r="O3886">
        <v>0</v>
      </c>
      <c r="P3886" t="b">
        <v>0</v>
      </c>
      <c r="Q3886" t="s">
        <v>8305</v>
      </c>
      <c r="R3886" s="6">
        <v>0</v>
      </c>
      <c r="S3886" s="10">
        <v>0</v>
      </c>
      <c r="T3886" t="s">
        <v>8317</v>
      </c>
      <c r="U3886" t="s">
        <v>8359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180"/>
        <v>42499.951284722221</v>
      </c>
      <c r="K3887">
        <v>1460242191</v>
      </c>
      <c r="L3887" s="14">
        <f t="shared" si="181"/>
        <v>42469.951284722221</v>
      </c>
      <c r="M3887" s="6">
        <f t="shared" si="182"/>
        <v>30</v>
      </c>
      <c r="N3887" t="b">
        <v>0</v>
      </c>
      <c r="O3887">
        <v>0</v>
      </c>
      <c r="P3887" t="b">
        <v>0</v>
      </c>
      <c r="Q3887" t="s">
        <v>8305</v>
      </c>
      <c r="R3887" s="6">
        <v>0</v>
      </c>
      <c r="S3887" s="10">
        <v>0</v>
      </c>
      <c r="T3887" t="s">
        <v>8317</v>
      </c>
      <c r="U3887" t="s">
        <v>8359</v>
      </c>
    </row>
    <row r="3888" spans="1:21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180"/>
        <v>41984.228032407409</v>
      </c>
      <c r="K3888">
        <v>1415683702</v>
      </c>
      <c r="L3888" s="14">
        <f t="shared" si="181"/>
        <v>41954.228032407409</v>
      </c>
      <c r="M3888" s="6">
        <f t="shared" si="182"/>
        <v>30</v>
      </c>
      <c r="N3888" t="b">
        <v>0</v>
      </c>
      <c r="O3888">
        <v>0</v>
      </c>
      <c r="P3888" t="b">
        <v>0</v>
      </c>
      <c r="Q3888" t="s">
        <v>8305</v>
      </c>
      <c r="R3888" s="6">
        <v>0</v>
      </c>
      <c r="S3888" s="10">
        <v>0</v>
      </c>
      <c r="T3888" t="s">
        <v>8317</v>
      </c>
      <c r="U3888" t="s">
        <v>8359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180"/>
        <v>42125.916666666672</v>
      </c>
      <c r="K3889">
        <v>1426538129</v>
      </c>
      <c r="L3889" s="14">
        <f t="shared" si="181"/>
        <v>42079.857974537037</v>
      </c>
      <c r="M3889" s="6">
        <f t="shared" si="182"/>
        <v>46</v>
      </c>
      <c r="N3889" t="b">
        <v>0</v>
      </c>
      <c r="O3889">
        <v>2</v>
      </c>
      <c r="P3889" t="b">
        <v>0</v>
      </c>
      <c r="Q3889" t="s">
        <v>8305</v>
      </c>
      <c r="R3889" s="6">
        <v>1.7500000000000002</v>
      </c>
      <c r="S3889" s="10">
        <f>AVERAGE(E3889/O3889)</f>
        <v>17.5</v>
      </c>
      <c r="T3889" t="s">
        <v>8317</v>
      </c>
      <c r="U3889" t="s">
        <v>8359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180"/>
        <v>42792.545810185184</v>
      </c>
      <c r="K3890">
        <v>1485522358</v>
      </c>
      <c r="L3890" s="14">
        <f t="shared" si="181"/>
        <v>42762.545810185184</v>
      </c>
      <c r="M3890" s="6">
        <f t="shared" si="182"/>
        <v>30</v>
      </c>
      <c r="N3890" t="b">
        <v>0</v>
      </c>
      <c r="O3890">
        <v>14</v>
      </c>
      <c r="P3890" t="b">
        <v>0</v>
      </c>
      <c r="Q3890" t="s">
        <v>8271</v>
      </c>
      <c r="R3890" s="6">
        <v>27.1</v>
      </c>
      <c r="S3890" s="10">
        <f>AVERAGE(E3890/O3890)</f>
        <v>38.714285714285715</v>
      </c>
      <c r="T3890" t="s">
        <v>8317</v>
      </c>
      <c r="U3890" t="s">
        <v>8318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180"/>
        <v>42008.976388888885</v>
      </c>
      <c r="K3891">
        <v>1417651630</v>
      </c>
      <c r="L3891" s="14">
        <f t="shared" si="181"/>
        <v>41977.004976851851</v>
      </c>
      <c r="M3891" s="6">
        <f t="shared" si="182"/>
        <v>31</v>
      </c>
      <c r="N3891" t="b">
        <v>0</v>
      </c>
      <c r="O3891">
        <v>9</v>
      </c>
      <c r="P3891" t="b">
        <v>0</v>
      </c>
      <c r="Q3891" t="s">
        <v>8271</v>
      </c>
      <c r="R3891" s="6">
        <v>1.4749999999999999</v>
      </c>
      <c r="S3891" s="10">
        <f>AVERAGE(E3891/O3891)</f>
        <v>13.111111111111111</v>
      </c>
      <c r="T3891" t="s">
        <v>8317</v>
      </c>
      <c r="U3891" t="s">
        <v>8318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180"/>
        <v>42231.758611111116</v>
      </c>
      <c r="K3892">
        <v>1434478344</v>
      </c>
      <c r="L3892" s="14">
        <f t="shared" si="181"/>
        <v>42171.758611111116</v>
      </c>
      <c r="M3892" s="6">
        <f t="shared" si="182"/>
        <v>60</v>
      </c>
      <c r="N3892" t="b">
        <v>0</v>
      </c>
      <c r="O3892">
        <v>8</v>
      </c>
      <c r="P3892" t="b">
        <v>0</v>
      </c>
      <c r="Q3892" t="s">
        <v>8271</v>
      </c>
      <c r="R3892" s="6">
        <v>16.826666666666668</v>
      </c>
      <c r="S3892" s="10">
        <f>AVERAGE(E3892/O3892)</f>
        <v>315.5</v>
      </c>
      <c r="T3892" t="s">
        <v>8317</v>
      </c>
      <c r="U3892" t="s">
        <v>8318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180"/>
        <v>42086.207638888889</v>
      </c>
      <c r="K3893">
        <v>1424488244</v>
      </c>
      <c r="L3893" s="14">
        <f t="shared" si="181"/>
        <v>42056.1324537037</v>
      </c>
      <c r="M3893" s="6">
        <f t="shared" si="182"/>
        <v>30</v>
      </c>
      <c r="N3893" t="b">
        <v>0</v>
      </c>
      <c r="O3893">
        <v>7</v>
      </c>
      <c r="P3893" t="b">
        <v>0</v>
      </c>
      <c r="Q3893" t="s">
        <v>8271</v>
      </c>
      <c r="R3893" s="6">
        <v>32.5</v>
      </c>
      <c r="S3893" s="10">
        <f>AVERAGE(E3893/O3893)</f>
        <v>37.142857142857146</v>
      </c>
      <c r="T3893" t="s">
        <v>8317</v>
      </c>
      <c r="U3893" t="s">
        <v>8318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180"/>
        <v>41875.291666666664</v>
      </c>
      <c r="K3894">
        <v>1408203557</v>
      </c>
      <c r="L3894" s="14">
        <f t="shared" si="181"/>
        <v>41867.652280092596</v>
      </c>
      <c r="M3894" s="6">
        <f t="shared" si="182"/>
        <v>8</v>
      </c>
      <c r="N3894" t="b">
        <v>0</v>
      </c>
      <c r="O3894">
        <v>0</v>
      </c>
      <c r="P3894" t="b">
        <v>0</v>
      </c>
      <c r="Q3894" t="s">
        <v>8271</v>
      </c>
      <c r="R3894" s="6">
        <v>0</v>
      </c>
      <c r="S3894" s="10">
        <v>0</v>
      </c>
      <c r="T3894" t="s">
        <v>8317</v>
      </c>
      <c r="U3894" t="s">
        <v>8318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180"/>
        <v>41821.25</v>
      </c>
      <c r="K3895">
        <v>1400600840</v>
      </c>
      <c r="L3895" s="14">
        <f t="shared" si="181"/>
        <v>41779.657870370371</v>
      </c>
      <c r="M3895" s="6">
        <f t="shared" si="182"/>
        <v>42</v>
      </c>
      <c r="N3895" t="b">
        <v>0</v>
      </c>
      <c r="O3895">
        <v>84</v>
      </c>
      <c r="P3895" t="b">
        <v>0</v>
      </c>
      <c r="Q3895" t="s">
        <v>8271</v>
      </c>
      <c r="R3895" s="6">
        <v>21.55</v>
      </c>
      <c r="S3895" s="10">
        <f>AVERAGE(E3895/O3895)</f>
        <v>128.27380952380952</v>
      </c>
      <c r="T3895" t="s">
        <v>8317</v>
      </c>
      <c r="U3895" t="s">
        <v>8318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180"/>
        <v>42710.207638888889</v>
      </c>
      <c r="K3896">
        <v>1478386812</v>
      </c>
      <c r="L3896" s="14">
        <f t="shared" si="181"/>
        <v>42679.958472222221</v>
      </c>
      <c r="M3896" s="6">
        <f t="shared" si="182"/>
        <v>31</v>
      </c>
      <c r="N3896" t="b">
        <v>0</v>
      </c>
      <c r="O3896">
        <v>11</v>
      </c>
      <c r="P3896" t="b">
        <v>0</v>
      </c>
      <c r="Q3896" t="s">
        <v>8271</v>
      </c>
      <c r="R3896" s="6">
        <v>3.4666666666666663</v>
      </c>
      <c r="S3896" s="10">
        <f>AVERAGE(E3896/O3896)</f>
        <v>47.272727272727273</v>
      </c>
      <c r="T3896" t="s">
        <v>8317</v>
      </c>
      <c r="U3896" t="s">
        <v>8318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180"/>
        <v>42063.250208333338</v>
      </c>
      <c r="K3897">
        <v>1422424818</v>
      </c>
      <c r="L3897" s="14">
        <f t="shared" si="181"/>
        <v>42032.250208333338</v>
      </c>
      <c r="M3897" s="6">
        <f t="shared" si="182"/>
        <v>31</v>
      </c>
      <c r="N3897" t="b">
        <v>0</v>
      </c>
      <c r="O3897">
        <v>1</v>
      </c>
      <c r="P3897" t="b">
        <v>0</v>
      </c>
      <c r="Q3897" t="s">
        <v>8271</v>
      </c>
      <c r="R3897" s="6">
        <v>5</v>
      </c>
      <c r="S3897" s="10">
        <f>AVERAGE(E3897/O3897)</f>
        <v>50</v>
      </c>
      <c r="T3897" t="s">
        <v>8317</v>
      </c>
      <c r="U3897" t="s">
        <v>8318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180"/>
        <v>41807.191875000004</v>
      </c>
      <c r="K3898">
        <v>1401770178</v>
      </c>
      <c r="L3898" s="14">
        <f t="shared" si="181"/>
        <v>41793.191875000004</v>
      </c>
      <c r="M3898" s="6">
        <f t="shared" si="182"/>
        <v>14</v>
      </c>
      <c r="N3898" t="b">
        <v>0</v>
      </c>
      <c r="O3898">
        <v>4</v>
      </c>
      <c r="P3898" t="b">
        <v>0</v>
      </c>
      <c r="Q3898" t="s">
        <v>8271</v>
      </c>
      <c r="R3898" s="6">
        <v>10.625</v>
      </c>
      <c r="S3898" s="10">
        <f>AVERAGE(E3898/O3898)</f>
        <v>42.5</v>
      </c>
      <c r="T3898" t="s">
        <v>8317</v>
      </c>
      <c r="U3898" t="s">
        <v>8318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180"/>
        <v>42012.87364583333</v>
      </c>
      <c r="K3899">
        <v>1418158683</v>
      </c>
      <c r="L3899" s="14">
        <f t="shared" si="181"/>
        <v>41982.87364583333</v>
      </c>
      <c r="M3899" s="6">
        <f t="shared" si="182"/>
        <v>30</v>
      </c>
      <c r="N3899" t="b">
        <v>0</v>
      </c>
      <c r="O3899">
        <v>10</v>
      </c>
      <c r="P3899" t="b">
        <v>0</v>
      </c>
      <c r="Q3899" t="s">
        <v>8271</v>
      </c>
      <c r="R3899" s="6">
        <v>17.599999999999998</v>
      </c>
      <c r="S3899" s="10">
        <f>AVERAGE(E3899/O3899)</f>
        <v>44</v>
      </c>
      <c r="T3899" t="s">
        <v>8317</v>
      </c>
      <c r="U3899" t="s">
        <v>8318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180"/>
        <v>42233.666666666672</v>
      </c>
      <c r="K3900">
        <v>1436355270</v>
      </c>
      <c r="L3900" s="14">
        <f t="shared" si="181"/>
        <v>42193.482291666667</v>
      </c>
      <c r="M3900" s="6">
        <f t="shared" si="182"/>
        <v>40</v>
      </c>
      <c r="N3900" t="b">
        <v>0</v>
      </c>
      <c r="O3900">
        <v>16</v>
      </c>
      <c r="P3900" t="b">
        <v>0</v>
      </c>
      <c r="Q3900" t="s">
        <v>8271</v>
      </c>
      <c r="R3900" s="6">
        <v>32.56</v>
      </c>
      <c r="S3900" s="10">
        <f>AVERAGE(E3900/O3900)</f>
        <v>50.875</v>
      </c>
      <c r="T3900" t="s">
        <v>8317</v>
      </c>
      <c r="U3900" t="s">
        <v>8318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180"/>
        <v>41863.775011574071</v>
      </c>
      <c r="K3901">
        <v>1406140561</v>
      </c>
      <c r="L3901" s="14">
        <f t="shared" si="181"/>
        <v>41843.775011574071</v>
      </c>
      <c r="M3901" s="6">
        <f t="shared" si="182"/>
        <v>20</v>
      </c>
      <c r="N3901" t="b">
        <v>0</v>
      </c>
      <c r="O3901">
        <v>2</v>
      </c>
      <c r="P3901" t="b">
        <v>0</v>
      </c>
      <c r="Q3901" t="s">
        <v>8271</v>
      </c>
      <c r="R3901" s="6">
        <v>1.25</v>
      </c>
      <c r="S3901" s="10">
        <f>AVERAGE(E3901/O3901)</f>
        <v>62.5</v>
      </c>
      <c r="T3901" t="s">
        <v>8317</v>
      </c>
      <c r="U3901" t="s">
        <v>8318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180"/>
        <v>42166.092488425929</v>
      </c>
      <c r="K3902">
        <v>1431396791</v>
      </c>
      <c r="L3902" s="14">
        <f t="shared" si="181"/>
        <v>42136.092488425929</v>
      </c>
      <c r="M3902" s="6">
        <f t="shared" si="182"/>
        <v>30</v>
      </c>
      <c r="N3902" t="b">
        <v>0</v>
      </c>
      <c r="O3902">
        <v>5</v>
      </c>
      <c r="P3902" t="b">
        <v>0</v>
      </c>
      <c r="Q3902" t="s">
        <v>8271</v>
      </c>
      <c r="R3902" s="6">
        <v>5.4</v>
      </c>
      <c r="S3902" s="10">
        <f>AVERAGE(E3902/O3902)</f>
        <v>27</v>
      </c>
      <c r="T3902" t="s">
        <v>8317</v>
      </c>
      <c r="U3902" t="s">
        <v>8318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180"/>
        <v>42357.826377314821</v>
      </c>
      <c r="K3903">
        <v>1447098599</v>
      </c>
      <c r="L3903" s="14">
        <f t="shared" si="181"/>
        <v>42317.826377314821</v>
      </c>
      <c r="M3903" s="6">
        <f t="shared" si="182"/>
        <v>40</v>
      </c>
      <c r="N3903" t="b">
        <v>0</v>
      </c>
      <c r="O3903">
        <v>1</v>
      </c>
      <c r="P3903" t="b">
        <v>0</v>
      </c>
      <c r="Q3903" t="s">
        <v>8271</v>
      </c>
      <c r="R3903" s="6">
        <v>0.83333333333333337</v>
      </c>
      <c r="S3903" s="10">
        <f>AVERAGE(E3903/O3903)</f>
        <v>25</v>
      </c>
      <c r="T3903" t="s">
        <v>8317</v>
      </c>
      <c r="U3903" t="s">
        <v>8318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180"/>
        <v>42688.509745370371</v>
      </c>
      <c r="K3904">
        <v>1476962042</v>
      </c>
      <c r="L3904" s="14">
        <f t="shared" si="181"/>
        <v>42663.468078703707</v>
      </c>
      <c r="M3904" s="6">
        <f t="shared" si="182"/>
        <v>25</v>
      </c>
      <c r="N3904" t="b">
        <v>0</v>
      </c>
      <c r="O3904">
        <v>31</v>
      </c>
      <c r="P3904" t="b">
        <v>0</v>
      </c>
      <c r="Q3904" t="s">
        <v>8271</v>
      </c>
      <c r="R3904" s="6">
        <v>48.833333333333336</v>
      </c>
      <c r="S3904" s="10">
        <f>AVERAGE(E3904/O3904)</f>
        <v>47.258064516129032</v>
      </c>
      <c r="T3904" t="s">
        <v>8317</v>
      </c>
      <c r="U3904" t="s">
        <v>8318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180"/>
        <v>42230.818055555559</v>
      </c>
      <c r="K3905">
        <v>1435709765</v>
      </c>
      <c r="L3905" s="14">
        <f t="shared" si="181"/>
        <v>42186.01116898148</v>
      </c>
      <c r="M3905" s="6">
        <f t="shared" si="182"/>
        <v>44</v>
      </c>
      <c r="N3905" t="b">
        <v>0</v>
      </c>
      <c r="O3905">
        <v>0</v>
      </c>
      <c r="P3905" t="b">
        <v>0</v>
      </c>
      <c r="Q3905" t="s">
        <v>8271</v>
      </c>
      <c r="R3905" s="6">
        <v>0</v>
      </c>
      <c r="S3905" s="10">
        <v>0</v>
      </c>
      <c r="T3905" t="s">
        <v>8317</v>
      </c>
      <c r="U3905" t="s">
        <v>8318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180"/>
        <v>42109.211111111115</v>
      </c>
      <c r="K3906">
        <v>1427866200</v>
      </c>
      <c r="L3906" s="14">
        <f t="shared" si="181"/>
        <v>42095.229166666672</v>
      </c>
      <c r="M3906" s="6">
        <f t="shared" si="182"/>
        <v>14</v>
      </c>
      <c r="N3906" t="b">
        <v>0</v>
      </c>
      <c r="O3906">
        <v>2</v>
      </c>
      <c r="P3906" t="b">
        <v>0</v>
      </c>
      <c r="Q3906" t="s">
        <v>8271</v>
      </c>
      <c r="R3906" s="6">
        <v>0.03</v>
      </c>
      <c r="S3906" s="10">
        <f>AVERAGE(E3906/O3906)</f>
        <v>1.5</v>
      </c>
      <c r="T3906" t="s">
        <v>8317</v>
      </c>
      <c r="U3906" t="s">
        <v>8318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183">(((I3907/60)/60)/24)+DATE(1970,1,1)</f>
        <v>42166.958333333328</v>
      </c>
      <c r="K3907">
        <v>1430405903</v>
      </c>
      <c r="L3907" s="14">
        <f t="shared" ref="L3907:L3970" si="184">(((K3907/60)/60)/24)+DATE(1970,1,1)</f>
        <v>42124.623877314814</v>
      </c>
      <c r="M3907" s="6">
        <f t="shared" ref="M3907:M3970" si="185">_xlfn.DAYS(J:J,L:L)</f>
        <v>42</v>
      </c>
      <c r="N3907" t="b">
        <v>0</v>
      </c>
      <c r="O3907">
        <v>7</v>
      </c>
      <c r="P3907" t="b">
        <v>0</v>
      </c>
      <c r="Q3907" t="s">
        <v>8271</v>
      </c>
      <c r="R3907" s="6">
        <v>11.533333333333333</v>
      </c>
      <c r="S3907" s="10">
        <f>AVERAGE(E3907/O3907)</f>
        <v>24.714285714285715</v>
      </c>
      <c r="T3907" t="s">
        <v>8317</v>
      </c>
      <c r="U3907" t="s">
        <v>8318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183"/>
        <v>42181.559027777781</v>
      </c>
      <c r="K3908">
        <v>1432072893</v>
      </c>
      <c r="L3908" s="14">
        <f t="shared" si="184"/>
        <v>42143.917743055557</v>
      </c>
      <c r="M3908" s="6">
        <f t="shared" si="185"/>
        <v>38</v>
      </c>
      <c r="N3908" t="b">
        <v>0</v>
      </c>
      <c r="O3908">
        <v>16</v>
      </c>
      <c r="P3908" t="b">
        <v>0</v>
      </c>
      <c r="Q3908" t="s">
        <v>8271</v>
      </c>
      <c r="R3908" s="6">
        <v>67.333333333333329</v>
      </c>
      <c r="S3908" s="10">
        <f>AVERAGE(E3908/O3908)</f>
        <v>63.125</v>
      </c>
      <c r="T3908" t="s">
        <v>8317</v>
      </c>
      <c r="U3908" t="s">
        <v>8318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183"/>
        <v>41938.838888888888</v>
      </c>
      <c r="K3909">
        <v>1411587606</v>
      </c>
      <c r="L3909" s="14">
        <f t="shared" si="184"/>
        <v>41906.819513888891</v>
      </c>
      <c r="M3909" s="6">
        <f t="shared" si="185"/>
        <v>32</v>
      </c>
      <c r="N3909" t="b">
        <v>0</v>
      </c>
      <c r="O3909">
        <v>4</v>
      </c>
      <c r="P3909" t="b">
        <v>0</v>
      </c>
      <c r="Q3909" t="s">
        <v>8271</v>
      </c>
      <c r="R3909" s="6">
        <v>15.299999999999999</v>
      </c>
      <c r="S3909" s="10">
        <f>AVERAGE(E3909/O3909)</f>
        <v>38.25</v>
      </c>
      <c r="T3909" t="s">
        <v>8317</v>
      </c>
      <c r="U3909" t="s">
        <v>8318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183"/>
        <v>41849.135370370372</v>
      </c>
      <c r="K3910">
        <v>1405307696</v>
      </c>
      <c r="L3910" s="14">
        <f t="shared" si="184"/>
        <v>41834.135370370372</v>
      </c>
      <c r="M3910" s="6">
        <f t="shared" si="185"/>
        <v>15</v>
      </c>
      <c r="N3910" t="b">
        <v>0</v>
      </c>
      <c r="O3910">
        <v>4</v>
      </c>
      <c r="P3910" t="b">
        <v>0</v>
      </c>
      <c r="Q3910" t="s">
        <v>8271</v>
      </c>
      <c r="R3910" s="6">
        <v>8.6666666666666679</v>
      </c>
      <c r="S3910" s="10">
        <f>AVERAGE(E3910/O3910)</f>
        <v>16.25</v>
      </c>
      <c r="T3910" t="s">
        <v>8317</v>
      </c>
      <c r="U3910" t="s">
        <v>8318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183"/>
        <v>41893.359282407408</v>
      </c>
      <c r="K3911">
        <v>1407832642</v>
      </c>
      <c r="L3911" s="14">
        <f t="shared" si="184"/>
        <v>41863.359282407408</v>
      </c>
      <c r="M3911" s="6">
        <f t="shared" si="185"/>
        <v>30</v>
      </c>
      <c r="N3911" t="b">
        <v>0</v>
      </c>
      <c r="O3911">
        <v>4</v>
      </c>
      <c r="P3911" t="b">
        <v>0</v>
      </c>
      <c r="Q3911" t="s">
        <v>8271</v>
      </c>
      <c r="R3911" s="6">
        <v>0.22499999999999998</v>
      </c>
      <c r="S3911" s="10">
        <f>AVERAGE(E3911/O3911)</f>
        <v>33.75</v>
      </c>
      <c r="T3911" t="s">
        <v>8317</v>
      </c>
      <c r="U3911" t="s">
        <v>8318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183"/>
        <v>42254.756909722222</v>
      </c>
      <c r="K3912">
        <v>1439057397</v>
      </c>
      <c r="L3912" s="14">
        <f t="shared" si="184"/>
        <v>42224.756909722222</v>
      </c>
      <c r="M3912" s="6">
        <f t="shared" si="185"/>
        <v>30</v>
      </c>
      <c r="N3912" t="b">
        <v>0</v>
      </c>
      <c r="O3912">
        <v>3</v>
      </c>
      <c r="P3912" t="b">
        <v>0</v>
      </c>
      <c r="Q3912" t="s">
        <v>8271</v>
      </c>
      <c r="R3912" s="6">
        <v>3.0833333333333335</v>
      </c>
      <c r="S3912" s="10">
        <f>AVERAGE(E3912/O3912)</f>
        <v>61.666666666666664</v>
      </c>
      <c r="T3912" t="s">
        <v>8317</v>
      </c>
      <c r="U3912" t="s">
        <v>8318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183"/>
        <v>41969.853900462964</v>
      </c>
      <c r="K3913">
        <v>1414438177</v>
      </c>
      <c r="L3913" s="14">
        <f t="shared" si="184"/>
        <v>41939.8122337963</v>
      </c>
      <c r="M3913" s="6">
        <f t="shared" si="185"/>
        <v>30</v>
      </c>
      <c r="N3913" t="b">
        <v>0</v>
      </c>
      <c r="O3913">
        <v>36</v>
      </c>
      <c r="P3913" t="b">
        <v>0</v>
      </c>
      <c r="Q3913" t="s">
        <v>8271</v>
      </c>
      <c r="R3913" s="6">
        <v>37.412500000000001</v>
      </c>
      <c r="S3913" s="10">
        <f>AVERAGE(E3913/O3913)</f>
        <v>83.138888888888886</v>
      </c>
      <c r="T3913" t="s">
        <v>8317</v>
      </c>
      <c r="U3913" t="s">
        <v>8318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183"/>
        <v>42119.190972222219</v>
      </c>
      <c r="K3914">
        <v>1424759330</v>
      </c>
      <c r="L3914" s="14">
        <f t="shared" si="184"/>
        <v>42059.270023148143</v>
      </c>
      <c r="M3914" s="6">
        <f t="shared" si="185"/>
        <v>60</v>
      </c>
      <c r="N3914" t="b">
        <v>0</v>
      </c>
      <c r="O3914">
        <v>1</v>
      </c>
      <c r="P3914" t="b">
        <v>0</v>
      </c>
      <c r="Q3914" t="s">
        <v>8271</v>
      </c>
      <c r="R3914" s="6">
        <v>6.6666666666666671E-3</v>
      </c>
      <c r="S3914" s="10">
        <f>AVERAGE(E3914/O3914)</f>
        <v>1</v>
      </c>
      <c r="T3914" t="s">
        <v>8317</v>
      </c>
      <c r="U3914" t="s">
        <v>8318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183"/>
        <v>42338.252881944441</v>
      </c>
      <c r="K3915">
        <v>1446267849</v>
      </c>
      <c r="L3915" s="14">
        <f t="shared" si="184"/>
        <v>42308.211215277777</v>
      </c>
      <c r="M3915" s="6">
        <f t="shared" si="185"/>
        <v>30</v>
      </c>
      <c r="N3915" t="b">
        <v>0</v>
      </c>
      <c r="O3915">
        <v>7</v>
      </c>
      <c r="P3915" t="b">
        <v>0</v>
      </c>
      <c r="Q3915" t="s">
        <v>8271</v>
      </c>
      <c r="R3915" s="6">
        <v>10</v>
      </c>
      <c r="S3915" s="10">
        <f>AVERAGE(E3915/O3915)</f>
        <v>142.85714285714286</v>
      </c>
      <c r="T3915" t="s">
        <v>8317</v>
      </c>
      <c r="U3915" t="s">
        <v>8318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183"/>
        <v>42134.957638888889</v>
      </c>
      <c r="K3916">
        <v>1429558756</v>
      </c>
      <c r="L3916" s="14">
        <f t="shared" si="184"/>
        <v>42114.818935185183</v>
      </c>
      <c r="M3916" s="6">
        <f t="shared" si="185"/>
        <v>20</v>
      </c>
      <c r="N3916" t="b">
        <v>0</v>
      </c>
      <c r="O3916">
        <v>27</v>
      </c>
      <c r="P3916" t="b">
        <v>0</v>
      </c>
      <c r="Q3916" t="s">
        <v>8271</v>
      </c>
      <c r="R3916" s="6">
        <v>36.36</v>
      </c>
      <c r="S3916" s="10">
        <f>AVERAGE(E3916/O3916)</f>
        <v>33.666666666666664</v>
      </c>
      <c r="T3916" t="s">
        <v>8317</v>
      </c>
      <c r="U3916" t="s">
        <v>8318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183"/>
        <v>42522.98505787037</v>
      </c>
      <c r="K3917">
        <v>1462232309</v>
      </c>
      <c r="L3917" s="14">
        <f t="shared" si="184"/>
        <v>42492.98505787037</v>
      </c>
      <c r="M3917" s="6">
        <f t="shared" si="185"/>
        <v>30</v>
      </c>
      <c r="N3917" t="b">
        <v>0</v>
      </c>
      <c r="O3917">
        <v>1</v>
      </c>
      <c r="P3917" t="b">
        <v>0</v>
      </c>
      <c r="Q3917" t="s">
        <v>8271</v>
      </c>
      <c r="R3917" s="6">
        <v>0.33333333333333337</v>
      </c>
      <c r="S3917" s="10">
        <f>AVERAGE(E3917/O3917)</f>
        <v>5</v>
      </c>
      <c r="T3917" t="s">
        <v>8317</v>
      </c>
      <c r="U3917" t="s">
        <v>8318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183"/>
        <v>42524.471666666665</v>
      </c>
      <c r="K3918">
        <v>1462360752</v>
      </c>
      <c r="L3918" s="14">
        <f t="shared" si="184"/>
        <v>42494.471666666665</v>
      </c>
      <c r="M3918" s="6">
        <f t="shared" si="185"/>
        <v>30</v>
      </c>
      <c r="N3918" t="b">
        <v>0</v>
      </c>
      <c r="O3918">
        <v>0</v>
      </c>
      <c r="P3918" t="b">
        <v>0</v>
      </c>
      <c r="Q3918" t="s">
        <v>8271</v>
      </c>
      <c r="R3918" s="6">
        <v>0</v>
      </c>
      <c r="S3918" s="10">
        <v>0</v>
      </c>
      <c r="T3918" t="s">
        <v>8317</v>
      </c>
      <c r="U3918" t="s">
        <v>8318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183"/>
        <v>41893.527326388888</v>
      </c>
      <c r="K3919">
        <v>1407847161</v>
      </c>
      <c r="L3919" s="14">
        <f t="shared" si="184"/>
        <v>41863.527326388888</v>
      </c>
      <c r="M3919" s="6">
        <f t="shared" si="185"/>
        <v>30</v>
      </c>
      <c r="N3919" t="b">
        <v>0</v>
      </c>
      <c r="O3919">
        <v>1</v>
      </c>
      <c r="P3919" t="b">
        <v>0</v>
      </c>
      <c r="Q3919" t="s">
        <v>8271</v>
      </c>
      <c r="R3919" s="6">
        <v>0.2857142857142857</v>
      </c>
      <c r="S3919" s="10">
        <f>AVERAGE(E3919/O3919)</f>
        <v>10</v>
      </c>
      <c r="T3919" t="s">
        <v>8317</v>
      </c>
      <c r="U3919" t="s">
        <v>8318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183"/>
        <v>41855.666666666664</v>
      </c>
      <c r="K3920">
        <v>1406131023</v>
      </c>
      <c r="L3920" s="14">
        <f t="shared" si="184"/>
        <v>41843.664618055554</v>
      </c>
      <c r="M3920" s="6">
        <f t="shared" si="185"/>
        <v>12</v>
      </c>
      <c r="N3920" t="b">
        <v>0</v>
      </c>
      <c r="O3920">
        <v>3</v>
      </c>
      <c r="P3920" t="b">
        <v>0</v>
      </c>
      <c r="Q3920" t="s">
        <v>8271</v>
      </c>
      <c r="R3920" s="6">
        <v>0.2</v>
      </c>
      <c r="S3920" s="10">
        <f>AVERAGE(E3920/O3920)</f>
        <v>40</v>
      </c>
      <c r="T3920" t="s">
        <v>8317</v>
      </c>
      <c r="U3920" t="s">
        <v>8318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183"/>
        <v>42387</v>
      </c>
      <c r="K3921">
        <v>1450628773</v>
      </c>
      <c r="L3921" s="14">
        <f t="shared" si="184"/>
        <v>42358.684872685189</v>
      </c>
      <c r="M3921" s="6">
        <f t="shared" si="185"/>
        <v>29</v>
      </c>
      <c r="N3921" t="b">
        <v>0</v>
      </c>
      <c r="O3921">
        <v>3</v>
      </c>
      <c r="P3921" t="b">
        <v>0</v>
      </c>
      <c r="Q3921" t="s">
        <v>8271</v>
      </c>
      <c r="R3921" s="6">
        <v>1.7999999999999998</v>
      </c>
      <c r="S3921" s="10">
        <f>AVERAGE(E3921/O3921)</f>
        <v>30</v>
      </c>
      <c r="T3921" t="s">
        <v>8317</v>
      </c>
      <c r="U3921" t="s">
        <v>8318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183"/>
        <v>42687.428935185191</v>
      </c>
      <c r="K3922">
        <v>1476436660</v>
      </c>
      <c r="L3922" s="14">
        <f t="shared" si="184"/>
        <v>42657.38726851852</v>
      </c>
      <c r="M3922" s="6">
        <f t="shared" si="185"/>
        <v>30</v>
      </c>
      <c r="N3922" t="b">
        <v>0</v>
      </c>
      <c r="O3922">
        <v>3</v>
      </c>
      <c r="P3922" t="b">
        <v>0</v>
      </c>
      <c r="Q3922" t="s">
        <v>8271</v>
      </c>
      <c r="R3922" s="6">
        <v>5.4</v>
      </c>
      <c r="S3922" s="10">
        <f>AVERAGE(E3922/O3922)</f>
        <v>45</v>
      </c>
      <c r="T3922" t="s">
        <v>8317</v>
      </c>
      <c r="U3922" t="s">
        <v>8318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183"/>
        <v>41938.75</v>
      </c>
      <c r="K3923">
        <v>1413291655</v>
      </c>
      <c r="L3923" s="14">
        <f t="shared" si="184"/>
        <v>41926.542303240742</v>
      </c>
      <c r="M3923" s="6">
        <f t="shared" si="185"/>
        <v>12</v>
      </c>
      <c r="N3923" t="b">
        <v>0</v>
      </c>
      <c r="O3923">
        <v>0</v>
      </c>
      <c r="P3923" t="b">
        <v>0</v>
      </c>
      <c r="Q3923" t="s">
        <v>8271</v>
      </c>
      <c r="R3923" s="6">
        <v>0</v>
      </c>
      <c r="S3923" s="10">
        <v>0</v>
      </c>
      <c r="T3923" t="s">
        <v>8317</v>
      </c>
      <c r="U3923" t="s">
        <v>8318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183"/>
        <v>42065.958333333328</v>
      </c>
      <c r="K3924">
        <v>1421432810</v>
      </c>
      <c r="L3924" s="14">
        <f t="shared" si="184"/>
        <v>42020.768634259264</v>
      </c>
      <c r="M3924" s="6">
        <f t="shared" si="185"/>
        <v>45</v>
      </c>
      <c r="N3924" t="b">
        <v>0</v>
      </c>
      <c r="O3924">
        <v>6</v>
      </c>
      <c r="P3924" t="b">
        <v>0</v>
      </c>
      <c r="Q3924" t="s">
        <v>8271</v>
      </c>
      <c r="R3924" s="6">
        <v>8.1333333333333329</v>
      </c>
      <c r="S3924" s="10">
        <f>AVERAGE(E3924/O3924)</f>
        <v>10.166666666666666</v>
      </c>
      <c r="T3924" t="s">
        <v>8317</v>
      </c>
      <c r="U3924" t="s">
        <v>8318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183"/>
        <v>42103.979988425926</v>
      </c>
      <c r="K3925">
        <v>1426203071</v>
      </c>
      <c r="L3925" s="14">
        <f t="shared" si="184"/>
        <v>42075.979988425926</v>
      </c>
      <c r="M3925" s="6">
        <f t="shared" si="185"/>
        <v>28</v>
      </c>
      <c r="N3925" t="b">
        <v>0</v>
      </c>
      <c r="O3925">
        <v>17</v>
      </c>
      <c r="P3925" t="b">
        <v>0</v>
      </c>
      <c r="Q3925" t="s">
        <v>8271</v>
      </c>
      <c r="R3925" s="6">
        <v>12.034782608695652</v>
      </c>
      <c r="S3925" s="10">
        <f>AVERAGE(E3925/O3925)</f>
        <v>81.411764705882348</v>
      </c>
      <c r="T3925" t="s">
        <v>8317</v>
      </c>
      <c r="U3925" t="s">
        <v>8318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183"/>
        <v>41816.959745370368</v>
      </c>
      <c r="K3926">
        <v>1401231722</v>
      </c>
      <c r="L3926" s="14">
        <f t="shared" si="184"/>
        <v>41786.959745370368</v>
      </c>
      <c r="M3926" s="6">
        <f t="shared" si="185"/>
        <v>30</v>
      </c>
      <c r="N3926" t="b">
        <v>0</v>
      </c>
      <c r="O3926">
        <v>40</v>
      </c>
      <c r="P3926" t="b">
        <v>0</v>
      </c>
      <c r="Q3926" t="s">
        <v>8271</v>
      </c>
      <c r="R3926" s="6">
        <v>15.266666666666667</v>
      </c>
      <c r="S3926" s="10">
        <f>AVERAGE(E3926/O3926)</f>
        <v>57.25</v>
      </c>
      <c r="T3926" t="s">
        <v>8317</v>
      </c>
      <c r="U3926" t="s">
        <v>8318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183"/>
        <v>41850.870821759258</v>
      </c>
      <c r="K3927">
        <v>1404161639</v>
      </c>
      <c r="L3927" s="14">
        <f t="shared" si="184"/>
        <v>41820.870821759258</v>
      </c>
      <c r="M3927" s="6">
        <f t="shared" si="185"/>
        <v>30</v>
      </c>
      <c r="N3927" t="b">
        <v>0</v>
      </c>
      <c r="O3927">
        <v>3</v>
      </c>
      <c r="P3927" t="b">
        <v>0</v>
      </c>
      <c r="Q3927" t="s">
        <v>8271</v>
      </c>
      <c r="R3927" s="6">
        <v>10</v>
      </c>
      <c r="S3927" s="10">
        <f>AVERAGE(E3927/O3927)</f>
        <v>5</v>
      </c>
      <c r="T3927" t="s">
        <v>8317</v>
      </c>
      <c r="U3927" t="s">
        <v>8318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183"/>
        <v>42000.085046296299</v>
      </c>
      <c r="K3928">
        <v>1417053748</v>
      </c>
      <c r="L3928" s="14">
        <f t="shared" si="184"/>
        <v>41970.085046296299</v>
      </c>
      <c r="M3928" s="6">
        <f t="shared" si="185"/>
        <v>30</v>
      </c>
      <c r="N3928" t="b">
        <v>0</v>
      </c>
      <c r="O3928">
        <v>1</v>
      </c>
      <c r="P3928" t="b">
        <v>0</v>
      </c>
      <c r="Q3928" t="s">
        <v>8271</v>
      </c>
      <c r="R3928" s="6">
        <v>0.3</v>
      </c>
      <c r="S3928" s="10">
        <f>AVERAGE(E3928/O3928)</f>
        <v>15</v>
      </c>
      <c r="T3928" t="s">
        <v>8317</v>
      </c>
      <c r="U3928" t="s">
        <v>8318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183"/>
        <v>41860.267407407409</v>
      </c>
      <c r="K3929">
        <v>1404973504</v>
      </c>
      <c r="L3929" s="14">
        <f t="shared" si="184"/>
        <v>41830.267407407409</v>
      </c>
      <c r="M3929" s="6">
        <f t="shared" si="185"/>
        <v>30</v>
      </c>
      <c r="N3929" t="b">
        <v>0</v>
      </c>
      <c r="O3929">
        <v>2</v>
      </c>
      <c r="P3929" t="b">
        <v>0</v>
      </c>
      <c r="Q3929" t="s">
        <v>8271</v>
      </c>
      <c r="R3929" s="6">
        <v>1</v>
      </c>
      <c r="S3929" s="10">
        <f>AVERAGE(E3929/O3929)</f>
        <v>12.5</v>
      </c>
      <c r="T3929" t="s">
        <v>8317</v>
      </c>
      <c r="U3929" t="s">
        <v>8318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183"/>
        <v>42293.207638888889</v>
      </c>
      <c r="K3930">
        <v>1442593427</v>
      </c>
      <c r="L3930" s="14">
        <f t="shared" si="184"/>
        <v>42265.683182870373</v>
      </c>
      <c r="M3930" s="6">
        <f t="shared" si="185"/>
        <v>28</v>
      </c>
      <c r="N3930" t="b">
        <v>0</v>
      </c>
      <c r="O3930">
        <v>7</v>
      </c>
      <c r="P3930" t="b">
        <v>0</v>
      </c>
      <c r="Q3930" t="s">
        <v>8271</v>
      </c>
      <c r="R3930" s="6">
        <v>13.020000000000001</v>
      </c>
      <c r="S3930" s="10">
        <f>AVERAGE(E3930/O3930)</f>
        <v>93</v>
      </c>
      <c r="T3930" t="s">
        <v>8317</v>
      </c>
      <c r="U3930" t="s">
        <v>8318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183"/>
        <v>42631.827141203699</v>
      </c>
      <c r="K3931">
        <v>1471636265</v>
      </c>
      <c r="L3931" s="14">
        <f t="shared" si="184"/>
        <v>42601.827141203699</v>
      </c>
      <c r="M3931" s="6">
        <f t="shared" si="185"/>
        <v>30</v>
      </c>
      <c r="N3931" t="b">
        <v>0</v>
      </c>
      <c r="O3931">
        <v>14</v>
      </c>
      <c r="P3931" t="b">
        <v>0</v>
      </c>
      <c r="Q3931" t="s">
        <v>8271</v>
      </c>
      <c r="R3931" s="6">
        <v>2.2650000000000001</v>
      </c>
      <c r="S3931" s="10">
        <f>AVERAGE(E3931/O3931)</f>
        <v>32.357142857142854</v>
      </c>
      <c r="T3931" t="s">
        <v>8317</v>
      </c>
      <c r="U3931" t="s">
        <v>8318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183"/>
        <v>42461.25</v>
      </c>
      <c r="K3932">
        <v>1457078868</v>
      </c>
      <c r="L3932" s="14">
        <f t="shared" si="184"/>
        <v>42433.338749999995</v>
      </c>
      <c r="M3932" s="6">
        <f t="shared" si="185"/>
        <v>28</v>
      </c>
      <c r="N3932" t="b">
        <v>0</v>
      </c>
      <c r="O3932">
        <v>0</v>
      </c>
      <c r="P3932" t="b">
        <v>0</v>
      </c>
      <c r="Q3932" t="s">
        <v>8271</v>
      </c>
      <c r="R3932" s="6">
        <v>0</v>
      </c>
      <c r="S3932" s="10">
        <v>0</v>
      </c>
      <c r="T3932" t="s">
        <v>8317</v>
      </c>
      <c r="U3932" t="s">
        <v>8318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183"/>
        <v>42253.151701388888</v>
      </c>
      <c r="K3933">
        <v>1439350707</v>
      </c>
      <c r="L3933" s="14">
        <f t="shared" si="184"/>
        <v>42228.151701388888</v>
      </c>
      <c r="M3933" s="6">
        <f t="shared" si="185"/>
        <v>25</v>
      </c>
      <c r="N3933" t="b">
        <v>0</v>
      </c>
      <c r="O3933">
        <v>0</v>
      </c>
      <c r="P3933" t="b">
        <v>0</v>
      </c>
      <c r="Q3933" t="s">
        <v>8271</v>
      </c>
      <c r="R3933" s="6">
        <v>0</v>
      </c>
      <c r="S3933" s="10">
        <v>0</v>
      </c>
      <c r="T3933" t="s">
        <v>8317</v>
      </c>
      <c r="U3933" t="s">
        <v>8318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183"/>
        <v>42445.126898148148</v>
      </c>
      <c r="K3934">
        <v>1455508964</v>
      </c>
      <c r="L3934" s="14">
        <f t="shared" si="184"/>
        <v>42415.168564814812</v>
      </c>
      <c r="M3934" s="6">
        <f t="shared" si="185"/>
        <v>30</v>
      </c>
      <c r="N3934" t="b">
        <v>0</v>
      </c>
      <c r="O3934">
        <v>1</v>
      </c>
      <c r="P3934" t="b">
        <v>0</v>
      </c>
      <c r="Q3934" t="s">
        <v>8271</v>
      </c>
      <c r="R3934" s="6">
        <v>8.3333333333333332E-3</v>
      </c>
      <c r="S3934" s="10">
        <f>AVERAGE(E3934/O3934)</f>
        <v>1</v>
      </c>
      <c r="T3934" t="s">
        <v>8317</v>
      </c>
      <c r="U3934" t="s">
        <v>8318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183"/>
        <v>42568.029861111107</v>
      </c>
      <c r="K3935">
        <v>1466205262</v>
      </c>
      <c r="L3935" s="14">
        <f t="shared" si="184"/>
        <v>42538.968310185184</v>
      </c>
      <c r="M3935" s="6">
        <f t="shared" si="185"/>
        <v>30</v>
      </c>
      <c r="N3935" t="b">
        <v>0</v>
      </c>
      <c r="O3935">
        <v>12</v>
      </c>
      <c r="P3935" t="b">
        <v>0</v>
      </c>
      <c r="Q3935" t="s">
        <v>8271</v>
      </c>
      <c r="R3935" s="6">
        <v>15.742857142857142</v>
      </c>
      <c r="S3935" s="10">
        <f>AVERAGE(E3935/O3935)</f>
        <v>91.833333333333329</v>
      </c>
      <c r="T3935" t="s">
        <v>8317</v>
      </c>
      <c r="U3935" t="s">
        <v>8318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183"/>
        <v>42278.541666666672</v>
      </c>
      <c r="K3936">
        <v>1439827639</v>
      </c>
      <c r="L3936" s="14">
        <f t="shared" si="184"/>
        <v>42233.671747685185</v>
      </c>
      <c r="M3936" s="6">
        <f t="shared" si="185"/>
        <v>45</v>
      </c>
      <c r="N3936" t="b">
        <v>0</v>
      </c>
      <c r="O3936">
        <v>12</v>
      </c>
      <c r="P3936" t="b">
        <v>0</v>
      </c>
      <c r="Q3936" t="s">
        <v>8271</v>
      </c>
      <c r="R3936" s="6">
        <v>11</v>
      </c>
      <c r="S3936" s="10">
        <f>AVERAGE(E3936/O3936)</f>
        <v>45.833333333333336</v>
      </c>
      <c r="T3936" t="s">
        <v>8317</v>
      </c>
      <c r="U3936" t="s">
        <v>8318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183"/>
        <v>42281.656782407401</v>
      </c>
      <c r="K3937">
        <v>1438789546</v>
      </c>
      <c r="L3937" s="14">
        <f t="shared" si="184"/>
        <v>42221.656782407401</v>
      </c>
      <c r="M3937" s="6">
        <f t="shared" si="185"/>
        <v>60</v>
      </c>
      <c r="N3937" t="b">
        <v>0</v>
      </c>
      <c r="O3937">
        <v>23</v>
      </c>
      <c r="P3937" t="b">
        <v>0</v>
      </c>
      <c r="Q3937" t="s">
        <v>8271</v>
      </c>
      <c r="R3937" s="6">
        <v>43.833333333333336</v>
      </c>
      <c r="S3937" s="10">
        <f>AVERAGE(E3937/O3937)</f>
        <v>57.173913043478258</v>
      </c>
      <c r="T3937" t="s">
        <v>8317</v>
      </c>
      <c r="U3937" t="s">
        <v>8318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183"/>
        <v>42705.304629629631</v>
      </c>
      <c r="K3938">
        <v>1477981120</v>
      </c>
      <c r="L3938" s="14">
        <f t="shared" si="184"/>
        <v>42675.262962962966</v>
      </c>
      <c r="M3938" s="6">
        <f t="shared" si="185"/>
        <v>30</v>
      </c>
      <c r="N3938" t="b">
        <v>0</v>
      </c>
      <c r="O3938">
        <v>0</v>
      </c>
      <c r="P3938" t="b">
        <v>0</v>
      </c>
      <c r="Q3938" t="s">
        <v>8271</v>
      </c>
      <c r="R3938" s="6">
        <v>0</v>
      </c>
      <c r="S3938" s="10">
        <v>0</v>
      </c>
      <c r="T3938" t="s">
        <v>8317</v>
      </c>
      <c r="U3938" t="s">
        <v>8318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183"/>
        <v>42562.631481481483</v>
      </c>
      <c r="K3939">
        <v>1465830560</v>
      </c>
      <c r="L3939" s="14">
        <f t="shared" si="184"/>
        <v>42534.631481481483</v>
      </c>
      <c r="M3939" s="6">
        <f t="shared" si="185"/>
        <v>28</v>
      </c>
      <c r="N3939" t="b">
        <v>0</v>
      </c>
      <c r="O3939">
        <v>10</v>
      </c>
      <c r="P3939" t="b">
        <v>0</v>
      </c>
      <c r="Q3939" t="s">
        <v>8271</v>
      </c>
      <c r="R3939" s="6">
        <v>86.135181975736558</v>
      </c>
      <c r="S3939" s="10">
        <f>AVERAGE(E3939/O3939)</f>
        <v>248.5</v>
      </c>
      <c r="T3939" t="s">
        <v>8317</v>
      </c>
      <c r="U3939" t="s">
        <v>8318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183"/>
        <v>42182.905717592599</v>
      </c>
      <c r="K3940">
        <v>1432763054</v>
      </c>
      <c r="L3940" s="14">
        <f t="shared" si="184"/>
        <v>42151.905717592599</v>
      </c>
      <c r="M3940" s="6">
        <f t="shared" si="185"/>
        <v>31</v>
      </c>
      <c r="N3940" t="b">
        <v>0</v>
      </c>
      <c r="O3940">
        <v>5</v>
      </c>
      <c r="P3940" t="b">
        <v>0</v>
      </c>
      <c r="Q3940" t="s">
        <v>8271</v>
      </c>
      <c r="R3940" s="6">
        <v>12.196620583717358</v>
      </c>
      <c r="S3940" s="10">
        <f>AVERAGE(E3940/O3940)</f>
        <v>79.400000000000006</v>
      </c>
      <c r="T3940" t="s">
        <v>8317</v>
      </c>
      <c r="U3940" t="s">
        <v>8318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183"/>
        <v>41919.1875</v>
      </c>
      <c r="K3941">
        <v>1412328979</v>
      </c>
      <c r="L3941" s="14">
        <f t="shared" si="184"/>
        <v>41915.400219907409</v>
      </c>
      <c r="M3941" s="6">
        <f t="shared" si="185"/>
        <v>4</v>
      </c>
      <c r="N3941" t="b">
        <v>0</v>
      </c>
      <c r="O3941">
        <v>1</v>
      </c>
      <c r="P3941" t="b">
        <v>0</v>
      </c>
      <c r="Q3941" t="s">
        <v>8271</v>
      </c>
      <c r="R3941" s="6">
        <v>0.1</v>
      </c>
      <c r="S3941" s="10">
        <f>AVERAGE(E3941/O3941)</f>
        <v>5</v>
      </c>
      <c r="T3941" t="s">
        <v>8317</v>
      </c>
      <c r="U3941" t="s">
        <v>8318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183"/>
        <v>42006.492488425924</v>
      </c>
      <c r="K3942">
        <v>1416311351</v>
      </c>
      <c r="L3942" s="14">
        <f t="shared" si="184"/>
        <v>41961.492488425924</v>
      </c>
      <c r="M3942" s="6">
        <f t="shared" si="185"/>
        <v>45</v>
      </c>
      <c r="N3942" t="b">
        <v>0</v>
      </c>
      <c r="O3942">
        <v>2</v>
      </c>
      <c r="P3942" t="b">
        <v>0</v>
      </c>
      <c r="Q3942" t="s">
        <v>8271</v>
      </c>
      <c r="R3942" s="6">
        <v>0.22</v>
      </c>
      <c r="S3942" s="10">
        <f>AVERAGE(E3942/O3942)</f>
        <v>5.5</v>
      </c>
      <c r="T3942" t="s">
        <v>8317</v>
      </c>
      <c r="U3942" t="s">
        <v>8318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183"/>
        <v>41968.041666666672</v>
      </c>
      <c r="K3943">
        <v>1414505137</v>
      </c>
      <c r="L3943" s="14">
        <f t="shared" si="184"/>
        <v>41940.587233796294</v>
      </c>
      <c r="M3943" s="6">
        <f t="shared" si="185"/>
        <v>28</v>
      </c>
      <c r="N3943" t="b">
        <v>0</v>
      </c>
      <c r="O3943">
        <v>2</v>
      </c>
      <c r="P3943" t="b">
        <v>0</v>
      </c>
      <c r="Q3943" t="s">
        <v>8271</v>
      </c>
      <c r="R3943" s="6">
        <v>0.90909090909090906</v>
      </c>
      <c r="S3943" s="10">
        <f>AVERAGE(E3943/O3943)</f>
        <v>25</v>
      </c>
      <c r="T3943" t="s">
        <v>8317</v>
      </c>
      <c r="U3943" t="s">
        <v>8318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183"/>
        <v>42171.904097222221</v>
      </c>
      <c r="K3944">
        <v>1429306914</v>
      </c>
      <c r="L3944" s="14">
        <f t="shared" si="184"/>
        <v>42111.904097222221</v>
      </c>
      <c r="M3944" s="6">
        <f t="shared" si="185"/>
        <v>60</v>
      </c>
      <c r="N3944" t="b">
        <v>0</v>
      </c>
      <c r="O3944">
        <v>0</v>
      </c>
      <c r="P3944" t="b">
        <v>0</v>
      </c>
      <c r="Q3944" t="s">
        <v>8271</v>
      </c>
      <c r="R3944" s="6">
        <v>0</v>
      </c>
      <c r="S3944" s="10">
        <v>0</v>
      </c>
      <c r="T3944" t="s">
        <v>8317</v>
      </c>
      <c r="U3944" t="s">
        <v>8318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183"/>
        <v>42310.701388888891</v>
      </c>
      <c r="K3945">
        <v>1443811268</v>
      </c>
      <c r="L3945" s="14">
        <f t="shared" si="184"/>
        <v>42279.778564814813</v>
      </c>
      <c r="M3945" s="6">
        <f t="shared" si="185"/>
        <v>31</v>
      </c>
      <c r="N3945" t="b">
        <v>0</v>
      </c>
      <c r="O3945">
        <v>13</v>
      </c>
      <c r="P3945" t="b">
        <v>0</v>
      </c>
      <c r="Q3945" t="s">
        <v>8271</v>
      </c>
      <c r="R3945" s="6">
        <v>35.64</v>
      </c>
      <c r="S3945" s="10">
        <f>AVERAGE(E3945/O3945)</f>
        <v>137.07692307692307</v>
      </c>
      <c r="T3945" t="s">
        <v>8317</v>
      </c>
      <c r="U3945" t="s">
        <v>8318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183"/>
        <v>42243.662905092591</v>
      </c>
      <c r="K3946">
        <v>1438098875</v>
      </c>
      <c r="L3946" s="14">
        <f t="shared" si="184"/>
        <v>42213.662905092591</v>
      </c>
      <c r="M3946" s="6">
        <f t="shared" si="185"/>
        <v>30</v>
      </c>
      <c r="N3946" t="b">
        <v>0</v>
      </c>
      <c r="O3946">
        <v>0</v>
      </c>
      <c r="P3946" t="b">
        <v>0</v>
      </c>
      <c r="Q3946" t="s">
        <v>8271</v>
      </c>
      <c r="R3946" s="6">
        <v>0</v>
      </c>
      <c r="S3946" s="10">
        <v>0</v>
      </c>
      <c r="T3946" t="s">
        <v>8317</v>
      </c>
      <c r="U3946" t="s">
        <v>8318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183"/>
        <v>42139.801712962959</v>
      </c>
      <c r="K3947">
        <v>1429125268</v>
      </c>
      <c r="L3947" s="14">
        <f t="shared" si="184"/>
        <v>42109.801712962959</v>
      </c>
      <c r="M3947" s="6">
        <f t="shared" si="185"/>
        <v>30</v>
      </c>
      <c r="N3947" t="b">
        <v>0</v>
      </c>
      <c r="O3947">
        <v>1</v>
      </c>
      <c r="P3947" t="b">
        <v>0</v>
      </c>
      <c r="Q3947" t="s">
        <v>8271</v>
      </c>
      <c r="R3947" s="6">
        <v>0.25</v>
      </c>
      <c r="S3947" s="10">
        <f>AVERAGE(E3947/O3947)</f>
        <v>5</v>
      </c>
      <c r="T3947" t="s">
        <v>8317</v>
      </c>
      <c r="U3947" t="s">
        <v>8318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183"/>
        <v>42063.333333333328</v>
      </c>
      <c r="K3948">
        <v>1422388822</v>
      </c>
      <c r="L3948" s="14">
        <f t="shared" si="184"/>
        <v>42031.833587962959</v>
      </c>
      <c r="M3948" s="6">
        <f t="shared" si="185"/>
        <v>32</v>
      </c>
      <c r="N3948" t="b">
        <v>0</v>
      </c>
      <c r="O3948">
        <v>5</v>
      </c>
      <c r="P3948" t="b">
        <v>0</v>
      </c>
      <c r="Q3948" t="s">
        <v>8271</v>
      </c>
      <c r="R3948" s="6">
        <v>3.25</v>
      </c>
      <c r="S3948" s="10">
        <f>AVERAGE(E3948/O3948)</f>
        <v>39</v>
      </c>
      <c r="T3948" t="s">
        <v>8317</v>
      </c>
      <c r="U3948" t="s">
        <v>8318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183"/>
        <v>42645.142870370371</v>
      </c>
      <c r="K3949">
        <v>1472786744</v>
      </c>
      <c r="L3949" s="14">
        <f t="shared" si="184"/>
        <v>42615.142870370371</v>
      </c>
      <c r="M3949" s="6">
        <f t="shared" si="185"/>
        <v>30</v>
      </c>
      <c r="N3949" t="b">
        <v>0</v>
      </c>
      <c r="O3949">
        <v>2</v>
      </c>
      <c r="P3949" t="b">
        <v>0</v>
      </c>
      <c r="Q3949" t="s">
        <v>8271</v>
      </c>
      <c r="R3949" s="6">
        <v>3.3666666666666663</v>
      </c>
      <c r="S3949" s="10">
        <f>AVERAGE(E3949/O3949)</f>
        <v>50.5</v>
      </c>
      <c r="T3949" t="s">
        <v>8317</v>
      </c>
      <c r="U3949" t="s">
        <v>8318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183"/>
        <v>41889.325497685182</v>
      </c>
      <c r="K3950">
        <v>1404892123</v>
      </c>
      <c r="L3950" s="14">
        <f t="shared" si="184"/>
        <v>41829.325497685182</v>
      </c>
      <c r="M3950" s="6">
        <f t="shared" si="185"/>
        <v>60</v>
      </c>
      <c r="N3950" t="b">
        <v>0</v>
      </c>
      <c r="O3950">
        <v>0</v>
      </c>
      <c r="P3950" t="b">
        <v>0</v>
      </c>
      <c r="Q3950" t="s">
        <v>8271</v>
      </c>
      <c r="R3950" s="6">
        <v>0</v>
      </c>
      <c r="S3950" s="10">
        <v>0</v>
      </c>
      <c r="T3950" t="s">
        <v>8317</v>
      </c>
      <c r="U3950" t="s">
        <v>8318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183"/>
        <v>42046.120613425926</v>
      </c>
      <c r="K3951">
        <v>1421031221</v>
      </c>
      <c r="L3951" s="14">
        <f t="shared" si="184"/>
        <v>42016.120613425926</v>
      </c>
      <c r="M3951" s="6">
        <f t="shared" si="185"/>
        <v>30</v>
      </c>
      <c r="N3951" t="b">
        <v>0</v>
      </c>
      <c r="O3951">
        <v>32</v>
      </c>
      <c r="P3951" t="b">
        <v>0</v>
      </c>
      <c r="Q3951" t="s">
        <v>8271</v>
      </c>
      <c r="R3951" s="6">
        <v>15.770000000000001</v>
      </c>
      <c r="S3951" s="10">
        <f>AVERAGE(E3951/O3951)</f>
        <v>49.28125</v>
      </c>
      <c r="T3951" t="s">
        <v>8317</v>
      </c>
      <c r="U3951" t="s">
        <v>8318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183"/>
        <v>42468.774305555555</v>
      </c>
      <c r="K3952">
        <v>1457628680</v>
      </c>
      <c r="L3952" s="14">
        <f t="shared" si="184"/>
        <v>42439.702314814815</v>
      </c>
      <c r="M3952" s="6">
        <f t="shared" si="185"/>
        <v>29</v>
      </c>
      <c r="N3952" t="b">
        <v>0</v>
      </c>
      <c r="O3952">
        <v>1</v>
      </c>
      <c r="P3952" t="b">
        <v>0</v>
      </c>
      <c r="Q3952" t="s">
        <v>8271</v>
      </c>
      <c r="R3952" s="6">
        <v>0.625</v>
      </c>
      <c r="S3952" s="10">
        <f>AVERAGE(E3952/O3952)</f>
        <v>25</v>
      </c>
      <c r="T3952" t="s">
        <v>8317</v>
      </c>
      <c r="U3952" t="s">
        <v>8318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183"/>
        <v>42493.784050925926</v>
      </c>
      <c r="K3953">
        <v>1457120942</v>
      </c>
      <c r="L3953" s="14">
        <f t="shared" si="184"/>
        <v>42433.825717592597</v>
      </c>
      <c r="M3953" s="6">
        <f t="shared" si="185"/>
        <v>60</v>
      </c>
      <c r="N3953" t="b">
        <v>0</v>
      </c>
      <c r="O3953">
        <v>1</v>
      </c>
      <c r="P3953" t="b">
        <v>0</v>
      </c>
      <c r="Q3953" t="s">
        <v>8271</v>
      </c>
      <c r="R3953" s="6">
        <v>5.0000000000000001E-4</v>
      </c>
      <c r="S3953" s="10">
        <f>AVERAGE(E3953/O3953)</f>
        <v>1</v>
      </c>
      <c r="T3953" t="s">
        <v>8317</v>
      </c>
      <c r="U3953" t="s">
        <v>8318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183"/>
        <v>42303.790393518517</v>
      </c>
      <c r="K3954">
        <v>1440701890</v>
      </c>
      <c r="L3954" s="14">
        <f t="shared" si="184"/>
        <v>42243.790393518517</v>
      </c>
      <c r="M3954" s="6">
        <f t="shared" si="185"/>
        <v>60</v>
      </c>
      <c r="N3954" t="b">
        <v>0</v>
      </c>
      <c r="O3954">
        <v>1</v>
      </c>
      <c r="P3954" t="b">
        <v>0</v>
      </c>
      <c r="Q3954" t="s">
        <v>8271</v>
      </c>
      <c r="R3954" s="6">
        <v>9.6153846153846159E-2</v>
      </c>
      <c r="S3954" s="10">
        <f>AVERAGE(E3954/O3954)</f>
        <v>25</v>
      </c>
      <c r="T3954" t="s">
        <v>8317</v>
      </c>
      <c r="U3954" t="s">
        <v>8318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183"/>
        <v>42580.978472222225</v>
      </c>
      <c r="K3955">
        <v>1467162586</v>
      </c>
      <c r="L3955" s="14">
        <f t="shared" si="184"/>
        <v>42550.048449074078</v>
      </c>
      <c r="M3955" s="6">
        <f t="shared" si="185"/>
        <v>30</v>
      </c>
      <c r="N3955" t="b">
        <v>0</v>
      </c>
      <c r="O3955">
        <v>0</v>
      </c>
      <c r="P3955" t="b">
        <v>0</v>
      </c>
      <c r="Q3955" t="s">
        <v>8271</v>
      </c>
      <c r="R3955" s="6">
        <v>0</v>
      </c>
      <c r="S3955" s="10">
        <v>0</v>
      </c>
      <c r="T3955" t="s">
        <v>8317</v>
      </c>
      <c r="U3955" t="s">
        <v>8318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183"/>
        <v>41834.651203703703</v>
      </c>
      <c r="K3956">
        <v>1400168264</v>
      </c>
      <c r="L3956" s="14">
        <f t="shared" si="184"/>
        <v>41774.651203703703</v>
      </c>
      <c r="M3956" s="6">
        <f t="shared" si="185"/>
        <v>60</v>
      </c>
      <c r="N3956" t="b">
        <v>0</v>
      </c>
      <c r="O3956">
        <v>0</v>
      </c>
      <c r="P3956" t="b">
        <v>0</v>
      </c>
      <c r="Q3956" t="s">
        <v>8271</v>
      </c>
      <c r="R3956" s="6">
        <v>0</v>
      </c>
      <c r="S3956" s="10">
        <v>0</v>
      </c>
      <c r="T3956" t="s">
        <v>8317</v>
      </c>
      <c r="U3956" t="s">
        <v>8318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183"/>
        <v>42336.890520833331</v>
      </c>
      <c r="K3957">
        <v>1446150141</v>
      </c>
      <c r="L3957" s="14">
        <f t="shared" si="184"/>
        <v>42306.848854166667</v>
      </c>
      <c r="M3957" s="6">
        <f t="shared" si="185"/>
        <v>30</v>
      </c>
      <c r="N3957" t="b">
        <v>0</v>
      </c>
      <c r="O3957">
        <v>8</v>
      </c>
      <c r="P3957" t="b">
        <v>0</v>
      </c>
      <c r="Q3957" t="s">
        <v>8271</v>
      </c>
      <c r="R3957" s="6">
        <v>24.285714285714285</v>
      </c>
      <c r="S3957" s="10">
        <f>AVERAGE(E3957/O3957)</f>
        <v>53.125</v>
      </c>
      <c r="T3957" t="s">
        <v>8317</v>
      </c>
      <c r="U3957" t="s">
        <v>8318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183"/>
        <v>42485.013888888891</v>
      </c>
      <c r="K3958">
        <v>1459203727</v>
      </c>
      <c r="L3958" s="14">
        <f t="shared" si="184"/>
        <v>42457.932025462964</v>
      </c>
      <c r="M3958" s="6">
        <f t="shared" si="185"/>
        <v>28</v>
      </c>
      <c r="N3958" t="b">
        <v>0</v>
      </c>
      <c r="O3958">
        <v>0</v>
      </c>
      <c r="P3958" t="b">
        <v>0</v>
      </c>
      <c r="Q3958" t="s">
        <v>8271</v>
      </c>
      <c r="R3958" s="6">
        <v>0</v>
      </c>
      <c r="S3958" s="10">
        <v>0</v>
      </c>
      <c r="T3958" t="s">
        <v>8317</v>
      </c>
      <c r="U3958" t="s">
        <v>8318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183"/>
        <v>42559.976319444439</v>
      </c>
      <c r="K3959">
        <v>1464045954</v>
      </c>
      <c r="L3959" s="14">
        <f t="shared" si="184"/>
        <v>42513.976319444439</v>
      </c>
      <c r="M3959" s="6">
        <f t="shared" si="185"/>
        <v>46</v>
      </c>
      <c r="N3959" t="b">
        <v>0</v>
      </c>
      <c r="O3959">
        <v>1</v>
      </c>
      <c r="P3959" t="b">
        <v>0</v>
      </c>
      <c r="Q3959" t="s">
        <v>8271</v>
      </c>
      <c r="R3959" s="6">
        <v>2.5000000000000001E-2</v>
      </c>
      <c r="S3959" s="10">
        <f>AVERAGE(E3959/O3959)</f>
        <v>7</v>
      </c>
      <c r="T3959" t="s">
        <v>8317</v>
      </c>
      <c r="U3959" t="s">
        <v>8318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183"/>
        <v>41853.583333333336</v>
      </c>
      <c r="K3960">
        <v>1403822912</v>
      </c>
      <c r="L3960" s="14">
        <f t="shared" si="184"/>
        <v>41816.950370370374</v>
      </c>
      <c r="M3960" s="6">
        <f t="shared" si="185"/>
        <v>37</v>
      </c>
      <c r="N3960" t="b">
        <v>0</v>
      </c>
      <c r="O3960">
        <v>16</v>
      </c>
      <c r="P3960" t="b">
        <v>0</v>
      </c>
      <c r="Q3960" t="s">
        <v>8271</v>
      </c>
      <c r="R3960" s="6">
        <v>32.049999999999997</v>
      </c>
      <c r="S3960" s="10">
        <f>AVERAGE(E3960/O3960)</f>
        <v>40.0625</v>
      </c>
      <c r="T3960" t="s">
        <v>8317</v>
      </c>
      <c r="U3960" t="s">
        <v>8318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183"/>
        <v>41910.788842592592</v>
      </c>
      <c r="K3961">
        <v>1409338556</v>
      </c>
      <c r="L3961" s="14">
        <f t="shared" si="184"/>
        <v>41880.788842592592</v>
      </c>
      <c r="M3961" s="6">
        <f t="shared" si="185"/>
        <v>30</v>
      </c>
      <c r="N3961" t="b">
        <v>0</v>
      </c>
      <c r="O3961">
        <v>12</v>
      </c>
      <c r="P3961" t="b">
        <v>0</v>
      </c>
      <c r="Q3961" t="s">
        <v>8271</v>
      </c>
      <c r="R3961" s="6">
        <v>24.333333333333336</v>
      </c>
      <c r="S3961" s="10">
        <f>AVERAGE(E3961/O3961)</f>
        <v>24.333333333333332</v>
      </c>
      <c r="T3961" t="s">
        <v>8317</v>
      </c>
      <c r="U3961" t="s">
        <v>8318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183"/>
        <v>42372.845555555556</v>
      </c>
      <c r="K3962">
        <v>1449260256</v>
      </c>
      <c r="L3962" s="14">
        <f t="shared" si="184"/>
        <v>42342.845555555556</v>
      </c>
      <c r="M3962" s="6">
        <f t="shared" si="185"/>
        <v>30</v>
      </c>
      <c r="N3962" t="b">
        <v>0</v>
      </c>
      <c r="O3962">
        <v>4</v>
      </c>
      <c r="P3962" t="b">
        <v>0</v>
      </c>
      <c r="Q3962" t="s">
        <v>8271</v>
      </c>
      <c r="R3962" s="6">
        <v>1.5</v>
      </c>
      <c r="S3962" s="10">
        <f>AVERAGE(E3962/O3962)</f>
        <v>11.25</v>
      </c>
      <c r="T3962" t="s">
        <v>8317</v>
      </c>
      <c r="U3962" t="s">
        <v>8318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183"/>
        <v>41767.891319444447</v>
      </c>
      <c r="K3963">
        <v>1397683410</v>
      </c>
      <c r="L3963" s="14">
        <f t="shared" si="184"/>
        <v>41745.891319444447</v>
      </c>
      <c r="M3963" s="6">
        <f t="shared" si="185"/>
        <v>22</v>
      </c>
      <c r="N3963" t="b">
        <v>0</v>
      </c>
      <c r="O3963">
        <v>2</v>
      </c>
      <c r="P3963" t="b">
        <v>0</v>
      </c>
      <c r="Q3963" t="s">
        <v>8271</v>
      </c>
      <c r="R3963" s="6">
        <v>0.42</v>
      </c>
      <c r="S3963" s="10">
        <f>AVERAGE(E3963/O3963)</f>
        <v>10.5</v>
      </c>
      <c r="T3963" t="s">
        <v>8317</v>
      </c>
      <c r="U3963" t="s">
        <v>8318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183"/>
        <v>42336.621458333335</v>
      </c>
      <c r="K3964">
        <v>1446562494</v>
      </c>
      <c r="L3964" s="14">
        <f t="shared" si="184"/>
        <v>42311.621458333335</v>
      </c>
      <c r="M3964" s="6">
        <f t="shared" si="185"/>
        <v>25</v>
      </c>
      <c r="N3964" t="b">
        <v>0</v>
      </c>
      <c r="O3964">
        <v>3</v>
      </c>
      <c r="P3964" t="b">
        <v>0</v>
      </c>
      <c r="Q3964" t="s">
        <v>8271</v>
      </c>
      <c r="R3964" s="6">
        <v>3.214285714285714</v>
      </c>
      <c r="S3964" s="10">
        <f>AVERAGE(E3964/O3964)</f>
        <v>15</v>
      </c>
      <c r="T3964" t="s">
        <v>8317</v>
      </c>
      <c r="U3964" t="s">
        <v>8318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183"/>
        <v>42326.195798611108</v>
      </c>
      <c r="K3965">
        <v>1445226117</v>
      </c>
      <c r="L3965" s="14">
        <f t="shared" si="184"/>
        <v>42296.154131944444</v>
      </c>
      <c r="M3965" s="6">
        <f t="shared" si="185"/>
        <v>30</v>
      </c>
      <c r="N3965" t="b">
        <v>0</v>
      </c>
      <c r="O3965">
        <v>0</v>
      </c>
      <c r="P3965" t="b">
        <v>0</v>
      </c>
      <c r="Q3965" t="s">
        <v>8271</v>
      </c>
      <c r="R3965" s="6">
        <v>0</v>
      </c>
      <c r="S3965" s="10">
        <v>0</v>
      </c>
      <c r="T3965" t="s">
        <v>8317</v>
      </c>
      <c r="U3965" t="s">
        <v>8318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183"/>
        <v>42113.680393518516</v>
      </c>
      <c r="K3966">
        <v>1424279986</v>
      </c>
      <c r="L3966" s="14">
        <f t="shared" si="184"/>
        <v>42053.722060185188</v>
      </c>
      <c r="M3966" s="6">
        <f t="shared" si="185"/>
        <v>60</v>
      </c>
      <c r="N3966" t="b">
        <v>0</v>
      </c>
      <c r="O3966">
        <v>3</v>
      </c>
      <c r="P3966" t="b">
        <v>0</v>
      </c>
      <c r="Q3966" t="s">
        <v>8271</v>
      </c>
      <c r="R3966" s="6">
        <v>6.3</v>
      </c>
      <c r="S3966" s="10">
        <f>AVERAGE(E3966/O3966)</f>
        <v>42</v>
      </c>
      <c r="T3966" t="s">
        <v>8317</v>
      </c>
      <c r="U3966" t="s">
        <v>8318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183"/>
        <v>42474.194212962961</v>
      </c>
      <c r="K3967">
        <v>1455428380</v>
      </c>
      <c r="L3967" s="14">
        <f t="shared" si="184"/>
        <v>42414.235879629632</v>
      </c>
      <c r="M3967" s="6">
        <f t="shared" si="185"/>
        <v>60</v>
      </c>
      <c r="N3967" t="b">
        <v>0</v>
      </c>
      <c r="O3967">
        <v>4</v>
      </c>
      <c r="P3967" t="b">
        <v>0</v>
      </c>
      <c r="Q3967" t="s">
        <v>8271</v>
      </c>
      <c r="R3967" s="6">
        <v>14.249999999999998</v>
      </c>
      <c r="S3967" s="10">
        <f>AVERAGE(E3967/O3967)</f>
        <v>71.25</v>
      </c>
      <c r="T3967" t="s">
        <v>8317</v>
      </c>
      <c r="U3967" t="s">
        <v>8318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183"/>
        <v>41844.124305555553</v>
      </c>
      <c r="K3968">
        <v>1402506278</v>
      </c>
      <c r="L3968" s="14">
        <f t="shared" si="184"/>
        <v>41801.711550925924</v>
      </c>
      <c r="M3968" s="6">
        <f t="shared" si="185"/>
        <v>43</v>
      </c>
      <c r="N3968" t="b">
        <v>0</v>
      </c>
      <c r="O3968">
        <v>2</v>
      </c>
      <c r="P3968" t="b">
        <v>0</v>
      </c>
      <c r="Q3968" t="s">
        <v>8271</v>
      </c>
      <c r="R3968" s="6">
        <v>0.6</v>
      </c>
      <c r="S3968" s="10">
        <f>AVERAGE(E3968/O3968)</f>
        <v>22.5</v>
      </c>
      <c r="T3968" t="s">
        <v>8317</v>
      </c>
      <c r="U3968" t="s">
        <v>8318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183"/>
        <v>42800.290590277778</v>
      </c>
      <c r="K3969">
        <v>1486191507</v>
      </c>
      <c r="L3969" s="14">
        <f t="shared" si="184"/>
        <v>42770.290590277778</v>
      </c>
      <c r="M3969" s="6">
        <f t="shared" si="185"/>
        <v>30</v>
      </c>
      <c r="N3969" t="b">
        <v>0</v>
      </c>
      <c r="O3969">
        <v>10</v>
      </c>
      <c r="P3969" t="b">
        <v>0</v>
      </c>
      <c r="Q3969" t="s">
        <v>8271</v>
      </c>
      <c r="R3969" s="6">
        <v>24.117647058823529</v>
      </c>
      <c r="S3969" s="10">
        <f>AVERAGE(E3969/O3969)</f>
        <v>41</v>
      </c>
      <c r="T3969" t="s">
        <v>8317</v>
      </c>
      <c r="U3969" t="s">
        <v>8318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183"/>
        <v>42512.815659722226</v>
      </c>
      <c r="K3970">
        <v>1458761673</v>
      </c>
      <c r="L3970" s="14">
        <f t="shared" si="184"/>
        <v>42452.815659722226</v>
      </c>
      <c r="M3970" s="6">
        <f t="shared" si="185"/>
        <v>60</v>
      </c>
      <c r="N3970" t="b">
        <v>0</v>
      </c>
      <c r="O3970">
        <v>11</v>
      </c>
      <c r="P3970" t="b">
        <v>0</v>
      </c>
      <c r="Q3970" t="s">
        <v>8271</v>
      </c>
      <c r="R3970" s="6">
        <v>10.54</v>
      </c>
      <c r="S3970" s="10">
        <f>AVERAGE(E3970/O3970)</f>
        <v>47.909090909090907</v>
      </c>
      <c r="T3970" t="s">
        <v>8317</v>
      </c>
      <c r="U3970" t="s">
        <v>8318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186">(((I3971/60)/60)/24)+DATE(1970,1,1)</f>
        <v>42611.163194444445</v>
      </c>
      <c r="K3971">
        <v>1471638646</v>
      </c>
      <c r="L3971" s="14">
        <f t="shared" ref="L3971:L4034" si="187">(((K3971/60)/60)/24)+DATE(1970,1,1)</f>
        <v>42601.854699074072</v>
      </c>
      <c r="M3971" s="6">
        <f t="shared" ref="M3971:M4034" si="188">_xlfn.DAYS(J:J,L:L)</f>
        <v>10</v>
      </c>
      <c r="N3971" t="b">
        <v>0</v>
      </c>
      <c r="O3971">
        <v>6</v>
      </c>
      <c r="P3971" t="b">
        <v>0</v>
      </c>
      <c r="Q3971" t="s">
        <v>8271</v>
      </c>
      <c r="R3971" s="6">
        <v>7.4690265486725664</v>
      </c>
      <c r="S3971" s="10">
        <f>AVERAGE(E3971/O3971)</f>
        <v>35.166666666666664</v>
      </c>
      <c r="T3971" t="s">
        <v>8317</v>
      </c>
      <c r="U3971" t="s">
        <v>8318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186"/>
        <v>42477.863553240735</v>
      </c>
      <c r="K3972">
        <v>1458333811</v>
      </c>
      <c r="L3972" s="14">
        <f t="shared" si="187"/>
        <v>42447.863553240735</v>
      </c>
      <c r="M3972" s="6">
        <f t="shared" si="188"/>
        <v>30</v>
      </c>
      <c r="N3972" t="b">
        <v>0</v>
      </c>
      <c r="O3972">
        <v>2</v>
      </c>
      <c r="P3972" t="b">
        <v>0</v>
      </c>
      <c r="Q3972" t="s">
        <v>8271</v>
      </c>
      <c r="R3972" s="6">
        <v>7.3333333333333334E-2</v>
      </c>
      <c r="S3972" s="10">
        <f>AVERAGE(E3972/O3972)</f>
        <v>5.5</v>
      </c>
      <c r="T3972" t="s">
        <v>8317</v>
      </c>
      <c r="U3972" t="s">
        <v>8318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186"/>
        <v>41841.536180555559</v>
      </c>
      <c r="K3973">
        <v>1403355126</v>
      </c>
      <c r="L3973" s="14">
        <f t="shared" si="187"/>
        <v>41811.536180555559</v>
      </c>
      <c r="M3973" s="6">
        <f t="shared" si="188"/>
        <v>30</v>
      </c>
      <c r="N3973" t="b">
        <v>0</v>
      </c>
      <c r="O3973">
        <v>6</v>
      </c>
      <c r="P3973" t="b">
        <v>0</v>
      </c>
      <c r="Q3973" t="s">
        <v>8271</v>
      </c>
      <c r="R3973" s="6">
        <v>0.97142857142857131</v>
      </c>
      <c r="S3973" s="10">
        <f>AVERAGE(E3973/O3973)</f>
        <v>22.666666666666668</v>
      </c>
      <c r="T3973" t="s">
        <v>8317</v>
      </c>
      <c r="U3973" t="s">
        <v>8318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186"/>
        <v>42041.067523148144</v>
      </c>
      <c r="K3974">
        <v>1418002634</v>
      </c>
      <c r="L3974" s="14">
        <f t="shared" si="187"/>
        <v>41981.067523148144</v>
      </c>
      <c r="M3974" s="6">
        <f t="shared" si="188"/>
        <v>60</v>
      </c>
      <c r="N3974" t="b">
        <v>0</v>
      </c>
      <c r="O3974">
        <v>8</v>
      </c>
      <c r="P3974" t="b">
        <v>0</v>
      </c>
      <c r="Q3974" t="s">
        <v>8271</v>
      </c>
      <c r="R3974" s="6">
        <v>21.099999999999998</v>
      </c>
      <c r="S3974" s="10">
        <f>AVERAGE(E3974/O3974)</f>
        <v>26.375</v>
      </c>
      <c r="T3974" t="s">
        <v>8317</v>
      </c>
      <c r="U3974" t="s">
        <v>8318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186"/>
        <v>42499.166666666672</v>
      </c>
      <c r="K3975">
        <v>1460219110</v>
      </c>
      <c r="L3975" s="14">
        <f t="shared" si="187"/>
        <v>42469.68414351852</v>
      </c>
      <c r="M3975" s="6">
        <f t="shared" si="188"/>
        <v>30</v>
      </c>
      <c r="N3975" t="b">
        <v>0</v>
      </c>
      <c r="O3975">
        <v>37</v>
      </c>
      <c r="P3975" t="b">
        <v>0</v>
      </c>
      <c r="Q3975" t="s">
        <v>8271</v>
      </c>
      <c r="R3975" s="6">
        <v>78.100000000000009</v>
      </c>
      <c r="S3975" s="10">
        <f>AVERAGE(E3975/O3975)</f>
        <v>105.54054054054055</v>
      </c>
      <c r="T3975" t="s">
        <v>8317</v>
      </c>
      <c r="U3975" t="s">
        <v>8318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186"/>
        <v>42523.546851851846</v>
      </c>
      <c r="K3976">
        <v>1462280848</v>
      </c>
      <c r="L3976" s="14">
        <f t="shared" si="187"/>
        <v>42493.546851851846</v>
      </c>
      <c r="M3976" s="6">
        <f t="shared" si="188"/>
        <v>30</v>
      </c>
      <c r="N3976" t="b">
        <v>0</v>
      </c>
      <c r="O3976">
        <v>11</v>
      </c>
      <c r="P3976" t="b">
        <v>0</v>
      </c>
      <c r="Q3976" t="s">
        <v>8271</v>
      </c>
      <c r="R3976" s="6">
        <v>32</v>
      </c>
      <c r="S3976" s="10">
        <f>AVERAGE(E3976/O3976)</f>
        <v>29.09090909090909</v>
      </c>
      <c r="T3976" t="s">
        <v>8317</v>
      </c>
      <c r="U3976" t="s">
        <v>8318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186"/>
        <v>42564.866875</v>
      </c>
      <c r="K3977">
        <v>1465850898</v>
      </c>
      <c r="L3977" s="14">
        <f t="shared" si="187"/>
        <v>42534.866875</v>
      </c>
      <c r="M3977" s="6">
        <f t="shared" si="188"/>
        <v>30</v>
      </c>
      <c r="N3977" t="b">
        <v>0</v>
      </c>
      <c r="O3977">
        <v>0</v>
      </c>
      <c r="P3977" t="b">
        <v>0</v>
      </c>
      <c r="Q3977" t="s">
        <v>8271</v>
      </c>
      <c r="R3977" s="6">
        <v>0</v>
      </c>
      <c r="S3977" s="10">
        <v>0</v>
      </c>
      <c r="T3977" t="s">
        <v>8317</v>
      </c>
      <c r="U3977" t="s">
        <v>8318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186"/>
        <v>41852.291666666664</v>
      </c>
      <c r="K3978">
        <v>1405024561</v>
      </c>
      <c r="L3978" s="14">
        <f t="shared" si="187"/>
        <v>41830.858344907407</v>
      </c>
      <c r="M3978" s="6">
        <f t="shared" si="188"/>
        <v>22</v>
      </c>
      <c r="N3978" t="b">
        <v>0</v>
      </c>
      <c r="O3978">
        <v>10</v>
      </c>
      <c r="P3978" t="b">
        <v>0</v>
      </c>
      <c r="Q3978" t="s">
        <v>8271</v>
      </c>
      <c r="R3978" s="6">
        <v>47.692307692307693</v>
      </c>
      <c r="S3978" s="10">
        <f>AVERAGE(E3978/O3978)</f>
        <v>62</v>
      </c>
      <c r="T3978" t="s">
        <v>8317</v>
      </c>
      <c r="U3978" t="s">
        <v>8318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186"/>
        <v>42573.788564814815</v>
      </c>
      <c r="K3979">
        <v>1466621732</v>
      </c>
      <c r="L3979" s="14">
        <f t="shared" si="187"/>
        <v>42543.788564814815</v>
      </c>
      <c r="M3979" s="6">
        <f t="shared" si="188"/>
        <v>30</v>
      </c>
      <c r="N3979" t="b">
        <v>0</v>
      </c>
      <c r="O3979">
        <v>6</v>
      </c>
      <c r="P3979" t="b">
        <v>0</v>
      </c>
      <c r="Q3979" t="s">
        <v>8271</v>
      </c>
      <c r="R3979" s="6">
        <v>1.4500000000000002</v>
      </c>
      <c r="S3979" s="10">
        <f>AVERAGE(E3979/O3979)</f>
        <v>217.5</v>
      </c>
      <c r="T3979" t="s">
        <v>8317</v>
      </c>
      <c r="U3979" t="s">
        <v>8318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186"/>
        <v>42035.642974537041</v>
      </c>
      <c r="K3980">
        <v>1417533953</v>
      </c>
      <c r="L3980" s="14">
        <f t="shared" si="187"/>
        <v>41975.642974537041</v>
      </c>
      <c r="M3980" s="6">
        <f t="shared" si="188"/>
        <v>60</v>
      </c>
      <c r="N3980" t="b">
        <v>0</v>
      </c>
      <c r="O3980">
        <v>8</v>
      </c>
      <c r="P3980" t="b">
        <v>0</v>
      </c>
      <c r="Q3980" t="s">
        <v>8271</v>
      </c>
      <c r="R3980" s="6">
        <v>10.7</v>
      </c>
      <c r="S3980" s="10">
        <f>AVERAGE(E3980/O3980)</f>
        <v>26.75</v>
      </c>
      <c r="T3980" t="s">
        <v>8317</v>
      </c>
      <c r="U3980" t="s">
        <v>8318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186"/>
        <v>42092.833333333328</v>
      </c>
      <c r="K3981">
        <v>1425678057</v>
      </c>
      <c r="L3981" s="14">
        <f t="shared" si="187"/>
        <v>42069.903437500005</v>
      </c>
      <c r="M3981" s="6">
        <f t="shared" si="188"/>
        <v>23</v>
      </c>
      <c r="N3981" t="b">
        <v>0</v>
      </c>
      <c r="O3981">
        <v>6</v>
      </c>
      <c r="P3981" t="b">
        <v>0</v>
      </c>
      <c r="Q3981" t="s">
        <v>8271</v>
      </c>
      <c r="R3981" s="6">
        <v>1.8333333333333333</v>
      </c>
      <c r="S3981" s="10">
        <f>AVERAGE(E3981/O3981)</f>
        <v>18.333333333333332</v>
      </c>
      <c r="T3981" t="s">
        <v>8317</v>
      </c>
      <c r="U3981" t="s">
        <v>8318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186"/>
        <v>41825.598923611113</v>
      </c>
      <c r="K3982">
        <v>1401978147</v>
      </c>
      <c r="L3982" s="14">
        <f t="shared" si="187"/>
        <v>41795.598923611113</v>
      </c>
      <c r="M3982" s="6">
        <f t="shared" si="188"/>
        <v>30</v>
      </c>
      <c r="N3982" t="b">
        <v>0</v>
      </c>
      <c r="O3982">
        <v>7</v>
      </c>
      <c r="P3982" t="b">
        <v>0</v>
      </c>
      <c r="Q3982" t="s">
        <v>8271</v>
      </c>
      <c r="R3982" s="6">
        <v>18</v>
      </c>
      <c r="S3982" s="10">
        <f>AVERAGE(E3982/O3982)</f>
        <v>64.285714285714292</v>
      </c>
      <c r="T3982" t="s">
        <v>8317</v>
      </c>
      <c r="U3982" t="s">
        <v>8318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186"/>
        <v>42568.179965277777</v>
      </c>
      <c r="K3983">
        <v>1463545149</v>
      </c>
      <c r="L3983" s="14">
        <f t="shared" si="187"/>
        <v>42508.179965277777</v>
      </c>
      <c r="M3983" s="6">
        <f t="shared" si="188"/>
        <v>60</v>
      </c>
      <c r="N3983" t="b">
        <v>0</v>
      </c>
      <c r="O3983">
        <v>7</v>
      </c>
      <c r="P3983" t="b">
        <v>0</v>
      </c>
      <c r="Q3983" t="s">
        <v>8271</v>
      </c>
      <c r="R3983" s="6">
        <v>4.083333333333333</v>
      </c>
      <c r="S3983" s="10">
        <f>AVERAGE(E3983/O3983)</f>
        <v>175</v>
      </c>
      <c r="T3983" t="s">
        <v>8317</v>
      </c>
      <c r="U3983" t="s">
        <v>8318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186"/>
        <v>42192.809953703705</v>
      </c>
      <c r="K3984">
        <v>1431113180</v>
      </c>
      <c r="L3984" s="14">
        <f t="shared" si="187"/>
        <v>42132.809953703705</v>
      </c>
      <c r="M3984" s="6">
        <f t="shared" si="188"/>
        <v>60</v>
      </c>
      <c r="N3984" t="b">
        <v>0</v>
      </c>
      <c r="O3984">
        <v>5</v>
      </c>
      <c r="P3984" t="b">
        <v>0</v>
      </c>
      <c r="Q3984" t="s">
        <v>8271</v>
      </c>
      <c r="R3984" s="6">
        <v>20</v>
      </c>
      <c r="S3984" s="10">
        <f>AVERAGE(E3984/O3984)</f>
        <v>34</v>
      </c>
      <c r="T3984" t="s">
        <v>8317</v>
      </c>
      <c r="U3984" t="s">
        <v>8318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186"/>
        <v>41779.290972222225</v>
      </c>
      <c r="K3985">
        <v>1397854356</v>
      </c>
      <c r="L3985" s="14">
        <f t="shared" si="187"/>
        <v>41747.86986111111</v>
      </c>
      <c r="M3985" s="6">
        <f t="shared" si="188"/>
        <v>32</v>
      </c>
      <c r="N3985" t="b">
        <v>0</v>
      </c>
      <c r="O3985">
        <v>46</v>
      </c>
      <c r="P3985" t="b">
        <v>0</v>
      </c>
      <c r="Q3985" t="s">
        <v>8271</v>
      </c>
      <c r="R3985" s="6">
        <v>34.802513464991023</v>
      </c>
      <c r="S3985" s="10">
        <f>AVERAGE(E3985/O3985)</f>
        <v>84.282608695652172</v>
      </c>
      <c r="T3985" t="s">
        <v>8317</v>
      </c>
      <c r="U3985" t="s">
        <v>8318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186"/>
        <v>41951</v>
      </c>
      <c r="K3986">
        <v>1412809644</v>
      </c>
      <c r="L3986" s="14">
        <f t="shared" si="187"/>
        <v>41920.963472222218</v>
      </c>
      <c r="M3986" s="6">
        <f t="shared" si="188"/>
        <v>31</v>
      </c>
      <c r="N3986" t="b">
        <v>0</v>
      </c>
      <c r="O3986">
        <v>10</v>
      </c>
      <c r="P3986" t="b">
        <v>0</v>
      </c>
      <c r="Q3986" t="s">
        <v>8271</v>
      </c>
      <c r="R3986" s="6">
        <v>6.3333333333333339</v>
      </c>
      <c r="S3986" s="10">
        <f>AVERAGE(E3986/O3986)</f>
        <v>9.5</v>
      </c>
      <c r="T3986" t="s">
        <v>8317</v>
      </c>
      <c r="U3986" t="s">
        <v>8318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186"/>
        <v>42420.878472222219</v>
      </c>
      <c r="K3987">
        <v>1454173120</v>
      </c>
      <c r="L3987" s="14">
        <f t="shared" si="187"/>
        <v>42399.707407407404</v>
      </c>
      <c r="M3987" s="6">
        <f t="shared" si="188"/>
        <v>21</v>
      </c>
      <c r="N3987" t="b">
        <v>0</v>
      </c>
      <c r="O3987">
        <v>19</v>
      </c>
      <c r="P3987" t="b">
        <v>0</v>
      </c>
      <c r="Q3987" t="s">
        <v>8271</v>
      </c>
      <c r="R3987" s="6">
        <v>32.049999999999997</v>
      </c>
      <c r="S3987" s="10">
        <f>AVERAGE(E3987/O3987)</f>
        <v>33.736842105263158</v>
      </c>
      <c r="T3987" t="s">
        <v>8317</v>
      </c>
      <c r="U3987" t="s">
        <v>8318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186"/>
        <v>42496.544444444444</v>
      </c>
      <c r="K3988">
        <v>1460034594</v>
      </c>
      <c r="L3988" s="14">
        <f t="shared" si="187"/>
        <v>42467.548541666663</v>
      </c>
      <c r="M3988" s="6">
        <f t="shared" si="188"/>
        <v>29</v>
      </c>
      <c r="N3988" t="b">
        <v>0</v>
      </c>
      <c r="O3988">
        <v>13</v>
      </c>
      <c r="P3988" t="b">
        <v>0</v>
      </c>
      <c r="Q3988" t="s">
        <v>8271</v>
      </c>
      <c r="R3988" s="6">
        <v>9.76</v>
      </c>
      <c r="S3988" s="10">
        <f>AVERAGE(E3988/O3988)</f>
        <v>37.53846153846154</v>
      </c>
      <c r="T3988" t="s">
        <v>8317</v>
      </c>
      <c r="U3988" t="s">
        <v>8318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186"/>
        <v>41775.92465277778</v>
      </c>
      <c r="K3989">
        <v>1399414290</v>
      </c>
      <c r="L3989" s="14">
        <f t="shared" si="187"/>
        <v>41765.92465277778</v>
      </c>
      <c r="M3989" s="6">
        <f t="shared" si="188"/>
        <v>10</v>
      </c>
      <c r="N3989" t="b">
        <v>0</v>
      </c>
      <c r="O3989">
        <v>13</v>
      </c>
      <c r="P3989" t="b">
        <v>0</v>
      </c>
      <c r="Q3989" t="s">
        <v>8271</v>
      </c>
      <c r="R3989" s="6">
        <v>37.75</v>
      </c>
      <c r="S3989" s="10">
        <f>AVERAGE(E3989/O3989)</f>
        <v>11.615384615384615</v>
      </c>
      <c r="T3989" t="s">
        <v>8317</v>
      </c>
      <c r="U3989" t="s">
        <v>8318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186"/>
        <v>42245.08116898148</v>
      </c>
      <c r="K3990">
        <v>1439517413</v>
      </c>
      <c r="L3990" s="14">
        <f t="shared" si="187"/>
        <v>42230.08116898148</v>
      </c>
      <c r="M3990" s="6">
        <f t="shared" si="188"/>
        <v>15</v>
      </c>
      <c r="N3990" t="b">
        <v>0</v>
      </c>
      <c r="O3990">
        <v>4</v>
      </c>
      <c r="P3990" t="b">
        <v>0</v>
      </c>
      <c r="Q3990" t="s">
        <v>8271</v>
      </c>
      <c r="R3990" s="6">
        <v>2.1333333333333333</v>
      </c>
      <c r="S3990" s="10">
        <f>AVERAGE(E3990/O3990)</f>
        <v>8</v>
      </c>
      <c r="T3990" t="s">
        <v>8317</v>
      </c>
      <c r="U3990" t="s">
        <v>8318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186"/>
        <v>42316.791446759264</v>
      </c>
      <c r="K3991">
        <v>1444413581</v>
      </c>
      <c r="L3991" s="14">
        <f t="shared" si="187"/>
        <v>42286.749780092592</v>
      </c>
      <c r="M3991" s="6">
        <f t="shared" si="188"/>
        <v>30</v>
      </c>
      <c r="N3991" t="b">
        <v>0</v>
      </c>
      <c r="O3991">
        <v>0</v>
      </c>
      <c r="P3991" t="b">
        <v>0</v>
      </c>
      <c r="Q3991" t="s">
        <v>8271</v>
      </c>
      <c r="R3991" s="6">
        <v>0</v>
      </c>
      <c r="S3991" s="10">
        <v>0</v>
      </c>
      <c r="T3991" t="s">
        <v>8317</v>
      </c>
      <c r="U3991" t="s">
        <v>8318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186"/>
        <v>42431.672372685185</v>
      </c>
      <c r="K3992">
        <v>1454342893</v>
      </c>
      <c r="L3992" s="14">
        <f t="shared" si="187"/>
        <v>42401.672372685185</v>
      </c>
      <c r="M3992" s="6">
        <f t="shared" si="188"/>
        <v>30</v>
      </c>
      <c r="N3992" t="b">
        <v>0</v>
      </c>
      <c r="O3992">
        <v>3</v>
      </c>
      <c r="P3992" t="b">
        <v>0</v>
      </c>
      <c r="Q3992" t="s">
        <v>8271</v>
      </c>
      <c r="R3992" s="6">
        <v>4.1818181818181817</v>
      </c>
      <c r="S3992" s="10">
        <f>AVERAGE(E3992/O3992)</f>
        <v>23</v>
      </c>
      <c r="T3992" t="s">
        <v>8317</v>
      </c>
      <c r="U3992" t="s">
        <v>8318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186"/>
        <v>42155.644467592589</v>
      </c>
      <c r="K3993">
        <v>1430494082</v>
      </c>
      <c r="L3993" s="14">
        <f t="shared" si="187"/>
        <v>42125.644467592589</v>
      </c>
      <c r="M3993" s="6">
        <f t="shared" si="188"/>
        <v>30</v>
      </c>
      <c r="N3993" t="b">
        <v>0</v>
      </c>
      <c r="O3993">
        <v>1</v>
      </c>
      <c r="P3993" t="b">
        <v>0</v>
      </c>
      <c r="Q3993" t="s">
        <v>8271</v>
      </c>
      <c r="R3993" s="6">
        <v>20</v>
      </c>
      <c r="S3993" s="10">
        <f>AVERAGE(E3993/O3993)</f>
        <v>100</v>
      </c>
      <c r="T3993" t="s">
        <v>8317</v>
      </c>
      <c r="U3993" t="s">
        <v>8318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186"/>
        <v>42349.982164351852</v>
      </c>
      <c r="K3994">
        <v>1444689259</v>
      </c>
      <c r="L3994" s="14">
        <f t="shared" si="187"/>
        <v>42289.94049768518</v>
      </c>
      <c r="M3994" s="6">
        <f t="shared" si="188"/>
        <v>60</v>
      </c>
      <c r="N3994" t="b">
        <v>0</v>
      </c>
      <c r="O3994">
        <v>9</v>
      </c>
      <c r="P3994" t="b">
        <v>0</v>
      </c>
      <c r="Q3994" t="s">
        <v>8271</v>
      </c>
      <c r="R3994" s="6">
        <v>5.41</v>
      </c>
      <c r="S3994" s="10">
        <f>AVERAGE(E3994/O3994)</f>
        <v>60.111111111111114</v>
      </c>
      <c r="T3994" t="s">
        <v>8317</v>
      </c>
      <c r="U3994" t="s">
        <v>8318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186"/>
        <v>42137.864722222221</v>
      </c>
      <c r="K3995">
        <v>1428957912</v>
      </c>
      <c r="L3995" s="14">
        <f t="shared" si="187"/>
        <v>42107.864722222221</v>
      </c>
      <c r="M3995" s="6">
        <f t="shared" si="188"/>
        <v>30</v>
      </c>
      <c r="N3995" t="b">
        <v>0</v>
      </c>
      <c r="O3995">
        <v>1</v>
      </c>
      <c r="P3995" t="b">
        <v>0</v>
      </c>
      <c r="Q3995" t="s">
        <v>8271</v>
      </c>
      <c r="R3995" s="6">
        <v>6.0000000000000001E-3</v>
      </c>
      <c r="S3995" s="10">
        <f>AVERAGE(E3995/O3995)</f>
        <v>3</v>
      </c>
      <c r="T3995" t="s">
        <v>8317</v>
      </c>
      <c r="U3995" t="s">
        <v>8318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186"/>
        <v>41839.389930555553</v>
      </c>
      <c r="K3996">
        <v>1403169690</v>
      </c>
      <c r="L3996" s="14">
        <f t="shared" si="187"/>
        <v>41809.389930555553</v>
      </c>
      <c r="M3996" s="6">
        <f t="shared" si="188"/>
        <v>30</v>
      </c>
      <c r="N3996" t="b">
        <v>0</v>
      </c>
      <c r="O3996">
        <v>1</v>
      </c>
      <c r="P3996" t="b">
        <v>0</v>
      </c>
      <c r="Q3996" t="s">
        <v>8271</v>
      </c>
      <c r="R3996" s="6">
        <v>0.25</v>
      </c>
      <c r="S3996" s="10">
        <f>AVERAGE(E3996/O3996)</f>
        <v>5</v>
      </c>
      <c r="T3996" t="s">
        <v>8317</v>
      </c>
      <c r="U3996" t="s">
        <v>8318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186"/>
        <v>42049.477083333331</v>
      </c>
      <c r="K3997">
        <v>1421339077</v>
      </c>
      <c r="L3997" s="14">
        <f t="shared" si="187"/>
        <v>42019.683761574073</v>
      </c>
      <c r="M3997" s="6">
        <f t="shared" si="188"/>
        <v>30</v>
      </c>
      <c r="N3997" t="b">
        <v>0</v>
      </c>
      <c r="O3997">
        <v>4</v>
      </c>
      <c r="P3997" t="b">
        <v>0</v>
      </c>
      <c r="Q3997" t="s">
        <v>8271</v>
      </c>
      <c r="R3997" s="6">
        <v>35</v>
      </c>
      <c r="S3997" s="10">
        <f>AVERAGE(E3997/O3997)</f>
        <v>17.5</v>
      </c>
      <c r="T3997" t="s">
        <v>8317</v>
      </c>
      <c r="U3997" t="s">
        <v>8318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186"/>
        <v>41963.669444444444</v>
      </c>
      <c r="K3998">
        <v>1415341464</v>
      </c>
      <c r="L3998" s="14">
        <f t="shared" si="187"/>
        <v>41950.26694444444</v>
      </c>
      <c r="M3998" s="6">
        <f t="shared" si="188"/>
        <v>13</v>
      </c>
      <c r="N3998" t="b">
        <v>0</v>
      </c>
      <c r="O3998">
        <v>17</v>
      </c>
      <c r="P3998" t="b">
        <v>0</v>
      </c>
      <c r="Q3998" t="s">
        <v>8271</v>
      </c>
      <c r="R3998" s="6">
        <v>16.566666666666666</v>
      </c>
      <c r="S3998" s="10">
        <f>AVERAGE(E3998/O3998)</f>
        <v>29.235294117647058</v>
      </c>
      <c r="T3998" t="s">
        <v>8317</v>
      </c>
      <c r="U3998" t="s">
        <v>8318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186"/>
        <v>42099.349780092598</v>
      </c>
      <c r="K3999">
        <v>1425633821</v>
      </c>
      <c r="L3999" s="14">
        <f t="shared" si="187"/>
        <v>42069.391446759255</v>
      </c>
      <c r="M3999" s="6">
        <f t="shared" si="188"/>
        <v>30</v>
      </c>
      <c r="N3999" t="b">
        <v>0</v>
      </c>
      <c r="O3999">
        <v>0</v>
      </c>
      <c r="P3999" t="b">
        <v>0</v>
      </c>
      <c r="Q3999" t="s">
        <v>8271</v>
      </c>
      <c r="R3999" s="6">
        <v>0</v>
      </c>
      <c r="S3999" s="10">
        <v>0</v>
      </c>
      <c r="T3999" t="s">
        <v>8317</v>
      </c>
      <c r="U3999" t="s">
        <v>8318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186"/>
        <v>42091.921597222223</v>
      </c>
      <c r="K4000">
        <v>1424992026</v>
      </c>
      <c r="L4000" s="14">
        <f t="shared" si="187"/>
        <v>42061.963263888887</v>
      </c>
      <c r="M4000" s="6">
        <f t="shared" si="188"/>
        <v>30</v>
      </c>
      <c r="N4000" t="b">
        <v>0</v>
      </c>
      <c r="O4000">
        <v>12</v>
      </c>
      <c r="P4000" t="b">
        <v>0</v>
      </c>
      <c r="Q4000" t="s">
        <v>8271</v>
      </c>
      <c r="R4000" s="6">
        <v>57.199999999999996</v>
      </c>
      <c r="S4000" s="10">
        <f>AVERAGE(E4000/O4000)</f>
        <v>59.583333333333336</v>
      </c>
      <c r="T4000" t="s">
        <v>8317</v>
      </c>
      <c r="U4000" t="s">
        <v>8318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186"/>
        <v>41882.827650462961</v>
      </c>
      <c r="K4001">
        <v>1406058798</v>
      </c>
      <c r="L4001" s="14">
        <f t="shared" si="187"/>
        <v>41842.828680555554</v>
      </c>
      <c r="M4001" s="6">
        <f t="shared" si="188"/>
        <v>40</v>
      </c>
      <c r="N4001" t="b">
        <v>0</v>
      </c>
      <c r="O4001">
        <v>14</v>
      </c>
      <c r="P4001" t="b">
        <v>0</v>
      </c>
      <c r="Q4001" t="s">
        <v>8271</v>
      </c>
      <c r="R4001" s="6">
        <v>16.514285714285716</v>
      </c>
      <c r="S4001" s="10">
        <f>AVERAGE(E4001/O4001)</f>
        <v>82.571428571428569</v>
      </c>
      <c r="T4001" t="s">
        <v>8317</v>
      </c>
      <c r="U4001" t="s">
        <v>8318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186"/>
        <v>42497.603680555556</v>
      </c>
      <c r="K4002">
        <v>1457450958</v>
      </c>
      <c r="L4002" s="14">
        <f t="shared" si="187"/>
        <v>42437.64534722222</v>
      </c>
      <c r="M4002" s="6">
        <f t="shared" si="188"/>
        <v>60</v>
      </c>
      <c r="N4002" t="b">
        <v>0</v>
      </c>
      <c r="O4002">
        <v>1</v>
      </c>
      <c r="P4002" t="b">
        <v>0</v>
      </c>
      <c r="Q4002" t="s">
        <v>8271</v>
      </c>
      <c r="R4002" s="6">
        <v>0.125</v>
      </c>
      <c r="S4002" s="10">
        <f>AVERAGE(E4002/O4002)</f>
        <v>10</v>
      </c>
      <c r="T4002" t="s">
        <v>8317</v>
      </c>
      <c r="U4002" t="s">
        <v>8318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186"/>
        <v>42795.791666666672</v>
      </c>
      <c r="K4003">
        <v>1486681708</v>
      </c>
      <c r="L4003" s="14">
        <f t="shared" si="187"/>
        <v>42775.964212962965</v>
      </c>
      <c r="M4003" s="6">
        <f t="shared" si="188"/>
        <v>20</v>
      </c>
      <c r="N4003" t="b">
        <v>0</v>
      </c>
      <c r="O4003">
        <v>14</v>
      </c>
      <c r="P4003" t="b">
        <v>0</v>
      </c>
      <c r="Q4003" t="s">
        <v>8271</v>
      </c>
      <c r="R4003" s="6">
        <v>37.75</v>
      </c>
      <c r="S4003" s="10">
        <f>AVERAGE(E4003/O4003)</f>
        <v>32.357142857142854</v>
      </c>
      <c r="T4003" t="s">
        <v>8317</v>
      </c>
      <c r="U4003" t="s">
        <v>8318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186"/>
        <v>41909.043530092589</v>
      </c>
      <c r="K4004">
        <v>1409187761</v>
      </c>
      <c r="L4004" s="14">
        <f t="shared" si="187"/>
        <v>41879.043530092589</v>
      </c>
      <c r="M4004" s="6">
        <f t="shared" si="188"/>
        <v>30</v>
      </c>
      <c r="N4004" t="b">
        <v>0</v>
      </c>
      <c r="O4004">
        <v>4</v>
      </c>
      <c r="P4004" t="b">
        <v>0</v>
      </c>
      <c r="Q4004" t="s">
        <v>8271</v>
      </c>
      <c r="R4004" s="6">
        <v>1.8399999999999999</v>
      </c>
      <c r="S4004" s="10">
        <f>AVERAGE(E4004/O4004)</f>
        <v>5.75</v>
      </c>
      <c r="T4004" t="s">
        <v>8317</v>
      </c>
      <c r="U4004" t="s">
        <v>8318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186"/>
        <v>42050.587349537032</v>
      </c>
      <c r="K4005">
        <v>1421417147</v>
      </c>
      <c r="L4005" s="14">
        <f t="shared" si="187"/>
        <v>42020.587349537032</v>
      </c>
      <c r="M4005" s="6">
        <f t="shared" si="188"/>
        <v>30</v>
      </c>
      <c r="N4005" t="b">
        <v>0</v>
      </c>
      <c r="O4005">
        <v>2</v>
      </c>
      <c r="P4005" t="b">
        <v>0</v>
      </c>
      <c r="Q4005" t="s">
        <v>8271</v>
      </c>
      <c r="R4005" s="6">
        <v>10.050000000000001</v>
      </c>
      <c r="S4005" s="10">
        <f>AVERAGE(E4005/O4005)</f>
        <v>100.5</v>
      </c>
      <c r="T4005" t="s">
        <v>8317</v>
      </c>
      <c r="U4005" t="s">
        <v>8318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186"/>
        <v>41920.16269675926</v>
      </c>
      <c r="K4006">
        <v>1410148457</v>
      </c>
      <c r="L4006" s="14">
        <f t="shared" si="187"/>
        <v>41890.16269675926</v>
      </c>
      <c r="M4006" s="6">
        <f t="shared" si="188"/>
        <v>30</v>
      </c>
      <c r="N4006" t="b">
        <v>0</v>
      </c>
      <c r="O4006">
        <v>1</v>
      </c>
      <c r="P4006" t="b">
        <v>0</v>
      </c>
      <c r="Q4006" t="s">
        <v>8271</v>
      </c>
      <c r="R4006" s="6">
        <v>0.2</v>
      </c>
      <c r="S4006" s="10">
        <f>AVERAGE(E4006/O4006)</f>
        <v>1</v>
      </c>
      <c r="T4006" t="s">
        <v>8317</v>
      </c>
      <c r="U4006" t="s">
        <v>8318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186"/>
        <v>41932.807696759257</v>
      </c>
      <c r="K4007">
        <v>1408648985</v>
      </c>
      <c r="L4007" s="14">
        <f t="shared" si="187"/>
        <v>41872.807696759257</v>
      </c>
      <c r="M4007" s="6">
        <f t="shared" si="188"/>
        <v>60</v>
      </c>
      <c r="N4007" t="b">
        <v>0</v>
      </c>
      <c r="O4007">
        <v>2</v>
      </c>
      <c r="P4007" t="b">
        <v>0</v>
      </c>
      <c r="Q4007" t="s">
        <v>8271</v>
      </c>
      <c r="R4007" s="6">
        <v>1.3333333333333335</v>
      </c>
      <c r="S4007" s="10">
        <f>AVERAGE(E4007/O4007)</f>
        <v>20</v>
      </c>
      <c r="T4007" t="s">
        <v>8317</v>
      </c>
      <c r="U4007" t="s">
        <v>8318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186"/>
        <v>42416.772997685184</v>
      </c>
      <c r="K4008">
        <v>1453487587</v>
      </c>
      <c r="L4008" s="14">
        <f t="shared" si="187"/>
        <v>42391.772997685184</v>
      </c>
      <c r="M4008" s="6">
        <f t="shared" si="188"/>
        <v>25</v>
      </c>
      <c r="N4008" t="b">
        <v>0</v>
      </c>
      <c r="O4008">
        <v>1</v>
      </c>
      <c r="P4008" t="b">
        <v>0</v>
      </c>
      <c r="Q4008" t="s">
        <v>8271</v>
      </c>
      <c r="R4008" s="6">
        <v>6.6666666666666671E-3</v>
      </c>
      <c r="S4008" s="10">
        <f>AVERAGE(E4008/O4008)</f>
        <v>2</v>
      </c>
      <c r="T4008" t="s">
        <v>8317</v>
      </c>
      <c r="U4008" t="s">
        <v>8318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186"/>
        <v>41877.686111111114</v>
      </c>
      <c r="K4009">
        <v>1406572381</v>
      </c>
      <c r="L4009" s="14">
        <f t="shared" si="187"/>
        <v>41848.772928240738</v>
      </c>
      <c r="M4009" s="6">
        <f t="shared" si="188"/>
        <v>29</v>
      </c>
      <c r="N4009" t="b">
        <v>0</v>
      </c>
      <c r="O4009">
        <v>1</v>
      </c>
      <c r="P4009" t="b">
        <v>0</v>
      </c>
      <c r="Q4009" t="s">
        <v>8271</v>
      </c>
      <c r="R4009" s="6">
        <v>0.25</v>
      </c>
      <c r="S4009" s="10">
        <f>AVERAGE(E4009/O4009)</f>
        <v>5</v>
      </c>
      <c r="T4009" t="s">
        <v>8317</v>
      </c>
      <c r="U4009" t="s">
        <v>8318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186"/>
        <v>42207.964201388888</v>
      </c>
      <c r="K4010">
        <v>1435014507</v>
      </c>
      <c r="L4010" s="14">
        <f t="shared" si="187"/>
        <v>42177.964201388888</v>
      </c>
      <c r="M4010" s="6">
        <f t="shared" si="188"/>
        <v>30</v>
      </c>
      <c r="N4010" t="b">
        <v>0</v>
      </c>
      <c r="O4010">
        <v>4</v>
      </c>
      <c r="P4010" t="b">
        <v>0</v>
      </c>
      <c r="Q4010" t="s">
        <v>8271</v>
      </c>
      <c r="R4010" s="6">
        <v>6</v>
      </c>
      <c r="S4010" s="10">
        <f>AVERAGE(E4010/O4010)</f>
        <v>15</v>
      </c>
      <c r="T4010" t="s">
        <v>8317</v>
      </c>
      <c r="U4010" t="s">
        <v>8318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186"/>
        <v>41891.700925925928</v>
      </c>
      <c r="K4011">
        <v>1406825360</v>
      </c>
      <c r="L4011" s="14">
        <f t="shared" si="187"/>
        <v>41851.700925925928</v>
      </c>
      <c r="M4011" s="6">
        <f t="shared" si="188"/>
        <v>40</v>
      </c>
      <c r="N4011" t="b">
        <v>0</v>
      </c>
      <c r="O4011">
        <v>3</v>
      </c>
      <c r="P4011" t="b">
        <v>0</v>
      </c>
      <c r="Q4011" t="s">
        <v>8271</v>
      </c>
      <c r="R4011" s="6">
        <v>3.8860103626943006</v>
      </c>
      <c r="S4011" s="10">
        <f>AVERAGE(E4011/O4011)</f>
        <v>25</v>
      </c>
      <c r="T4011" t="s">
        <v>8317</v>
      </c>
      <c r="U4011" t="s">
        <v>8318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186"/>
        <v>41938.770439814813</v>
      </c>
      <c r="K4012">
        <v>1412879366</v>
      </c>
      <c r="L4012" s="14">
        <f t="shared" si="187"/>
        <v>41921.770439814813</v>
      </c>
      <c r="M4012" s="6">
        <f t="shared" si="188"/>
        <v>17</v>
      </c>
      <c r="N4012" t="b">
        <v>0</v>
      </c>
      <c r="O4012">
        <v>38</v>
      </c>
      <c r="P4012" t="b">
        <v>0</v>
      </c>
      <c r="Q4012" t="s">
        <v>8271</v>
      </c>
      <c r="R4012" s="6">
        <v>24.194444444444443</v>
      </c>
      <c r="S4012" s="10">
        <f>AVERAGE(E4012/O4012)</f>
        <v>45.842105263157897</v>
      </c>
      <c r="T4012" t="s">
        <v>8317</v>
      </c>
      <c r="U4012" t="s">
        <v>8318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186"/>
        <v>42032.54488425926</v>
      </c>
      <c r="K4013">
        <v>1419858278</v>
      </c>
      <c r="L4013" s="14">
        <f t="shared" si="187"/>
        <v>42002.54488425926</v>
      </c>
      <c r="M4013" s="6">
        <f t="shared" si="188"/>
        <v>30</v>
      </c>
      <c r="N4013" t="b">
        <v>0</v>
      </c>
      <c r="O4013">
        <v>4</v>
      </c>
      <c r="P4013" t="b">
        <v>0</v>
      </c>
      <c r="Q4013" t="s">
        <v>8271</v>
      </c>
      <c r="R4013" s="6">
        <v>7.6</v>
      </c>
      <c r="S4013" s="10">
        <f>AVERAGE(E4013/O4013)</f>
        <v>4.75</v>
      </c>
      <c r="T4013" t="s">
        <v>8317</v>
      </c>
      <c r="U4013" t="s">
        <v>8318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186"/>
        <v>42126.544548611113</v>
      </c>
      <c r="K4014">
        <v>1427979849</v>
      </c>
      <c r="L4014" s="14">
        <f t="shared" si="187"/>
        <v>42096.544548611113</v>
      </c>
      <c r="M4014" s="6">
        <f t="shared" si="188"/>
        <v>30</v>
      </c>
      <c r="N4014" t="b">
        <v>0</v>
      </c>
      <c r="O4014">
        <v>0</v>
      </c>
      <c r="P4014" t="b">
        <v>0</v>
      </c>
      <c r="Q4014" t="s">
        <v>8271</v>
      </c>
      <c r="R4014" s="6">
        <v>0</v>
      </c>
      <c r="S4014" s="10">
        <v>0</v>
      </c>
      <c r="T4014" t="s">
        <v>8317</v>
      </c>
      <c r="U4014" t="s">
        <v>8318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186"/>
        <v>42051.301192129627</v>
      </c>
      <c r="K4015">
        <v>1421478823</v>
      </c>
      <c r="L4015" s="14">
        <f t="shared" si="187"/>
        <v>42021.301192129627</v>
      </c>
      <c r="M4015" s="6">
        <f t="shared" si="188"/>
        <v>30</v>
      </c>
      <c r="N4015" t="b">
        <v>0</v>
      </c>
      <c r="O4015">
        <v>2</v>
      </c>
      <c r="P4015" t="b">
        <v>0</v>
      </c>
      <c r="Q4015" t="s">
        <v>8271</v>
      </c>
      <c r="R4015" s="6">
        <v>1.3</v>
      </c>
      <c r="S4015" s="10">
        <f>AVERAGE(E4015/O4015)</f>
        <v>13</v>
      </c>
      <c r="T4015" t="s">
        <v>8317</v>
      </c>
      <c r="U4015" t="s">
        <v>8318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186"/>
        <v>42434.246168981481</v>
      </c>
      <c r="K4016">
        <v>1455861269</v>
      </c>
      <c r="L4016" s="14">
        <f t="shared" si="187"/>
        <v>42419.246168981481</v>
      </c>
      <c r="M4016" s="6">
        <f t="shared" si="188"/>
        <v>15</v>
      </c>
      <c r="N4016" t="b">
        <v>0</v>
      </c>
      <c r="O4016">
        <v>0</v>
      </c>
      <c r="P4016" t="b">
        <v>0</v>
      </c>
      <c r="Q4016" t="s">
        <v>8271</v>
      </c>
      <c r="R4016" s="6">
        <v>0</v>
      </c>
      <c r="S4016" s="10">
        <v>0</v>
      </c>
      <c r="T4016" t="s">
        <v>8317</v>
      </c>
      <c r="U4016" t="s">
        <v>8318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186"/>
        <v>42204.780821759254</v>
      </c>
      <c r="K4017">
        <v>1434739463</v>
      </c>
      <c r="L4017" s="14">
        <f t="shared" si="187"/>
        <v>42174.780821759254</v>
      </c>
      <c r="M4017" s="6">
        <f t="shared" si="188"/>
        <v>30</v>
      </c>
      <c r="N4017" t="b">
        <v>0</v>
      </c>
      <c r="O4017">
        <v>1</v>
      </c>
      <c r="P4017" t="b">
        <v>0</v>
      </c>
      <c r="Q4017" t="s">
        <v>8271</v>
      </c>
      <c r="R4017" s="6">
        <v>1.4285714285714287E-2</v>
      </c>
      <c r="S4017" s="10">
        <f>AVERAGE(E4017/O4017)</f>
        <v>1</v>
      </c>
      <c r="T4017" t="s">
        <v>8317</v>
      </c>
      <c r="U4017" t="s">
        <v>8318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186"/>
        <v>41899.872685185182</v>
      </c>
      <c r="K4018">
        <v>1408395400</v>
      </c>
      <c r="L4018" s="14">
        <f t="shared" si="187"/>
        <v>41869.872685185182</v>
      </c>
      <c r="M4018" s="6">
        <f t="shared" si="188"/>
        <v>30</v>
      </c>
      <c r="N4018" t="b">
        <v>0</v>
      </c>
      <c r="O4018">
        <v>7</v>
      </c>
      <c r="P4018" t="b">
        <v>0</v>
      </c>
      <c r="Q4018" t="s">
        <v>8271</v>
      </c>
      <c r="R4018" s="6">
        <v>14.000000000000002</v>
      </c>
      <c r="S4018" s="10">
        <f>AVERAGE(E4018/O4018)</f>
        <v>10</v>
      </c>
      <c r="T4018" t="s">
        <v>8317</v>
      </c>
      <c r="U4018" t="s">
        <v>8318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186"/>
        <v>41886.672152777777</v>
      </c>
      <c r="K4019">
        <v>1407254874</v>
      </c>
      <c r="L4019" s="14">
        <f t="shared" si="187"/>
        <v>41856.672152777777</v>
      </c>
      <c r="M4019" s="6">
        <f t="shared" si="188"/>
        <v>30</v>
      </c>
      <c r="N4019" t="b">
        <v>0</v>
      </c>
      <c r="O4019">
        <v>2</v>
      </c>
      <c r="P4019" t="b">
        <v>0</v>
      </c>
      <c r="Q4019" t="s">
        <v>8271</v>
      </c>
      <c r="R4019" s="6">
        <v>1.05</v>
      </c>
      <c r="S4019" s="10">
        <f>AVERAGE(E4019/O4019)</f>
        <v>52.5</v>
      </c>
      <c r="T4019" t="s">
        <v>8317</v>
      </c>
      <c r="U4019" t="s">
        <v>8318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186"/>
        <v>42650.91097222222</v>
      </c>
      <c r="K4020">
        <v>1473285108</v>
      </c>
      <c r="L4020" s="14">
        <f t="shared" si="187"/>
        <v>42620.91097222222</v>
      </c>
      <c r="M4020" s="6">
        <f t="shared" si="188"/>
        <v>30</v>
      </c>
      <c r="N4020" t="b">
        <v>0</v>
      </c>
      <c r="O4020">
        <v>4</v>
      </c>
      <c r="P4020" t="b">
        <v>0</v>
      </c>
      <c r="Q4020" t="s">
        <v>8271</v>
      </c>
      <c r="R4020" s="6">
        <v>8.6666666666666679</v>
      </c>
      <c r="S4020" s="10">
        <f>AVERAGE(E4020/O4020)</f>
        <v>32.5</v>
      </c>
      <c r="T4020" t="s">
        <v>8317</v>
      </c>
      <c r="U4020" t="s">
        <v>8318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186"/>
        <v>42475.686111111107</v>
      </c>
      <c r="K4021">
        <v>1455725596</v>
      </c>
      <c r="L4021" s="14">
        <f t="shared" si="187"/>
        <v>42417.675879629634</v>
      </c>
      <c r="M4021" s="6">
        <f t="shared" si="188"/>
        <v>58</v>
      </c>
      <c r="N4021" t="b">
        <v>0</v>
      </c>
      <c r="O4021">
        <v>4</v>
      </c>
      <c r="P4021" t="b">
        <v>0</v>
      </c>
      <c r="Q4021" t="s">
        <v>8271</v>
      </c>
      <c r="R4021" s="6">
        <v>0.82857142857142851</v>
      </c>
      <c r="S4021" s="10">
        <f>AVERAGE(E4021/O4021)</f>
        <v>7.25</v>
      </c>
      <c r="T4021" t="s">
        <v>8317</v>
      </c>
      <c r="U4021" t="s">
        <v>8318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186"/>
        <v>42087.149293981478</v>
      </c>
      <c r="K4022">
        <v>1424579699</v>
      </c>
      <c r="L4022" s="14">
        <f t="shared" si="187"/>
        <v>42057.190960648149</v>
      </c>
      <c r="M4022" s="6">
        <f t="shared" si="188"/>
        <v>30</v>
      </c>
      <c r="N4022" t="b">
        <v>0</v>
      </c>
      <c r="O4022">
        <v>3</v>
      </c>
      <c r="P4022" t="b">
        <v>0</v>
      </c>
      <c r="Q4022" t="s">
        <v>8271</v>
      </c>
      <c r="R4022" s="6">
        <v>16.666666666666664</v>
      </c>
      <c r="S4022" s="10">
        <f>AVERAGE(E4022/O4022)</f>
        <v>33.333333333333336</v>
      </c>
      <c r="T4022" t="s">
        <v>8317</v>
      </c>
      <c r="U4022" t="s">
        <v>8318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186"/>
        <v>41938.911550925928</v>
      </c>
      <c r="K4023">
        <v>1409176358</v>
      </c>
      <c r="L4023" s="14">
        <f t="shared" si="187"/>
        <v>41878.911550925928</v>
      </c>
      <c r="M4023" s="6">
        <f t="shared" si="188"/>
        <v>60</v>
      </c>
      <c r="N4023" t="b">
        <v>0</v>
      </c>
      <c r="O4023">
        <v>2</v>
      </c>
      <c r="P4023" t="b">
        <v>0</v>
      </c>
      <c r="Q4023" t="s">
        <v>8271</v>
      </c>
      <c r="R4023" s="6">
        <v>0.83333333333333337</v>
      </c>
      <c r="S4023" s="10">
        <f>AVERAGE(E4023/O4023)</f>
        <v>62.5</v>
      </c>
      <c r="T4023" t="s">
        <v>8317</v>
      </c>
      <c r="U4023" t="s">
        <v>8318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186"/>
        <v>42036.120833333334</v>
      </c>
      <c r="K4024">
        <v>1418824867</v>
      </c>
      <c r="L4024" s="14">
        <f t="shared" si="187"/>
        <v>41990.584108796291</v>
      </c>
      <c r="M4024" s="6">
        <f t="shared" si="188"/>
        <v>46</v>
      </c>
      <c r="N4024" t="b">
        <v>0</v>
      </c>
      <c r="O4024">
        <v>197</v>
      </c>
      <c r="P4024" t="b">
        <v>0</v>
      </c>
      <c r="Q4024" t="s">
        <v>8271</v>
      </c>
      <c r="R4024" s="6">
        <v>69.561111111111103</v>
      </c>
      <c r="S4024" s="10">
        <f>AVERAGE(E4024/O4024)</f>
        <v>63.558375634517766</v>
      </c>
      <c r="T4024" t="s">
        <v>8317</v>
      </c>
      <c r="U4024" t="s">
        <v>8318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186"/>
        <v>42453.957905092597</v>
      </c>
      <c r="K4025">
        <v>1454975963</v>
      </c>
      <c r="L4025" s="14">
        <f t="shared" si="187"/>
        <v>42408.999571759254</v>
      </c>
      <c r="M4025" s="6">
        <f t="shared" si="188"/>
        <v>45</v>
      </c>
      <c r="N4025" t="b">
        <v>0</v>
      </c>
      <c r="O4025">
        <v>0</v>
      </c>
      <c r="P4025" t="b">
        <v>0</v>
      </c>
      <c r="Q4025" t="s">
        <v>8271</v>
      </c>
      <c r="R4025" s="6">
        <v>0</v>
      </c>
      <c r="S4025" s="10">
        <v>0</v>
      </c>
      <c r="T4025" t="s">
        <v>8317</v>
      </c>
      <c r="U4025" t="s">
        <v>8318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186"/>
        <v>42247.670104166667</v>
      </c>
      <c r="K4026">
        <v>1438445097</v>
      </c>
      <c r="L4026" s="14">
        <f t="shared" si="187"/>
        <v>42217.670104166667</v>
      </c>
      <c r="M4026" s="6">
        <f t="shared" si="188"/>
        <v>30</v>
      </c>
      <c r="N4026" t="b">
        <v>0</v>
      </c>
      <c r="O4026">
        <v>1</v>
      </c>
      <c r="P4026" t="b">
        <v>0</v>
      </c>
      <c r="Q4026" t="s">
        <v>8271</v>
      </c>
      <c r="R4026" s="6">
        <v>1.25</v>
      </c>
      <c r="S4026" s="10">
        <f>AVERAGE(E4026/O4026)</f>
        <v>10</v>
      </c>
      <c r="T4026" t="s">
        <v>8317</v>
      </c>
      <c r="U4026" t="s">
        <v>8318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186"/>
        <v>42211.237685185188</v>
      </c>
      <c r="K4027">
        <v>1432705336</v>
      </c>
      <c r="L4027" s="14">
        <f t="shared" si="187"/>
        <v>42151.237685185188</v>
      </c>
      <c r="M4027" s="6">
        <f t="shared" si="188"/>
        <v>60</v>
      </c>
      <c r="N4027" t="b">
        <v>0</v>
      </c>
      <c r="O4027">
        <v>4</v>
      </c>
      <c r="P4027" t="b">
        <v>0</v>
      </c>
      <c r="Q4027" t="s">
        <v>8271</v>
      </c>
      <c r="R4027" s="6">
        <v>5</v>
      </c>
      <c r="S4027" s="10">
        <f>AVERAGE(E4027/O4027)</f>
        <v>62.5</v>
      </c>
      <c r="T4027" t="s">
        <v>8317</v>
      </c>
      <c r="U4027" t="s">
        <v>8318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186"/>
        <v>42342.697210648148</v>
      </c>
      <c r="K4028">
        <v>1444059839</v>
      </c>
      <c r="L4028" s="14">
        <f t="shared" si="187"/>
        <v>42282.655543981484</v>
      </c>
      <c r="M4028" s="6">
        <f t="shared" si="188"/>
        <v>60</v>
      </c>
      <c r="N4028" t="b">
        <v>0</v>
      </c>
      <c r="O4028">
        <v>0</v>
      </c>
      <c r="P4028" t="b">
        <v>0</v>
      </c>
      <c r="Q4028" t="s">
        <v>8271</v>
      </c>
      <c r="R4028" s="6">
        <v>0</v>
      </c>
      <c r="S4028" s="10">
        <v>0</v>
      </c>
      <c r="T4028" t="s">
        <v>8317</v>
      </c>
      <c r="U4028" t="s">
        <v>8318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186"/>
        <v>42789.041666666672</v>
      </c>
      <c r="K4029">
        <v>1486077481</v>
      </c>
      <c r="L4029" s="14">
        <f t="shared" si="187"/>
        <v>42768.97084490741</v>
      </c>
      <c r="M4029" s="6">
        <f t="shared" si="188"/>
        <v>21</v>
      </c>
      <c r="N4029" t="b">
        <v>0</v>
      </c>
      <c r="O4029">
        <v>7</v>
      </c>
      <c r="P4029" t="b">
        <v>0</v>
      </c>
      <c r="Q4029" t="s">
        <v>8271</v>
      </c>
      <c r="R4029" s="6">
        <v>7.166666666666667</v>
      </c>
      <c r="S4029" s="10">
        <f>AVERAGE(E4029/O4029)</f>
        <v>30.714285714285715</v>
      </c>
      <c r="T4029" t="s">
        <v>8317</v>
      </c>
      <c r="U4029" t="s">
        <v>8318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186"/>
        <v>41795.938657407409</v>
      </c>
      <c r="K4030">
        <v>1399415500</v>
      </c>
      <c r="L4030" s="14">
        <f t="shared" si="187"/>
        <v>41765.938657407409</v>
      </c>
      <c r="M4030" s="6">
        <f t="shared" si="188"/>
        <v>30</v>
      </c>
      <c r="N4030" t="b">
        <v>0</v>
      </c>
      <c r="O4030">
        <v>11</v>
      </c>
      <c r="P4030" t="b">
        <v>0</v>
      </c>
      <c r="Q4030" t="s">
        <v>8271</v>
      </c>
      <c r="R4030" s="6">
        <v>28.050000000000004</v>
      </c>
      <c r="S4030" s="10">
        <f>AVERAGE(E4030/O4030)</f>
        <v>51</v>
      </c>
      <c r="T4030" t="s">
        <v>8317</v>
      </c>
      <c r="U4030" t="s">
        <v>8318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186"/>
        <v>42352.025115740747</v>
      </c>
      <c r="K4031">
        <v>1447461370</v>
      </c>
      <c r="L4031" s="14">
        <f t="shared" si="187"/>
        <v>42322.025115740747</v>
      </c>
      <c r="M4031" s="6">
        <f t="shared" si="188"/>
        <v>30</v>
      </c>
      <c r="N4031" t="b">
        <v>0</v>
      </c>
      <c r="O4031">
        <v>0</v>
      </c>
      <c r="P4031" t="b">
        <v>0</v>
      </c>
      <c r="Q4031" t="s">
        <v>8271</v>
      </c>
      <c r="R4031" s="6">
        <v>0</v>
      </c>
      <c r="S4031" s="10">
        <v>0</v>
      </c>
      <c r="T4031" t="s">
        <v>8317</v>
      </c>
      <c r="U4031" t="s">
        <v>8318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186"/>
        <v>42403.784027777772</v>
      </c>
      <c r="K4032">
        <v>1452008599</v>
      </c>
      <c r="L4032" s="14">
        <f t="shared" si="187"/>
        <v>42374.655081018514</v>
      </c>
      <c r="M4032" s="6">
        <f t="shared" si="188"/>
        <v>29</v>
      </c>
      <c r="N4032" t="b">
        <v>0</v>
      </c>
      <c r="O4032">
        <v>6</v>
      </c>
      <c r="P4032" t="b">
        <v>0</v>
      </c>
      <c r="Q4032" t="s">
        <v>8271</v>
      </c>
      <c r="R4032" s="6">
        <v>16</v>
      </c>
      <c r="S4032" s="10">
        <f>AVERAGE(E4032/O4032)</f>
        <v>66.666666666666671</v>
      </c>
      <c r="T4032" t="s">
        <v>8317</v>
      </c>
      <c r="U4032" t="s">
        <v>8318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186"/>
        <v>41991.626898148148</v>
      </c>
      <c r="K4033">
        <v>1414591364</v>
      </c>
      <c r="L4033" s="14">
        <f t="shared" si="187"/>
        <v>41941.585231481484</v>
      </c>
      <c r="M4033" s="6">
        <f t="shared" si="188"/>
        <v>50</v>
      </c>
      <c r="N4033" t="b">
        <v>0</v>
      </c>
      <c r="O4033">
        <v>0</v>
      </c>
      <c r="P4033" t="b">
        <v>0</v>
      </c>
      <c r="Q4033" t="s">
        <v>8271</v>
      </c>
      <c r="R4033" s="6">
        <v>0</v>
      </c>
      <c r="S4033" s="10">
        <v>0</v>
      </c>
      <c r="T4033" t="s">
        <v>8317</v>
      </c>
      <c r="U4033" t="s">
        <v>8318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186"/>
        <v>42353.85087962963</v>
      </c>
      <c r="K4034">
        <v>1445023516</v>
      </c>
      <c r="L4034" s="14">
        <f t="shared" si="187"/>
        <v>42293.809212962966</v>
      </c>
      <c r="M4034" s="6">
        <f t="shared" si="188"/>
        <v>60</v>
      </c>
      <c r="N4034" t="b">
        <v>0</v>
      </c>
      <c r="O4034">
        <v>7</v>
      </c>
      <c r="P4034" t="b">
        <v>0</v>
      </c>
      <c r="Q4034" t="s">
        <v>8271</v>
      </c>
      <c r="R4034" s="6">
        <v>6.8287037037037033</v>
      </c>
      <c r="S4034" s="10">
        <f>AVERAGE(E4034/O4034)</f>
        <v>59</v>
      </c>
      <c r="T4034" t="s">
        <v>8317</v>
      </c>
      <c r="U4034" t="s">
        <v>8318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189">(((I4035/60)/60)/24)+DATE(1970,1,1)</f>
        <v>42645.375</v>
      </c>
      <c r="K4035">
        <v>1472711224</v>
      </c>
      <c r="L4035" s="14">
        <f t="shared" ref="L4035:L4098" si="190">(((K4035/60)/60)/24)+DATE(1970,1,1)</f>
        <v>42614.268796296295</v>
      </c>
      <c r="M4035" s="6">
        <f t="shared" ref="M4035:M4098" si="191">_xlfn.DAYS(J:J,L:L)</f>
        <v>31</v>
      </c>
      <c r="N4035" t="b">
        <v>0</v>
      </c>
      <c r="O4035">
        <v>94</v>
      </c>
      <c r="P4035" t="b">
        <v>0</v>
      </c>
      <c r="Q4035" t="s">
        <v>8271</v>
      </c>
      <c r="R4035" s="6">
        <v>25.698702928870294</v>
      </c>
      <c r="S4035" s="10">
        <f>AVERAGE(E4035/O4035)</f>
        <v>65.340319148936175</v>
      </c>
      <c r="T4035" t="s">
        <v>8317</v>
      </c>
      <c r="U4035" t="s">
        <v>8318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189"/>
        <v>42097.905671296292</v>
      </c>
      <c r="K4036">
        <v>1425509050</v>
      </c>
      <c r="L4036" s="14">
        <f t="shared" si="190"/>
        <v>42067.947337962964</v>
      </c>
      <c r="M4036" s="6">
        <f t="shared" si="191"/>
        <v>30</v>
      </c>
      <c r="N4036" t="b">
        <v>0</v>
      </c>
      <c r="O4036">
        <v>2</v>
      </c>
      <c r="P4036" t="b">
        <v>0</v>
      </c>
      <c r="Q4036" t="s">
        <v>8271</v>
      </c>
      <c r="R4036" s="6">
        <v>1.4814814814814816</v>
      </c>
      <c r="S4036" s="10">
        <f>AVERAGE(E4036/O4036)</f>
        <v>100</v>
      </c>
      <c r="T4036" t="s">
        <v>8317</v>
      </c>
      <c r="U4036" t="s">
        <v>8318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189"/>
        <v>41933.882951388885</v>
      </c>
      <c r="K4037">
        <v>1411333887</v>
      </c>
      <c r="L4037" s="14">
        <f t="shared" si="190"/>
        <v>41903.882951388885</v>
      </c>
      <c r="M4037" s="6">
        <f t="shared" si="191"/>
        <v>30</v>
      </c>
      <c r="N4037" t="b">
        <v>0</v>
      </c>
      <c r="O4037">
        <v>25</v>
      </c>
      <c r="P4037" t="b">
        <v>0</v>
      </c>
      <c r="Q4037" t="s">
        <v>8271</v>
      </c>
      <c r="R4037" s="6">
        <v>36.85</v>
      </c>
      <c r="S4037" s="10">
        <f>AVERAGE(E4037/O4037)</f>
        <v>147.4</v>
      </c>
      <c r="T4037" t="s">
        <v>8317</v>
      </c>
      <c r="U4037" t="s">
        <v>8318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189"/>
        <v>41821.9375</v>
      </c>
      <c r="K4038">
        <v>1402784964</v>
      </c>
      <c r="L4038" s="14">
        <f t="shared" si="190"/>
        <v>41804.937083333331</v>
      </c>
      <c r="M4038" s="6">
        <f t="shared" si="191"/>
        <v>17</v>
      </c>
      <c r="N4038" t="b">
        <v>0</v>
      </c>
      <c r="O4038">
        <v>17</v>
      </c>
      <c r="P4038" t="b">
        <v>0</v>
      </c>
      <c r="Q4038" t="s">
        <v>8271</v>
      </c>
      <c r="R4038" s="6">
        <v>47.05</v>
      </c>
      <c r="S4038" s="10">
        <f>AVERAGE(E4038/O4038)</f>
        <v>166.05882352941177</v>
      </c>
      <c r="T4038" t="s">
        <v>8317</v>
      </c>
      <c r="U4038" t="s">
        <v>8318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189"/>
        <v>42514.600694444445</v>
      </c>
      <c r="K4039">
        <v>1462585315</v>
      </c>
      <c r="L4039" s="14">
        <f t="shared" si="190"/>
        <v>42497.070775462969</v>
      </c>
      <c r="M4039" s="6">
        <f t="shared" si="191"/>
        <v>17</v>
      </c>
      <c r="N4039" t="b">
        <v>0</v>
      </c>
      <c r="O4039">
        <v>2</v>
      </c>
      <c r="P4039" t="b">
        <v>0</v>
      </c>
      <c r="Q4039" t="s">
        <v>8271</v>
      </c>
      <c r="R4039" s="6">
        <v>11.428571428571429</v>
      </c>
      <c r="S4039" s="10">
        <f>AVERAGE(E4039/O4039)</f>
        <v>40</v>
      </c>
      <c r="T4039" t="s">
        <v>8317</v>
      </c>
      <c r="U4039" t="s">
        <v>8318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189"/>
        <v>41929.798726851855</v>
      </c>
      <c r="K4040">
        <v>1408389010</v>
      </c>
      <c r="L4040" s="14">
        <f t="shared" si="190"/>
        <v>41869.798726851855</v>
      </c>
      <c r="M4040" s="6">
        <f t="shared" si="191"/>
        <v>60</v>
      </c>
      <c r="N4040" t="b">
        <v>0</v>
      </c>
      <c r="O4040">
        <v>4</v>
      </c>
      <c r="P4040" t="b">
        <v>0</v>
      </c>
      <c r="Q4040" t="s">
        <v>8271</v>
      </c>
      <c r="R4040" s="6">
        <v>12.04</v>
      </c>
      <c r="S4040" s="10">
        <f>AVERAGE(E4040/O4040)</f>
        <v>75.25</v>
      </c>
      <c r="T4040" t="s">
        <v>8317</v>
      </c>
      <c r="U4040" t="s">
        <v>8318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189"/>
        <v>42339.249305555553</v>
      </c>
      <c r="K4041">
        <v>1446048367</v>
      </c>
      <c r="L4041" s="14">
        <f t="shared" si="190"/>
        <v>42305.670914351853</v>
      </c>
      <c r="M4041" s="6">
        <f t="shared" si="191"/>
        <v>34</v>
      </c>
      <c r="N4041" t="b">
        <v>0</v>
      </c>
      <c r="O4041">
        <v>5</v>
      </c>
      <c r="P4041" t="b">
        <v>0</v>
      </c>
      <c r="Q4041" t="s">
        <v>8271</v>
      </c>
      <c r="R4041" s="6">
        <v>60</v>
      </c>
      <c r="S4041" s="10">
        <f>AVERAGE(E4041/O4041)</f>
        <v>60</v>
      </c>
      <c r="T4041" t="s">
        <v>8317</v>
      </c>
      <c r="U4041" t="s">
        <v>8318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189"/>
        <v>42203.125</v>
      </c>
      <c r="K4042">
        <v>1432100004</v>
      </c>
      <c r="L4042" s="14">
        <f t="shared" si="190"/>
        <v>42144.231527777782</v>
      </c>
      <c r="M4042" s="6">
        <f t="shared" si="191"/>
        <v>59</v>
      </c>
      <c r="N4042" t="b">
        <v>0</v>
      </c>
      <c r="O4042">
        <v>2</v>
      </c>
      <c r="P4042" t="b">
        <v>0</v>
      </c>
      <c r="Q4042" t="s">
        <v>8271</v>
      </c>
      <c r="R4042" s="6">
        <v>31.25</v>
      </c>
      <c r="S4042" s="10">
        <f>AVERAGE(E4042/O4042)</f>
        <v>1250</v>
      </c>
      <c r="T4042" t="s">
        <v>8317</v>
      </c>
      <c r="U4042" t="s">
        <v>8318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189"/>
        <v>42619.474004629628</v>
      </c>
      <c r="K4043">
        <v>1467976954</v>
      </c>
      <c r="L4043" s="14">
        <f t="shared" si="190"/>
        <v>42559.474004629628</v>
      </c>
      <c r="M4043" s="6">
        <f t="shared" si="191"/>
        <v>60</v>
      </c>
      <c r="N4043" t="b">
        <v>0</v>
      </c>
      <c r="O4043">
        <v>2</v>
      </c>
      <c r="P4043" t="b">
        <v>0</v>
      </c>
      <c r="Q4043" t="s">
        <v>8271</v>
      </c>
      <c r="R4043" s="6">
        <v>0.42</v>
      </c>
      <c r="S4043" s="10">
        <f>AVERAGE(E4043/O4043)</f>
        <v>10.5</v>
      </c>
      <c r="T4043" t="s">
        <v>8317</v>
      </c>
      <c r="U4043" t="s">
        <v>8318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189"/>
        <v>42024.802777777775</v>
      </c>
      <c r="K4044">
        <v>1419213664</v>
      </c>
      <c r="L4044" s="14">
        <f t="shared" si="190"/>
        <v>41995.084074074075</v>
      </c>
      <c r="M4044" s="6">
        <f t="shared" si="191"/>
        <v>29</v>
      </c>
      <c r="N4044" t="b">
        <v>0</v>
      </c>
      <c r="O4044">
        <v>3</v>
      </c>
      <c r="P4044" t="b">
        <v>0</v>
      </c>
      <c r="Q4044" t="s">
        <v>8271</v>
      </c>
      <c r="R4044" s="6">
        <v>0.21</v>
      </c>
      <c r="S4044" s="10">
        <f>AVERAGE(E4044/O4044)</f>
        <v>7</v>
      </c>
      <c r="T4044" t="s">
        <v>8317</v>
      </c>
      <c r="U4044" t="s">
        <v>8318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189"/>
        <v>41963.957465277781</v>
      </c>
      <c r="K4045">
        <v>1415228325</v>
      </c>
      <c r="L4045" s="14">
        <f t="shared" si="190"/>
        <v>41948.957465277781</v>
      </c>
      <c r="M4045" s="6">
        <f t="shared" si="191"/>
        <v>15</v>
      </c>
      <c r="N4045" t="b">
        <v>0</v>
      </c>
      <c r="O4045">
        <v>0</v>
      </c>
      <c r="P4045" t="b">
        <v>0</v>
      </c>
      <c r="Q4045" t="s">
        <v>8271</v>
      </c>
      <c r="R4045" s="6">
        <v>0</v>
      </c>
      <c r="S4045" s="10">
        <v>0</v>
      </c>
      <c r="T4045" t="s">
        <v>8317</v>
      </c>
      <c r="U4045" t="s">
        <v>8318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189"/>
        <v>42104.208333333328</v>
      </c>
      <c r="K4046">
        <v>1426050982</v>
      </c>
      <c r="L4046" s="14">
        <f t="shared" si="190"/>
        <v>42074.219699074078</v>
      </c>
      <c r="M4046" s="6">
        <f t="shared" si="191"/>
        <v>30</v>
      </c>
      <c r="N4046" t="b">
        <v>0</v>
      </c>
      <c r="O4046">
        <v>4</v>
      </c>
      <c r="P4046" t="b">
        <v>0</v>
      </c>
      <c r="Q4046" t="s">
        <v>8271</v>
      </c>
      <c r="R4046" s="6">
        <v>37.5</v>
      </c>
      <c r="S4046" s="10">
        <f>AVERAGE(E4046/O4046)</f>
        <v>56.25</v>
      </c>
      <c r="T4046" t="s">
        <v>8317</v>
      </c>
      <c r="U4046" t="s">
        <v>8318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189"/>
        <v>41872.201261574075</v>
      </c>
      <c r="K4047">
        <v>1406004589</v>
      </c>
      <c r="L4047" s="14">
        <f t="shared" si="190"/>
        <v>41842.201261574075</v>
      </c>
      <c r="M4047" s="6">
        <f t="shared" si="191"/>
        <v>30</v>
      </c>
      <c r="N4047" t="b">
        <v>0</v>
      </c>
      <c r="O4047">
        <v>1</v>
      </c>
      <c r="P4047" t="b">
        <v>0</v>
      </c>
      <c r="Q4047" t="s">
        <v>8271</v>
      </c>
      <c r="R4047" s="6">
        <v>0.02</v>
      </c>
      <c r="S4047" s="10">
        <f>AVERAGE(E4047/O4047)</f>
        <v>1</v>
      </c>
      <c r="T4047" t="s">
        <v>8317</v>
      </c>
      <c r="U4047" t="s">
        <v>8318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189"/>
        <v>41934.650578703702</v>
      </c>
      <c r="K4048">
        <v>1411400210</v>
      </c>
      <c r="L4048" s="14">
        <f t="shared" si="190"/>
        <v>41904.650578703702</v>
      </c>
      <c r="M4048" s="6">
        <f t="shared" si="191"/>
        <v>30</v>
      </c>
      <c r="N4048" t="b">
        <v>0</v>
      </c>
      <c r="O4048">
        <v>12</v>
      </c>
      <c r="P4048" t="b">
        <v>0</v>
      </c>
      <c r="Q4048" t="s">
        <v>8271</v>
      </c>
      <c r="R4048" s="6">
        <v>8.2142857142857135</v>
      </c>
      <c r="S4048" s="10">
        <f>AVERAGE(E4048/O4048)</f>
        <v>38.333333333333336</v>
      </c>
      <c r="T4048" t="s">
        <v>8317</v>
      </c>
      <c r="U4048" t="s">
        <v>8318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189"/>
        <v>42015.041666666672</v>
      </c>
      <c r="K4049">
        <v>1418862743</v>
      </c>
      <c r="L4049" s="14">
        <f t="shared" si="190"/>
        <v>41991.022488425922</v>
      </c>
      <c r="M4049" s="6">
        <f t="shared" si="191"/>
        <v>24</v>
      </c>
      <c r="N4049" t="b">
        <v>0</v>
      </c>
      <c r="O4049">
        <v>4</v>
      </c>
      <c r="P4049" t="b">
        <v>0</v>
      </c>
      <c r="Q4049" t="s">
        <v>8271</v>
      </c>
      <c r="R4049" s="6">
        <v>2.1999999999999997</v>
      </c>
      <c r="S4049" s="10">
        <f>AVERAGE(E4049/O4049)</f>
        <v>27.5</v>
      </c>
      <c r="T4049" t="s">
        <v>8317</v>
      </c>
      <c r="U4049" t="s">
        <v>8318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189"/>
        <v>42471.467442129629</v>
      </c>
      <c r="K4050">
        <v>1457352787</v>
      </c>
      <c r="L4050" s="14">
        <f t="shared" si="190"/>
        <v>42436.509108796294</v>
      </c>
      <c r="M4050" s="6">
        <f t="shared" si="191"/>
        <v>35</v>
      </c>
      <c r="N4050" t="b">
        <v>0</v>
      </c>
      <c r="O4050">
        <v>91</v>
      </c>
      <c r="P4050" t="b">
        <v>0</v>
      </c>
      <c r="Q4050" t="s">
        <v>8271</v>
      </c>
      <c r="R4050" s="6">
        <v>17.652941176470588</v>
      </c>
      <c r="S4050" s="10">
        <f>AVERAGE(E4050/O4050)</f>
        <v>32.978021978021978</v>
      </c>
      <c r="T4050" t="s">
        <v>8317</v>
      </c>
      <c r="U4050" t="s">
        <v>8318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189"/>
        <v>42199.958506944444</v>
      </c>
      <c r="K4051">
        <v>1434322815</v>
      </c>
      <c r="L4051" s="14">
        <f t="shared" si="190"/>
        <v>42169.958506944444</v>
      </c>
      <c r="M4051" s="6">
        <f t="shared" si="191"/>
        <v>30</v>
      </c>
      <c r="N4051" t="b">
        <v>0</v>
      </c>
      <c r="O4051">
        <v>1</v>
      </c>
      <c r="P4051" t="b">
        <v>0</v>
      </c>
      <c r="Q4051" t="s">
        <v>8271</v>
      </c>
      <c r="R4051" s="6">
        <v>0.08</v>
      </c>
      <c r="S4051" s="10">
        <f>AVERAGE(E4051/O4051)</f>
        <v>16</v>
      </c>
      <c r="T4051" t="s">
        <v>8317</v>
      </c>
      <c r="U4051" t="s">
        <v>8318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189"/>
        <v>41935.636469907404</v>
      </c>
      <c r="K4052">
        <v>1411485391</v>
      </c>
      <c r="L4052" s="14">
        <f t="shared" si="190"/>
        <v>41905.636469907404</v>
      </c>
      <c r="M4052" s="6">
        <f t="shared" si="191"/>
        <v>30</v>
      </c>
      <c r="N4052" t="b">
        <v>0</v>
      </c>
      <c r="O4052">
        <v>1</v>
      </c>
      <c r="P4052" t="b">
        <v>0</v>
      </c>
      <c r="Q4052" t="s">
        <v>8271</v>
      </c>
      <c r="R4052" s="6">
        <v>6.6666666666666666E-2</v>
      </c>
      <c r="S4052" s="10">
        <f>AVERAGE(E4052/O4052)</f>
        <v>1</v>
      </c>
      <c r="T4052" t="s">
        <v>8317</v>
      </c>
      <c r="U4052" t="s">
        <v>8318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189"/>
        <v>41768.286805555559</v>
      </c>
      <c r="K4053">
        <v>1399058797</v>
      </c>
      <c r="L4053" s="14">
        <f t="shared" si="190"/>
        <v>41761.810150462967</v>
      </c>
      <c r="M4053" s="6">
        <f t="shared" si="191"/>
        <v>7</v>
      </c>
      <c r="N4053" t="b">
        <v>0</v>
      </c>
      <c r="O4053">
        <v>0</v>
      </c>
      <c r="P4053" t="b">
        <v>0</v>
      </c>
      <c r="Q4053" t="s">
        <v>8271</v>
      </c>
      <c r="R4053" s="6">
        <v>0</v>
      </c>
      <c r="S4053" s="10">
        <v>0</v>
      </c>
      <c r="T4053" t="s">
        <v>8317</v>
      </c>
      <c r="U4053" t="s">
        <v>8318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189"/>
        <v>41925.878657407404</v>
      </c>
      <c r="K4054">
        <v>1408050316</v>
      </c>
      <c r="L4054" s="14">
        <f t="shared" si="190"/>
        <v>41865.878657407404</v>
      </c>
      <c r="M4054" s="6">
        <f t="shared" si="191"/>
        <v>60</v>
      </c>
      <c r="N4054" t="b">
        <v>0</v>
      </c>
      <c r="O4054">
        <v>13</v>
      </c>
      <c r="P4054" t="b">
        <v>0</v>
      </c>
      <c r="Q4054" t="s">
        <v>8271</v>
      </c>
      <c r="R4054" s="6">
        <v>37.533333333333339</v>
      </c>
      <c r="S4054" s="10">
        <f>AVERAGE(E4054/O4054)</f>
        <v>86.615384615384613</v>
      </c>
      <c r="T4054" t="s">
        <v>8317</v>
      </c>
      <c r="U4054" t="s">
        <v>8318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189"/>
        <v>41958.833333333328</v>
      </c>
      <c r="K4055">
        <v>1413477228</v>
      </c>
      <c r="L4055" s="14">
        <f t="shared" si="190"/>
        <v>41928.690138888887</v>
      </c>
      <c r="M4055" s="6">
        <f t="shared" si="191"/>
        <v>30</v>
      </c>
      <c r="N4055" t="b">
        <v>0</v>
      </c>
      <c r="O4055">
        <v>2</v>
      </c>
      <c r="P4055" t="b">
        <v>0</v>
      </c>
      <c r="Q4055" t="s">
        <v>8271</v>
      </c>
      <c r="R4055" s="6">
        <v>22</v>
      </c>
      <c r="S4055" s="10">
        <f>AVERAGE(E4055/O4055)</f>
        <v>55</v>
      </c>
      <c r="T4055" t="s">
        <v>8317</v>
      </c>
      <c r="U4055" t="s">
        <v>8318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189"/>
        <v>42644.166666666672</v>
      </c>
      <c r="K4056">
        <v>1472674285</v>
      </c>
      <c r="L4056" s="14">
        <f t="shared" si="190"/>
        <v>42613.841261574074</v>
      </c>
      <c r="M4056" s="6">
        <f t="shared" si="191"/>
        <v>31</v>
      </c>
      <c r="N4056" t="b">
        <v>0</v>
      </c>
      <c r="O4056">
        <v>0</v>
      </c>
      <c r="P4056" t="b">
        <v>0</v>
      </c>
      <c r="Q4056" t="s">
        <v>8271</v>
      </c>
      <c r="R4056" s="6">
        <v>0</v>
      </c>
      <c r="S4056" s="10">
        <v>0</v>
      </c>
      <c r="T4056" t="s">
        <v>8317</v>
      </c>
      <c r="U4056" t="s">
        <v>8318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189"/>
        <v>41809.648506944446</v>
      </c>
      <c r="K4057">
        <v>1400600031</v>
      </c>
      <c r="L4057" s="14">
        <f t="shared" si="190"/>
        <v>41779.648506944446</v>
      </c>
      <c r="M4057" s="6">
        <f t="shared" si="191"/>
        <v>30</v>
      </c>
      <c r="N4057" t="b">
        <v>0</v>
      </c>
      <c r="O4057">
        <v>21</v>
      </c>
      <c r="P4057" t="b">
        <v>0</v>
      </c>
      <c r="Q4057" t="s">
        <v>8271</v>
      </c>
      <c r="R4057" s="6">
        <v>17.62</v>
      </c>
      <c r="S4057" s="10">
        <f>AVERAGE(E4057/O4057)</f>
        <v>41.952380952380949</v>
      </c>
      <c r="T4057" t="s">
        <v>8317</v>
      </c>
      <c r="U4057" t="s">
        <v>8318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189"/>
        <v>42554.832638888889</v>
      </c>
      <c r="K4058">
        <v>1465856639</v>
      </c>
      <c r="L4058" s="14">
        <f t="shared" si="190"/>
        <v>42534.933321759265</v>
      </c>
      <c r="M4058" s="6">
        <f t="shared" si="191"/>
        <v>20</v>
      </c>
      <c r="N4058" t="b">
        <v>0</v>
      </c>
      <c r="O4058">
        <v>9</v>
      </c>
      <c r="P4058" t="b">
        <v>0</v>
      </c>
      <c r="Q4058" t="s">
        <v>8271</v>
      </c>
      <c r="R4058" s="6">
        <v>53</v>
      </c>
      <c r="S4058" s="10">
        <f>AVERAGE(E4058/O4058)</f>
        <v>88.333333333333329</v>
      </c>
      <c r="T4058" t="s">
        <v>8317</v>
      </c>
      <c r="U4058" t="s">
        <v>8318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189"/>
        <v>42333.958333333328</v>
      </c>
      <c r="K4059">
        <v>1446506080</v>
      </c>
      <c r="L4059" s="14">
        <f t="shared" si="190"/>
        <v>42310.968518518523</v>
      </c>
      <c r="M4059" s="6">
        <f t="shared" si="191"/>
        <v>23</v>
      </c>
      <c r="N4059" t="b">
        <v>0</v>
      </c>
      <c r="O4059">
        <v>6</v>
      </c>
      <c r="P4059" t="b">
        <v>0</v>
      </c>
      <c r="Q4059" t="s">
        <v>8271</v>
      </c>
      <c r="R4059" s="6">
        <v>22.142857142857142</v>
      </c>
      <c r="S4059" s="10">
        <f>AVERAGE(E4059/O4059)</f>
        <v>129.16666666666666</v>
      </c>
      <c r="T4059" t="s">
        <v>8317</v>
      </c>
      <c r="U4059" t="s">
        <v>8318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189"/>
        <v>42461.165972222225</v>
      </c>
      <c r="K4060">
        <v>1458178044</v>
      </c>
      <c r="L4060" s="14">
        <f t="shared" si="190"/>
        <v>42446.060694444444</v>
      </c>
      <c r="M4060" s="6">
        <f t="shared" si="191"/>
        <v>15</v>
      </c>
      <c r="N4060" t="b">
        <v>0</v>
      </c>
      <c r="O4060">
        <v>4</v>
      </c>
      <c r="P4060" t="b">
        <v>0</v>
      </c>
      <c r="Q4060" t="s">
        <v>8271</v>
      </c>
      <c r="R4060" s="6">
        <v>2.5333333333333332</v>
      </c>
      <c r="S4060" s="10">
        <f>AVERAGE(E4060/O4060)</f>
        <v>23.75</v>
      </c>
      <c r="T4060" t="s">
        <v>8317</v>
      </c>
      <c r="U4060" t="s">
        <v>8318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189"/>
        <v>41898.125</v>
      </c>
      <c r="K4061">
        <v>1408116152</v>
      </c>
      <c r="L4061" s="14">
        <f t="shared" si="190"/>
        <v>41866.640648148146</v>
      </c>
      <c r="M4061" s="6">
        <f t="shared" si="191"/>
        <v>32</v>
      </c>
      <c r="N4061" t="b">
        <v>0</v>
      </c>
      <c r="O4061">
        <v>7</v>
      </c>
      <c r="P4061" t="b">
        <v>0</v>
      </c>
      <c r="Q4061" t="s">
        <v>8271</v>
      </c>
      <c r="R4061" s="6">
        <v>2.5</v>
      </c>
      <c r="S4061" s="10">
        <f>AVERAGE(E4061/O4061)</f>
        <v>35.714285714285715</v>
      </c>
      <c r="T4061" t="s">
        <v>8317</v>
      </c>
      <c r="U4061" t="s">
        <v>8318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189"/>
        <v>41813.666666666664</v>
      </c>
      <c r="K4062">
        <v>1400604056</v>
      </c>
      <c r="L4062" s="14">
        <f t="shared" si="190"/>
        <v>41779.695092592592</v>
      </c>
      <c r="M4062" s="6">
        <f t="shared" si="191"/>
        <v>34</v>
      </c>
      <c r="N4062" t="b">
        <v>0</v>
      </c>
      <c r="O4062">
        <v>5</v>
      </c>
      <c r="P4062" t="b">
        <v>0</v>
      </c>
      <c r="Q4062" t="s">
        <v>8271</v>
      </c>
      <c r="R4062" s="6">
        <v>2.85</v>
      </c>
      <c r="S4062" s="10">
        <f>AVERAGE(E4062/O4062)</f>
        <v>57</v>
      </c>
      <c r="T4062" t="s">
        <v>8317</v>
      </c>
      <c r="U4062" t="s">
        <v>8318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189"/>
        <v>42481.099803240737</v>
      </c>
      <c r="K4063">
        <v>1456025023</v>
      </c>
      <c r="L4063" s="14">
        <f t="shared" si="190"/>
        <v>42421.141469907408</v>
      </c>
      <c r="M4063" s="6">
        <f t="shared" si="191"/>
        <v>60</v>
      </c>
      <c r="N4063" t="b">
        <v>0</v>
      </c>
      <c r="O4063">
        <v>0</v>
      </c>
      <c r="P4063" t="b">
        <v>0</v>
      </c>
      <c r="Q4063" t="s">
        <v>8271</v>
      </c>
      <c r="R4063" s="6">
        <v>0</v>
      </c>
      <c r="S4063" s="10">
        <v>0</v>
      </c>
      <c r="T4063" t="s">
        <v>8317</v>
      </c>
      <c r="U4063" t="s">
        <v>8318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189"/>
        <v>42553.739212962959</v>
      </c>
      <c r="K4064">
        <v>1464889468</v>
      </c>
      <c r="L4064" s="14">
        <f t="shared" si="190"/>
        <v>42523.739212962959</v>
      </c>
      <c r="M4064" s="6">
        <f t="shared" si="191"/>
        <v>30</v>
      </c>
      <c r="N4064" t="b">
        <v>0</v>
      </c>
      <c r="O4064">
        <v>3</v>
      </c>
      <c r="P4064" t="b">
        <v>0</v>
      </c>
      <c r="Q4064" t="s">
        <v>8271</v>
      </c>
      <c r="R4064" s="6">
        <v>2.4500000000000002</v>
      </c>
      <c r="S4064" s="10">
        <f>AVERAGE(E4064/O4064)</f>
        <v>163.33333333333334</v>
      </c>
      <c r="T4064" t="s">
        <v>8317</v>
      </c>
      <c r="U4064" t="s">
        <v>8318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189"/>
        <v>41817.681527777779</v>
      </c>
      <c r="K4065">
        <v>1401294084</v>
      </c>
      <c r="L4065" s="14">
        <f t="shared" si="190"/>
        <v>41787.681527777779</v>
      </c>
      <c r="M4065" s="6">
        <f t="shared" si="191"/>
        <v>30</v>
      </c>
      <c r="N4065" t="b">
        <v>0</v>
      </c>
      <c r="O4065">
        <v>9</v>
      </c>
      <c r="P4065" t="b">
        <v>0</v>
      </c>
      <c r="Q4065" t="s">
        <v>8271</v>
      </c>
      <c r="R4065" s="6">
        <v>1.4210526315789473</v>
      </c>
      <c r="S4065" s="10">
        <f>AVERAGE(E4065/O4065)</f>
        <v>15</v>
      </c>
      <c r="T4065" t="s">
        <v>8317</v>
      </c>
      <c r="U4065" t="s">
        <v>8318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189"/>
        <v>42123.588263888887</v>
      </c>
      <c r="K4066">
        <v>1427724426</v>
      </c>
      <c r="L4066" s="14">
        <f t="shared" si="190"/>
        <v>42093.588263888887</v>
      </c>
      <c r="M4066" s="6">
        <f t="shared" si="191"/>
        <v>30</v>
      </c>
      <c r="N4066" t="b">
        <v>0</v>
      </c>
      <c r="O4066">
        <v>6</v>
      </c>
      <c r="P4066" t="b">
        <v>0</v>
      </c>
      <c r="Q4066" t="s">
        <v>8271</v>
      </c>
      <c r="R4066" s="6">
        <v>19.25</v>
      </c>
      <c r="S4066" s="10">
        <f>AVERAGE(E4066/O4066)</f>
        <v>64.166666666666671</v>
      </c>
      <c r="T4066" t="s">
        <v>8317</v>
      </c>
      <c r="U4066" t="s">
        <v>8318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189"/>
        <v>41863.951516203706</v>
      </c>
      <c r="K4067">
        <v>1405291811</v>
      </c>
      <c r="L4067" s="14">
        <f t="shared" si="190"/>
        <v>41833.951516203706</v>
      </c>
      <c r="M4067" s="6">
        <f t="shared" si="191"/>
        <v>30</v>
      </c>
      <c r="N4067" t="b">
        <v>0</v>
      </c>
      <c r="O4067">
        <v>4</v>
      </c>
      <c r="P4067" t="b">
        <v>0</v>
      </c>
      <c r="Q4067" t="s">
        <v>8271</v>
      </c>
      <c r="R4067" s="6">
        <v>0.67500000000000004</v>
      </c>
      <c r="S4067" s="10">
        <f>AVERAGE(E4067/O4067)</f>
        <v>6.75</v>
      </c>
      <c r="T4067" t="s">
        <v>8317</v>
      </c>
      <c r="U4067" t="s">
        <v>8318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189"/>
        <v>42509.039212962962</v>
      </c>
      <c r="K4068">
        <v>1461027388</v>
      </c>
      <c r="L4068" s="14">
        <f t="shared" si="190"/>
        <v>42479.039212962962</v>
      </c>
      <c r="M4068" s="6">
        <f t="shared" si="191"/>
        <v>30</v>
      </c>
      <c r="N4068" t="b">
        <v>0</v>
      </c>
      <c r="O4068">
        <v>1</v>
      </c>
      <c r="P4068" t="b">
        <v>0</v>
      </c>
      <c r="Q4068" t="s">
        <v>8271</v>
      </c>
      <c r="R4068" s="6">
        <v>0.16666666666666669</v>
      </c>
      <c r="S4068" s="10">
        <f>AVERAGE(E4068/O4068)</f>
        <v>25</v>
      </c>
      <c r="T4068" t="s">
        <v>8317</v>
      </c>
      <c r="U4068" t="s">
        <v>8318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189"/>
        <v>42275.117476851854</v>
      </c>
      <c r="K4069">
        <v>1439952550</v>
      </c>
      <c r="L4069" s="14">
        <f t="shared" si="190"/>
        <v>42235.117476851854</v>
      </c>
      <c r="M4069" s="6">
        <f t="shared" si="191"/>
        <v>40</v>
      </c>
      <c r="N4069" t="b">
        <v>0</v>
      </c>
      <c r="O4069">
        <v>17</v>
      </c>
      <c r="P4069" t="b">
        <v>0</v>
      </c>
      <c r="Q4069" t="s">
        <v>8271</v>
      </c>
      <c r="R4069" s="6">
        <v>60.9</v>
      </c>
      <c r="S4069" s="10">
        <f>AVERAGE(E4069/O4069)</f>
        <v>179.11764705882354</v>
      </c>
      <c r="T4069" t="s">
        <v>8317</v>
      </c>
      <c r="U4069" t="s">
        <v>8318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189"/>
        <v>42748.961805555555</v>
      </c>
      <c r="K4070">
        <v>1481756855</v>
      </c>
      <c r="L4070" s="14">
        <f t="shared" si="190"/>
        <v>42718.963599537034</v>
      </c>
      <c r="M4070" s="6">
        <f t="shared" si="191"/>
        <v>30</v>
      </c>
      <c r="N4070" t="b">
        <v>0</v>
      </c>
      <c r="O4070">
        <v>1</v>
      </c>
      <c r="P4070" t="b">
        <v>0</v>
      </c>
      <c r="Q4070" t="s">
        <v>8271</v>
      </c>
      <c r="R4070" s="6">
        <v>1</v>
      </c>
      <c r="S4070" s="10">
        <f>AVERAGE(E4070/O4070)</f>
        <v>34.950000000000003</v>
      </c>
      <c r="T4070" t="s">
        <v>8317</v>
      </c>
      <c r="U4070" t="s">
        <v>8318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189"/>
        <v>42063.5</v>
      </c>
      <c r="K4071">
        <v>1421596356</v>
      </c>
      <c r="L4071" s="14">
        <f t="shared" si="190"/>
        <v>42022.661527777775</v>
      </c>
      <c r="M4071" s="6">
        <f t="shared" si="191"/>
        <v>41</v>
      </c>
      <c r="N4071" t="b">
        <v>0</v>
      </c>
      <c r="O4071">
        <v>13</v>
      </c>
      <c r="P4071" t="b">
        <v>0</v>
      </c>
      <c r="Q4071" t="s">
        <v>8271</v>
      </c>
      <c r="R4071" s="6">
        <v>34.4</v>
      </c>
      <c r="S4071" s="10">
        <f>AVERAGE(E4071/O4071)</f>
        <v>33.07692307692308</v>
      </c>
      <c r="T4071" t="s">
        <v>8317</v>
      </c>
      <c r="U4071" t="s">
        <v>8318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189"/>
        <v>42064.125</v>
      </c>
      <c r="K4072">
        <v>1422374420</v>
      </c>
      <c r="L4072" s="14">
        <f t="shared" si="190"/>
        <v>42031.666898148149</v>
      </c>
      <c r="M4072" s="6">
        <f t="shared" si="191"/>
        <v>33</v>
      </c>
      <c r="N4072" t="b">
        <v>0</v>
      </c>
      <c r="O4072">
        <v>6</v>
      </c>
      <c r="P4072" t="b">
        <v>0</v>
      </c>
      <c r="Q4072" t="s">
        <v>8271</v>
      </c>
      <c r="R4072" s="6">
        <v>16.5</v>
      </c>
      <c r="S4072" s="10">
        <f>AVERAGE(E4072/O4072)</f>
        <v>27.5</v>
      </c>
      <c r="T4072" t="s">
        <v>8317</v>
      </c>
      <c r="U4072" t="s">
        <v>8318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189"/>
        <v>42730.804756944446</v>
      </c>
      <c r="K4073">
        <v>1480187931</v>
      </c>
      <c r="L4073" s="14">
        <f t="shared" si="190"/>
        <v>42700.804756944446</v>
      </c>
      <c r="M4073" s="6">
        <f t="shared" si="191"/>
        <v>30</v>
      </c>
      <c r="N4073" t="b">
        <v>0</v>
      </c>
      <c r="O4073">
        <v>0</v>
      </c>
      <c r="P4073" t="b">
        <v>0</v>
      </c>
      <c r="Q4073" t="s">
        <v>8271</v>
      </c>
      <c r="R4073" s="6">
        <v>0</v>
      </c>
      <c r="S4073" s="10">
        <v>0</v>
      </c>
      <c r="T4073" t="s">
        <v>8317</v>
      </c>
      <c r="U4073" t="s">
        <v>8318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189"/>
        <v>41872.77443287037</v>
      </c>
      <c r="K4074">
        <v>1403462111</v>
      </c>
      <c r="L4074" s="14">
        <f t="shared" si="190"/>
        <v>41812.77443287037</v>
      </c>
      <c r="M4074" s="6">
        <f t="shared" si="191"/>
        <v>60</v>
      </c>
      <c r="N4074" t="b">
        <v>0</v>
      </c>
      <c r="O4074">
        <v>2</v>
      </c>
      <c r="P4074" t="b">
        <v>0</v>
      </c>
      <c r="Q4074" t="s">
        <v>8271</v>
      </c>
      <c r="R4074" s="6">
        <v>0.4</v>
      </c>
      <c r="S4074" s="10">
        <f>AVERAGE(E4074/O4074)</f>
        <v>2</v>
      </c>
      <c r="T4074" t="s">
        <v>8317</v>
      </c>
      <c r="U4074" t="s">
        <v>8318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189"/>
        <v>42133.166666666672</v>
      </c>
      <c r="K4075">
        <v>1426407426</v>
      </c>
      <c r="L4075" s="14">
        <f t="shared" si="190"/>
        <v>42078.34520833334</v>
      </c>
      <c r="M4075" s="6">
        <f t="shared" si="191"/>
        <v>55</v>
      </c>
      <c r="N4075" t="b">
        <v>0</v>
      </c>
      <c r="O4075">
        <v>2</v>
      </c>
      <c r="P4075" t="b">
        <v>0</v>
      </c>
      <c r="Q4075" t="s">
        <v>8271</v>
      </c>
      <c r="R4075" s="6">
        <v>1.0571428571428572</v>
      </c>
      <c r="S4075" s="10">
        <f>AVERAGE(E4075/O4075)</f>
        <v>18.5</v>
      </c>
      <c r="T4075" t="s">
        <v>8317</v>
      </c>
      <c r="U4075" t="s">
        <v>8318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189"/>
        <v>42313.594618055555</v>
      </c>
      <c r="K4076">
        <v>1444137375</v>
      </c>
      <c r="L4076" s="14">
        <f t="shared" si="190"/>
        <v>42283.552951388891</v>
      </c>
      <c r="M4076" s="6">
        <f t="shared" si="191"/>
        <v>30</v>
      </c>
      <c r="N4076" t="b">
        <v>0</v>
      </c>
      <c r="O4076">
        <v>21</v>
      </c>
      <c r="P4076" t="b">
        <v>0</v>
      </c>
      <c r="Q4076" t="s">
        <v>8271</v>
      </c>
      <c r="R4076" s="6">
        <v>26.727272727272727</v>
      </c>
      <c r="S4076" s="10">
        <f>AVERAGE(E4076/O4076)</f>
        <v>35</v>
      </c>
      <c r="T4076" t="s">
        <v>8317</v>
      </c>
      <c r="U4076" t="s">
        <v>8318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189"/>
        <v>41820.727777777778</v>
      </c>
      <c r="K4077">
        <v>1400547969</v>
      </c>
      <c r="L4077" s="14">
        <f t="shared" si="190"/>
        <v>41779.045937499999</v>
      </c>
      <c r="M4077" s="6">
        <f t="shared" si="191"/>
        <v>41</v>
      </c>
      <c r="N4077" t="b">
        <v>0</v>
      </c>
      <c r="O4077">
        <v>13</v>
      </c>
      <c r="P4077" t="b">
        <v>0</v>
      </c>
      <c r="Q4077" t="s">
        <v>8271</v>
      </c>
      <c r="R4077" s="6">
        <v>28.799999999999997</v>
      </c>
      <c r="S4077" s="10">
        <f>AVERAGE(E4077/O4077)</f>
        <v>44.307692307692307</v>
      </c>
      <c r="T4077" t="s">
        <v>8317</v>
      </c>
      <c r="U4077" t="s">
        <v>8318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189"/>
        <v>41933.82708333333</v>
      </c>
      <c r="K4078">
        <v>1411499149</v>
      </c>
      <c r="L4078" s="14">
        <f t="shared" si="190"/>
        <v>41905.795706018522</v>
      </c>
      <c r="M4078" s="6">
        <f t="shared" si="191"/>
        <v>28</v>
      </c>
      <c r="N4078" t="b">
        <v>0</v>
      </c>
      <c r="O4078">
        <v>0</v>
      </c>
      <c r="P4078" t="b">
        <v>0</v>
      </c>
      <c r="Q4078" t="s">
        <v>8271</v>
      </c>
      <c r="R4078" s="6">
        <v>0</v>
      </c>
      <c r="S4078" s="10">
        <v>0</v>
      </c>
      <c r="T4078" t="s">
        <v>8317</v>
      </c>
      <c r="U4078" t="s">
        <v>8318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189"/>
        <v>42725.7105787037</v>
      </c>
      <c r="K4079">
        <v>1479747794</v>
      </c>
      <c r="L4079" s="14">
        <f t="shared" si="190"/>
        <v>42695.7105787037</v>
      </c>
      <c r="M4079" s="6">
        <f t="shared" si="191"/>
        <v>30</v>
      </c>
      <c r="N4079" t="b">
        <v>0</v>
      </c>
      <c r="O4079">
        <v>6</v>
      </c>
      <c r="P4079" t="b">
        <v>0</v>
      </c>
      <c r="Q4079" t="s">
        <v>8271</v>
      </c>
      <c r="R4079" s="6">
        <v>8.9</v>
      </c>
      <c r="S4079" s="10">
        <f>AVERAGE(E4079/O4079)</f>
        <v>222.5</v>
      </c>
      <c r="T4079" t="s">
        <v>8317</v>
      </c>
      <c r="U4079" t="s">
        <v>8318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189"/>
        <v>42762.787523148145</v>
      </c>
      <c r="K4080">
        <v>1482951242</v>
      </c>
      <c r="L4080" s="14">
        <f t="shared" si="190"/>
        <v>42732.787523148145</v>
      </c>
      <c r="M4080" s="6">
        <f t="shared" si="191"/>
        <v>30</v>
      </c>
      <c r="N4080" t="b">
        <v>0</v>
      </c>
      <c r="O4080">
        <v>0</v>
      </c>
      <c r="P4080" t="b">
        <v>0</v>
      </c>
      <c r="Q4080" t="s">
        <v>8271</v>
      </c>
      <c r="R4080" s="6">
        <v>0</v>
      </c>
      <c r="S4080" s="10">
        <v>0</v>
      </c>
      <c r="T4080" t="s">
        <v>8317</v>
      </c>
      <c r="U4080" t="s">
        <v>8318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189"/>
        <v>42540.938900462963</v>
      </c>
      <c r="K4081">
        <v>1463783521</v>
      </c>
      <c r="L4081" s="14">
        <f t="shared" si="190"/>
        <v>42510.938900462963</v>
      </c>
      <c r="M4081" s="6">
        <f t="shared" si="191"/>
        <v>30</v>
      </c>
      <c r="N4081" t="b">
        <v>0</v>
      </c>
      <c r="O4081">
        <v>1</v>
      </c>
      <c r="P4081" t="b">
        <v>0</v>
      </c>
      <c r="Q4081" t="s">
        <v>8271</v>
      </c>
      <c r="R4081" s="6">
        <v>0.16666666666666669</v>
      </c>
      <c r="S4081" s="10">
        <f>AVERAGE(E4081/O4081)</f>
        <v>5</v>
      </c>
      <c r="T4081" t="s">
        <v>8317</v>
      </c>
      <c r="U4081" t="s">
        <v>8318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189"/>
        <v>42535.787500000006</v>
      </c>
      <c r="K4082">
        <v>1463849116</v>
      </c>
      <c r="L4082" s="14">
        <f t="shared" si="190"/>
        <v>42511.698101851856</v>
      </c>
      <c r="M4082" s="6">
        <f t="shared" si="191"/>
        <v>24</v>
      </c>
      <c r="N4082" t="b">
        <v>0</v>
      </c>
      <c r="O4082">
        <v>0</v>
      </c>
      <c r="P4082" t="b">
        <v>0</v>
      </c>
      <c r="Q4082" t="s">
        <v>8271</v>
      </c>
      <c r="R4082" s="6">
        <v>0</v>
      </c>
      <c r="S4082" s="10">
        <v>0</v>
      </c>
      <c r="T4082" t="s">
        <v>8317</v>
      </c>
      <c r="U4082" t="s">
        <v>8318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189"/>
        <v>42071.539641203708</v>
      </c>
      <c r="K4083">
        <v>1423231025</v>
      </c>
      <c r="L4083" s="14">
        <f t="shared" si="190"/>
        <v>42041.581307870365</v>
      </c>
      <c r="M4083" s="6">
        <f t="shared" si="191"/>
        <v>30</v>
      </c>
      <c r="N4083" t="b">
        <v>0</v>
      </c>
      <c r="O4083">
        <v>12</v>
      </c>
      <c r="P4083" t="b">
        <v>0</v>
      </c>
      <c r="Q4083" t="s">
        <v>8271</v>
      </c>
      <c r="R4083" s="6">
        <v>15.737410071942445</v>
      </c>
      <c r="S4083" s="10">
        <f>AVERAGE(E4083/O4083)</f>
        <v>29.166666666666668</v>
      </c>
      <c r="T4083" t="s">
        <v>8317</v>
      </c>
      <c r="U4083" t="s">
        <v>8318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189"/>
        <v>42322.958333333328</v>
      </c>
      <c r="K4084">
        <v>1446179553</v>
      </c>
      <c r="L4084" s="14">
        <f t="shared" si="190"/>
        <v>42307.189270833333</v>
      </c>
      <c r="M4084" s="6">
        <f t="shared" si="191"/>
        <v>15</v>
      </c>
      <c r="N4084" t="b">
        <v>0</v>
      </c>
      <c r="O4084">
        <v>2</v>
      </c>
      <c r="P4084" t="b">
        <v>0</v>
      </c>
      <c r="Q4084" t="s">
        <v>8271</v>
      </c>
      <c r="R4084" s="6">
        <v>2</v>
      </c>
      <c r="S4084" s="10">
        <f>AVERAGE(E4084/O4084)</f>
        <v>1.5</v>
      </c>
      <c r="T4084" t="s">
        <v>8317</v>
      </c>
      <c r="U4084" t="s">
        <v>8318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189"/>
        <v>42383.761759259258</v>
      </c>
      <c r="K4085">
        <v>1450203416</v>
      </c>
      <c r="L4085" s="14">
        <f t="shared" si="190"/>
        <v>42353.761759259258</v>
      </c>
      <c r="M4085" s="6">
        <f t="shared" si="191"/>
        <v>30</v>
      </c>
      <c r="N4085" t="b">
        <v>0</v>
      </c>
      <c r="O4085">
        <v>6</v>
      </c>
      <c r="P4085" t="b">
        <v>0</v>
      </c>
      <c r="Q4085" t="s">
        <v>8271</v>
      </c>
      <c r="R4085" s="6">
        <v>21.685714285714287</v>
      </c>
      <c r="S4085" s="10">
        <f>AVERAGE(E4085/O4085)</f>
        <v>126.5</v>
      </c>
      <c r="T4085" t="s">
        <v>8317</v>
      </c>
      <c r="U4085" t="s">
        <v>8318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189"/>
        <v>42652.436412037037</v>
      </c>
      <c r="K4086">
        <v>1473416906</v>
      </c>
      <c r="L4086" s="14">
        <f t="shared" si="190"/>
        <v>42622.436412037037</v>
      </c>
      <c r="M4086" s="6">
        <f t="shared" si="191"/>
        <v>30</v>
      </c>
      <c r="N4086" t="b">
        <v>0</v>
      </c>
      <c r="O4086">
        <v>1</v>
      </c>
      <c r="P4086" t="b">
        <v>0</v>
      </c>
      <c r="Q4086" t="s">
        <v>8271</v>
      </c>
      <c r="R4086" s="6">
        <v>0.33333333333333337</v>
      </c>
      <c r="S4086" s="10">
        <f>AVERAGE(E4086/O4086)</f>
        <v>10</v>
      </c>
      <c r="T4086" t="s">
        <v>8317</v>
      </c>
      <c r="U4086" t="s">
        <v>8318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189"/>
        <v>42087.165972222225</v>
      </c>
      <c r="K4087">
        <v>1424701775</v>
      </c>
      <c r="L4087" s="14">
        <f t="shared" si="190"/>
        <v>42058.603877314818</v>
      </c>
      <c r="M4087" s="6">
        <f t="shared" si="191"/>
        <v>29</v>
      </c>
      <c r="N4087" t="b">
        <v>0</v>
      </c>
      <c r="O4087">
        <v>1</v>
      </c>
      <c r="P4087" t="b">
        <v>0</v>
      </c>
      <c r="Q4087" t="s">
        <v>8271</v>
      </c>
      <c r="R4087" s="6">
        <v>0.2857142857142857</v>
      </c>
      <c r="S4087" s="10">
        <f>AVERAGE(E4087/O4087)</f>
        <v>10</v>
      </c>
      <c r="T4087" t="s">
        <v>8317</v>
      </c>
      <c r="U4087" t="s">
        <v>8318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189"/>
        <v>42329.166666666672</v>
      </c>
      <c r="K4088">
        <v>1445985299</v>
      </c>
      <c r="L4088" s="14">
        <f t="shared" si="190"/>
        <v>42304.940960648149</v>
      </c>
      <c r="M4088" s="6">
        <f t="shared" si="191"/>
        <v>25</v>
      </c>
      <c r="N4088" t="b">
        <v>0</v>
      </c>
      <c r="O4088">
        <v>5</v>
      </c>
      <c r="P4088" t="b">
        <v>0</v>
      </c>
      <c r="Q4088" t="s">
        <v>8271</v>
      </c>
      <c r="R4088" s="6">
        <v>4.7</v>
      </c>
      <c r="S4088" s="10">
        <f>AVERAGE(E4088/O4088)</f>
        <v>9.4</v>
      </c>
      <c r="T4088" t="s">
        <v>8317</v>
      </c>
      <c r="U4088" t="s">
        <v>8318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189"/>
        <v>42568.742893518516</v>
      </c>
      <c r="K4089">
        <v>1466185786</v>
      </c>
      <c r="L4089" s="14">
        <f t="shared" si="190"/>
        <v>42538.742893518516</v>
      </c>
      <c r="M4089" s="6">
        <f t="shared" si="191"/>
        <v>30</v>
      </c>
      <c r="N4089" t="b">
        <v>0</v>
      </c>
      <c r="O4089">
        <v>0</v>
      </c>
      <c r="P4089" t="b">
        <v>0</v>
      </c>
      <c r="Q4089" t="s">
        <v>8271</v>
      </c>
      <c r="R4089" s="6">
        <v>0</v>
      </c>
      <c r="S4089" s="10">
        <v>0</v>
      </c>
      <c r="T4089" t="s">
        <v>8317</v>
      </c>
      <c r="U4089" t="s">
        <v>8318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189"/>
        <v>42020.434722222228</v>
      </c>
      <c r="K4090">
        <v>1418827324</v>
      </c>
      <c r="L4090" s="14">
        <f t="shared" si="190"/>
        <v>41990.612546296295</v>
      </c>
      <c r="M4090" s="6">
        <f t="shared" si="191"/>
        <v>30</v>
      </c>
      <c r="N4090" t="b">
        <v>0</v>
      </c>
      <c r="O4090">
        <v>3</v>
      </c>
      <c r="P4090" t="b">
        <v>0</v>
      </c>
      <c r="Q4090" t="s">
        <v>8271</v>
      </c>
      <c r="R4090" s="6">
        <v>10.8</v>
      </c>
      <c r="S4090" s="10">
        <f>AVERAGE(E4090/O4090)</f>
        <v>72</v>
      </c>
      <c r="T4090" t="s">
        <v>8317</v>
      </c>
      <c r="U4090" t="s">
        <v>8318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189"/>
        <v>42155.732638888891</v>
      </c>
      <c r="K4091">
        <v>1430242488</v>
      </c>
      <c r="L4091" s="14">
        <f t="shared" si="190"/>
        <v>42122.732499999998</v>
      </c>
      <c r="M4091" s="6">
        <f t="shared" si="191"/>
        <v>33</v>
      </c>
      <c r="N4091" t="b">
        <v>0</v>
      </c>
      <c r="O4091">
        <v>8</v>
      </c>
      <c r="P4091" t="b">
        <v>0</v>
      </c>
      <c r="Q4091" t="s">
        <v>8271</v>
      </c>
      <c r="R4091" s="6">
        <v>4.8</v>
      </c>
      <c r="S4091" s="10">
        <f>AVERAGE(E4091/O4091)</f>
        <v>30</v>
      </c>
      <c r="T4091" t="s">
        <v>8317</v>
      </c>
      <c r="U4091" t="s">
        <v>8318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189"/>
        <v>42223.625</v>
      </c>
      <c r="K4092">
        <v>1437754137</v>
      </c>
      <c r="L4092" s="14">
        <f t="shared" si="190"/>
        <v>42209.67288194444</v>
      </c>
      <c r="M4092" s="6">
        <f t="shared" si="191"/>
        <v>14</v>
      </c>
      <c r="N4092" t="b">
        <v>0</v>
      </c>
      <c r="O4092">
        <v>3</v>
      </c>
      <c r="P4092" t="b">
        <v>0</v>
      </c>
      <c r="Q4092" t="s">
        <v>8271</v>
      </c>
      <c r="R4092" s="6">
        <v>3.2</v>
      </c>
      <c r="S4092" s="10">
        <f>AVERAGE(E4092/O4092)</f>
        <v>10.666666666666666</v>
      </c>
      <c r="T4092" t="s">
        <v>8317</v>
      </c>
      <c r="U4092" t="s">
        <v>8318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189"/>
        <v>42020.506377314814</v>
      </c>
      <c r="K4093">
        <v>1418818151</v>
      </c>
      <c r="L4093" s="14">
        <f t="shared" si="190"/>
        <v>41990.506377314814</v>
      </c>
      <c r="M4093" s="6">
        <f t="shared" si="191"/>
        <v>30</v>
      </c>
      <c r="N4093" t="b">
        <v>0</v>
      </c>
      <c r="O4093">
        <v>8</v>
      </c>
      <c r="P4093" t="b">
        <v>0</v>
      </c>
      <c r="Q4093" t="s">
        <v>8271</v>
      </c>
      <c r="R4093" s="6">
        <v>12.75</v>
      </c>
      <c r="S4093" s="10">
        <f>AVERAGE(E4093/O4093)</f>
        <v>25.5</v>
      </c>
      <c r="T4093" t="s">
        <v>8317</v>
      </c>
      <c r="U4093" t="s">
        <v>8318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189"/>
        <v>42099.153321759266</v>
      </c>
      <c r="K4094">
        <v>1423024847</v>
      </c>
      <c r="L4094" s="14">
        <f t="shared" si="190"/>
        <v>42039.194988425923</v>
      </c>
      <c r="M4094" s="6">
        <f t="shared" si="191"/>
        <v>60</v>
      </c>
      <c r="N4094" t="b">
        <v>0</v>
      </c>
      <c r="O4094">
        <v>1</v>
      </c>
      <c r="P4094" t="b">
        <v>0</v>
      </c>
      <c r="Q4094" t="s">
        <v>8271</v>
      </c>
      <c r="R4094" s="6">
        <v>1.8181818181818181E-2</v>
      </c>
      <c r="S4094" s="10">
        <f>AVERAGE(E4094/O4094)</f>
        <v>20</v>
      </c>
      <c r="T4094" t="s">
        <v>8317</v>
      </c>
      <c r="U4094" t="s">
        <v>8318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189"/>
        <v>42238.815891203703</v>
      </c>
      <c r="K4095">
        <v>1435088093</v>
      </c>
      <c r="L4095" s="14">
        <f t="shared" si="190"/>
        <v>42178.815891203703</v>
      </c>
      <c r="M4095" s="6">
        <f t="shared" si="191"/>
        <v>60</v>
      </c>
      <c r="N4095" t="b">
        <v>0</v>
      </c>
      <c r="O4095">
        <v>4</v>
      </c>
      <c r="P4095" t="b">
        <v>0</v>
      </c>
      <c r="Q4095" t="s">
        <v>8271</v>
      </c>
      <c r="R4095" s="6">
        <v>2.4</v>
      </c>
      <c r="S4095" s="10">
        <f>AVERAGE(E4095/O4095)</f>
        <v>15</v>
      </c>
      <c r="T4095" t="s">
        <v>8317</v>
      </c>
      <c r="U4095" t="s">
        <v>8318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189"/>
        <v>41934.207638888889</v>
      </c>
      <c r="K4096">
        <v>1410141900</v>
      </c>
      <c r="L4096" s="14">
        <f t="shared" si="190"/>
        <v>41890.086805555555</v>
      </c>
      <c r="M4096" s="6">
        <f t="shared" si="191"/>
        <v>44</v>
      </c>
      <c r="N4096" t="b">
        <v>0</v>
      </c>
      <c r="O4096">
        <v>8</v>
      </c>
      <c r="P4096" t="b">
        <v>0</v>
      </c>
      <c r="Q4096" t="s">
        <v>8271</v>
      </c>
      <c r="R4096" s="6">
        <v>36.5</v>
      </c>
      <c r="S4096" s="10">
        <f>AVERAGE(E4096/O4096)</f>
        <v>91.25</v>
      </c>
      <c r="T4096" t="s">
        <v>8317</v>
      </c>
      <c r="U4096" t="s">
        <v>8318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189"/>
        <v>42723.031828703708</v>
      </c>
      <c r="K4097">
        <v>1479516350</v>
      </c>
      <c r="L4097" s="14">
        <f t="shared" si="190"/>
        <v>42693.031828703708</v>
      </c>
      <c r="M4097" s="6">
        <f t="shared" si="191"/>
        <v>30</v>
      </c>
      <c r="N4097" t="b">
        <v>0</v>
      </c>
      <c r="O4097">
        <v>1</v>
      </c>
      <c r="P4097" t="b">
        <v>0</v>
      </c>
      <c r="Q4097" t="s">
        <v>8271</v>
      </c>
      <c r="R4097" s="6">
        <v>2.666666666666667</v>
      </c>
      <c r="S4097" s="10">
        <f>AVERAGE(E4097/O4097)</f>
        <v>800</v>
      </c>
      <c r="T4097" t="s">
        <v>8317</v>
      </c>
      <c r="U4097" t="s">
        <v>8318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189"/>
        <v>42794.368749999994</v>
      </c>
      <c r="K4098">
        <v>1484484219</v>
      </c>
      <c r="L4098" s="14">
        <f t="shared" si="190"/>
        <v>42750.530312499999</v>
      </c>
      <c r="M4098" s="6">
        <f t="shared" si="191"/>
        <v>44</v>
      </c>
      <c r="N4098" t="b">
        <v>0</v>
      </c>
      <c r="O4098">
        <v>5</v>
      </c>
      <c r="P4098" t="b">
        <v>0</v>
      </c>
      <c r="Q4098" t="s">
        <v>8271</v>
      </c>
      <c r="R4098" s="6">
        <v>11.428571428571429</v>
      </c>
      <c r="S4098" s="10">
        <f>AVERAGE(E4098/O4098)</f>
        <v>80</v>
      </c>
      <c r="T4098" t="s">
        <v>8317</v>
      </c>
      <c r="U4098" t="s">
        <v>8318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192">(((I4099/60)/60)/24)+DATE(1970,1,1)</f>
        <v>42400.996527777781</v>
      </c>
      <c r="K4099">
        <v>1449431237</v>
      </c>
      <c r="L4099" s="14">
        <f t="shared" ref="L4099:L4115" si="193">(((K4099/60)/60)/24)+DATE(1970,1,1)</f>
        <v>42344.824502314819</v>
      </c>
      <c r="M4099" s="6">
        <f t="shared" ref="M4099:M4115" si="194">_xlfn.DAYS(J:J,L:L)</f>
        <v>56</v>
      </c>
      <c r="N4099" t="b">
        <v>0</v>
      </c>
      <c r="O4099">
        <v>0</v>
      </c>
      <c r="P4099" t="b">
        <v>0</v>
      </c>
      <c r="Q4099" t="s">
        <v>8271</v>
      </c>
      <c r="R4099" s="6">
        <v>0</v>
      </c>
      <c r="S4099" s="10">
        <v>0</v>
      </c>
      <c r="T4099" t="s">
        <v>8317</v>
      </c>
      <c r="U4099" t="s">
        <v>8318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192"/>
        <v>42525.722187499996</v>
      </c>
      <c r="K4100">
        <v>1462468797</v>
      </c>
      <c r="L4100" s="14">
        <f t="shared" si="193"/>
        <v>42495.722187499996</v>
      </c>
      <c r="M4100" s="6">
        <f t="shared" si="194"/>
        <v>30</v>
      </c>
      <c r="N4100" t="b">
        <v>0</v>
      </c>
      <c r="O4100">
        <v>0</v>
      </c>
      <c r="P4100" t="b">
        <v>0</v>
      </c>
      <c r="Q4100" t="s">
        <v>8271</v>
      </c>
      <c r="R4100" s="6">
        <v>0</v>
      </c>
      <c r="S4100" s="10">
        <v>0</v>
      </c>
      <c r="T4100" t="s">
        <v>8317</v>
      </c>
      <c r="U4100" t="s">
        <v>8318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192"/>
        <v>42615.850381944445</v>
      </c>
      <c r="K4101">
        <v>1468959873</v>
      </c>
      <c r="L4101" s="14">
        <f t="shared" si="193"/>
        <v>42570.850381944445</v>
      </c>
      <c r="M4101" s="6">
        <f t="shared" si="194"/>
        <v>45</v>
      </c>
      <c r="N4101" t="b">
        <v>0</v>
      </c>
      <c r="O4101">
        <v>1</v>
      </c>
      <c r="P4101" t="b">
        <v>0</v>
      </c>
      <c r="Q4101" t="s">
        <v>8271</v>
      </c>
      <c r="R4101" s="6">
        <v>1.1111111111111112</v>
      </c>
      <c r="S4101" s="10">
        <f>AVERAGE(E4101/O4101)</f>
        <v>50</v>
      </c>
      <c r="T4101" t="s">
        <v>8317</v>
      </c>
      <c r="U4101" t="s">
        <v>8318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192"/>
        <v>41937.124884259261</v>
      </c>
      <c r="K4102">
        <v>1413341990</v>
      </c>
      <c r="L4102" s="14">
        <f t="shared" si="193"/>
        <v>41927.124884259261</v>
      </c>
      <c r="M4102" s="6">
        <f t="shared" si="194"/>
        <v>10</v>
      </c>
      <c r="N4102" t="b">
        <v>0</v>
      </c>
      <c r="O4102">
        <v>0</v>
      </c>
      <c r="P4102" t="b">
        <v>0</v>
      </c>
      <c r="Q4102" t="s">
        <v>8271</v>
      </c>
      <c r="R4102" s="6">
        <v>0</v>
      </c>
      <c r="S4102" s="10">
        <v>0</v>
      </c>
      <c r="T4102" t="s">
        <v>8317</v>
      </c>
      <c r="U4102" t="s">
        <v>8318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192"/>
        <v>42760.903726851851</v>
      </c>
      <c r="K4103">
        <v>1482788482</v>
      </c>
      <c r="L4103" s="14">
        <f t="shared" si="193"/>
        <v>42730.903726851851</v>
      </c>
      <c r="M4103" s="6">
        <f t="shared" si="194"/>
        <v>30</v>
      </c>
      <c r="N4103" t="b">
        <v>0</v>
      </c>
      <c r="O4103">
        <v>0</v>
      </c>
      <c r="P4103" t="b">
        <v>0</v>
      </c>
      <c r="Q4103" t="s">
        <v>8271</v>
      </c>
      <c r="R4103" s="6">
        <v>0</v>
      </c>
      <c r="S4103" s="10">
        <v>0</v>
      </c>
      <c r="T4103" t="s">
        <v>8317</v>
      </c>
      <c r="U4103" t="s">
        <v>8318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192"/>
        <v>42505.848067129627</v>
      </c>
      <c r="K4104">
        <v>1460751673</v>
      </c>
      <c r="L4104" s="14">
        <f t="shared" si="193"/>
        <v>42475.848067129627</v>
      </c>
      <c r="M4104" s="6">
        <f t="shared" si="194"/>
        <v>30</v>
      </c>
      <c r="N4104" t="b">
        <v>0</v>
      </c>
      <c r="O4104">
        <v>6</v>
      </c>
      <c r="P4104" t="b">
        <v>0</v>
      </c>
      <c r="Q4104" t="s">
        <v>8271</v>
      </c>
      <c r="R4104" s="6">
        <v>27.400000000000002</v>
      </c>
      <c r="S4104" s="10">
        <f>AVERAGE(E4104/O4104)</f>
        <v>22.833333333333332</v>
      </c>
      <c r="T4104" t="s">
        <v>8317</v>
      </c>
      <c r="U4104" t="s">
        <v>8318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192"/>
        <v>42242.772222222222</v>
      </c>
      <c r="K4105">
        <v>1435953566</v>
      </c>
      <c r="L4105" s="14">
        <f t="shared" si="193"/>
        <v>42188.83293981482</v>
      </c>
      <c r="M4105" s="6">
        <f t="shared" si="194"/>
        <v>54</v>
      </c>
      <c r="N4105" t="b">
        <v>0</v>
      </c>
      <c r="O4105">
        <v>6</v>
      </c>
      <c r="P4105" t="b">
        <v>0</v>
      </c>
      <c r="Q4105" t="s">
        <v>8271</v>
      </c>
      <c r="R4105" s="6">
        <v>10</v>
      </c>
      <c r="S4105" s="10">
        <f>AVERAGE(E4105/O4105)</f>
        <v>16.666666666666668</v>
      </c>
      <c r="T4105" t="s">
        <v>8317</v>
      </c>
      <c r="U4105" t="s">
        <v>8318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192"/>
        <v>42670.278171296297</v>
      </c>
      <c r="K4106">
        <v>1474958434</v>
      </c>
      <c r="L4106" s="14">
        <f t="shared" si="193"/>
        <v>42640.278171296297</v>
      </c>
      <c r="M4106" s="6">
        <f t="shared" si="194"/>
        <v>30</v>
      </c>
      <c r="N4106" t="b">
        <v>0</v>
      </c>
      <c r="O4106">
        <v>14</v>
      </c>
      <c r="P4106" t="b">
        <v>0</v>
      </c>
      <c r="Q4106" t="s">
        <v>8271</v>
      </c>
      <c r="R4106" s="6">
        <v>21.366666666666667</v>
      </c>
      <c r="S4106" s="10">
        <f>AVERAGE(E4106/O4106)</f>
        <v>45.785714285714285</v>
      </c>
      <c r="T4106" t="s">
        <v>8317</v>
      </c>
      <c r="U4106" t="s">
        <v>8318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192"/>
        <v>42730.010520833333</v>
      </c>
      <c r="K4107">
        <v>1479860109</v>
      </c>
      <c r="L4107" s="14">
        <f t="shared" si="193"/>
        <v>42697.010520833333</v>
      </c>
      <c r="M4107" s="6">
        <f t="shared" si="194"/>
        <v>33</v>
      </c>
      <c r="N4107" t="b">
        <v>0</v>
      </c>
      <c r="O4107">
        <v>6</v>
      </c>
      <c r="P4107" t="b">
        <v>0</v>
      </c>
      <c r="Q4107" t="s">
        <v>8271</v>
      </c>
      <c r="R4107" s="6">
        <v>6.9696969696969706</v>
      </c>
      <c r="S4107" s="10">
        <f>AVERAGE(E4107/O4107)</f>
        <v>383.33333333333331</v>
      </c>
      <c r="T4107" t="s">
        <v>8317</v>
      </c>
      <c r="U4107" t="s">
        <v>8318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192"/>
        <v>42096.041666666672</v>
      </c>
      <c r="K4108">
        <v>1424221866</v>
      </c>
      <c r="L4108" s="14">
        <f t="shared" si="193"/>
        <v>42053.049375000002</v>
      </c>
      <c r="M4108" s="6">
        <f t="shared" si="194"/>
        <v>43</v>
      </c>
      <c r="N4108" t="b">
        <v>0</v>
      </c>
      <c r="O4108">
        <v>33</v>
      </c>
      <c r="P4108" t="b">
        <v>0</v>
      </c>
      <c r="Q4108" t="s">
        <v>8271</v>
      </c>
      <c r="R4108" s="6">
        <v>70.599999999999994</v>
      </c>
      <c r="S4108" s="10">
        <f>AVERAGE(E4108/O4108)</f>
        <v>106.96969696969697</v>
      </c>
      <c r="T4108" t="s">
        <v>8317</v>
      </c>
      <c r="U4108" t="s">
        <v>8318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192"/>
        <v>41906.916678240741</v>
      </c>
      <c r="K4109">
        <v>1409608801</v>
      </c>
      <c r="L4109" s="14">
        <f t="shared" si="193"/>
        <v>41883.916678240741</v>
      </c>
      <c r="M4109" s="6">
        <f t="shared" si="194"/>
        <v>23</v>
      </c>
      <c r="N4109" t="b">
        <v>0</v>
      </c>
      <c r="O4109">
        <v>4</v>
      </c>
      <c r="P4109" t="b">
        <v>0</v>
      </c>
      <c r="Q4109" t="s">
        <v>8271</v>
      </c>
      <c r="R4109" s="6">
        <v>2.0500000000000003</v>
      </c>
      <c r="S4109" s="10">
        <f>AVERAGE(E4109/O4109)</f>
        <v>10.25</v>
      </c>
      <c r="T4109" t="s">
        <v>8317</v>
      </c>
      <c r="U4109" t="s">
        <v>8318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192"/>
        <v>42797.208333333328</v>
      </c>
      <c r="K4110">
        <v>1485909937</v>
      </c>
      <c r="L4110" s="14">
        <f t="shared" si="193"/>
        <v>42767.031678240746</v>
      </c>
      <c r="M4110" s="6">
        <f t="shared" si="194"/>
        <v>30</v>
      </c>
      <c r="N4110" t="b">
        <v>0</v>
      </c>
      <c r="O4110">
        <v>1</v>
      </c>
      <c r="P4110" t="b">
        <v>0</v>
      </c>
      <c r="Q4110" t="s">
        <v>8271</v>
      </c>
      <c r="R4110" s="6">
        <v>1.9666666666666666</v>
      </c>
      <c r="S4110" s="10">
        <f>AVERAGE(E4110/O4110)</f>
        <v>59</v>
      </c>
      <c r="T4110" t="s">
        <v>8317</v>
      </c>
      <c r="U4110" t="s">
        <v>8318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192"/>
        <v>42337.581064814818</v>
      </c>
      <c r="K4111">
        <v>1446209804</v>
      </c>
      <c r="L4111" s="14">
        <f t="shared" si="193"/>
        <v>42307.539398148147</v>
      </c>
      <c r="M4111" s="6">
        <f t="shared" si="194"/>
        <v>30</v>
      </c>
      <c r="N4111" t="b">
        <v>0</v>
      </c>
      <c r="O4111">
        <v>0</v>
      </c>
      <c r="P4111" t="b">
        <v>0</v>
      </c>
      <c r="Q4111" t="s">
        <v>8271</v>
      </c>
      <c r="R4111" s="6">
        <v>0</v>
      </c>
      <c r="S4111" s="10">
        <v>0</v>
      </c>
      <c r="T4111" t="s">
        <v>8317</v>
      </c>
      <c r="U4111" t="s">
        <v>8318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192"/>
        <v>42572.626747685179</v>
      </c>
      <c r="K4112">
        <v>1463929351</v>
      </c>
      <c r="L4112" s="14">
        <f t="shared" si="193"/>
        <v>42512.626747685179</v>
      </c>
      <c r="M4112" s="6">
        <f t="shared" si="194"/>
        <v>60</v>
      </c>
      <c r="N4112" t="b">
        <v>0</v>
      </c>
      <c r="O4112">
        <v>6</v>
      </c>
      <c r="P4112" t="b">
        <v>0</v>
      </c>
      <c r="Q4112" t="s">
        <v>8271</v>
      </c>
      <c r="R4112" s="6">
        <v>28.666666666666668</v>
      </c>
      <c r="S4112" s="10">
        <f>AVERAGE(E4112/O4112)</f>
        <v>14.333333333333334</v>
      </c>
      <c r="T4112" t="s">
        <v>8317</v>
      </c>
      <c r="U4112" t="s">
        <v>8318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192"/>
        <v>42059.135879629626</v>
      </c>
      <c r="K4113">
        <v>1422155740</v>
      </c>
      <c r="L4113" s="14">
        <f t="shared" si="193"/>
        <v>42029.135879629626</v>
      </c>
      <c r="M4113" s="6">
        <f t="shared" si="194"/>
        <v>30</v>
      </c>
      <c r="N4113" t="b">
        <v>0</v>
      </c>
      <c r="O4113">
        <v>6</v>
      </c>
      <c r="P4113" t="b">
        <v>0</v>
      </c>
      <c r="Q4113" t="s">
        <v>8271</v>
      </c>
      <c r="R4113" s="6">
        <v>3.1333333333333333</v>
      </c>
      <c r="S4113" s="10">
        <f>AVERAGE(E4113/O4113)</f>
        <v>15.666666666666666</v>
      </c>
      <c r="T4113" t="s">
        <v>8317</v>
      </c>
      <c r="U4113" t="s">
        <v>8318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192"/>
        <v>42428</v>
      </c>
      <c r="K4114">
        <v>1454280186</v>
      </c>
      <c r="L4114" s="14">
        <f t="shared" si="193"/>
        <v>42400.946597222224</v>
      </c>
      <c r="M4114" s="6">
        <f t="shared" si="194"/>
        <v>28</v>
      </c>
      <c r="N4114" t="b">
        <v>0</v>
      </c>
      <c r="O4114">
        <v>1</v>
      </c>
      <c r="P4114" t="b">
        <v>0</v>
      </c>
      <c r="Q4114" t="s">
        <v>8271</v>
      </c>
      <c r="R4114" s="6">
        <v>0.04</v>
      </c>
      <c r="S4114" s="10">
        <f>AVERAGE(E4114/O4114)</f>
        <v>1</v>
      </c>
      <c r="T4114" t="s">
        <v>8317</v>
      </c>
      <c r="U4114" t="s">
        <v>8318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192"/>
        <v>42377.273611111115</v>
      </c>
      <c r="K4115">
        <v>1450619123</v>
      </c>
      <c r="L4115" s="14">
        <f t="shared" si="193"/>
        <v>42358.573182870372</v>
      </c>
      <c r="M4115" s="6">
        <f t="shared" si="194"/>
        <v>19</v>
      </c>
      <c r="N4115" t="b">
        <v>0</v>
      </c>
      <c r="O4115">
        <v>3</v>
      </c>
      <c r="P4115" t="b">
        <v>0</v>
      </c>
      <c r="Q4115" t="s">
        <v>8271</v>
      </c>
      <c r="R4115" s="6">
        <v>0.2</v>
      </c>
      <c r="S4115" s="10">
        <f>AVERAGE(E4115/O4115)</f>
        <v>1</v>
      </c>
      <c r="T4115" t="s">
        <v>8317</v>
      </c>
      <c r="U4115" t="s">
        <v>8318</v>
      </c>
    </row>
  </sheetData>
  <autoFilter ref="A1:U4115" xr:uid="{974E4F64-637B-4FEC-8DD0-0CC6DC60B5BF}"/>
  <conditionalFormatting sqref="F1:F1048576">
    <cfRule type="containsText" dxfId="5" priority="6" operator="containsText" text="canceled">
      <formula>NOT(ISERROR(SEARCH("canceled",F1)))</formula>
    </cfRule>
    <cfRule type="containsText" dxfId="4" priority="7" operator="containsText" text="live">
      <formula>NOT(ISERROR(SEARCH("live",F1)))</formula>
    </cfRule>
    <cfRule type="containsText" dxfId="3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  <cfRule type="containsText" dxfId="1" priority="10" operator="containsText" text="seccessful">
      <formula>NOT(ISERROR(SEARCH("seccessful",F1)))</formula>
    </cfRule>
    <cfRule type="containsText" dxfId="0" priority="11" operator="containsText" text="failed">
      <formula>NOT(ISERROR(SEARCH("failed",F1)))</formula>
    </cfRule>
  </conditionalFormatting>
  <conditionalFormatting sqref="R1:R1048576 S1">
    <cfRule type="colorScale" priority="3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Sub_category</vt:lpstr>
      <vt:lpstr>Parent Category</vt:lpstr>
      <vt:lpstr>Monthly Stats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12145</cp:lastModifiedBy>
  <dcterms:created xsi:type="dcterms:W3CDTF">2017-04-20T15:17:24Z</dcterms:created>
  <dcterms:modified xsi:type="dcterms:W3CDTF">2019-08-19T02:36:56Z</dcterms:modified>
</cp:coreProperties>
</file>