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600" yWindow="500" windowWidth="22220" windowHeight="202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N11" i="1"/>
  <c r="O11" i="1"/>
  <c r="P11" i="1"/>
  <c r="Q11" i="1"/>
  <c r="M11" i="1"/>
  <c r="R10" i="1"/>
  <c r="R5" i="1"/>
  <c r="M6" i="1"/>
  <c r="N6" i="1"/>
  <c r="O6" i="1"/>
  <c r="P6" i="1"/>
  <c r="Q6" i="1"/>
  <c r="R6" i="1"/>
  <c r="I2" i="1"/>
  <c r="J2" i="1"/>
  <c r="K2" i="1"/>
  <c r="I3" i="1"/>
  <c r="J3" i="1"/>
  <c r="K3" i="1"/>
  <c r="D3" i="1"/>
  <c r="E3" i="1"/>
  <c r="F3" i="1"/>
  <c r="G3" i="1"/>
  <c r="H3" i="1"/>
  <c r="C3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<sst xmlns="http://schemas.openxmlformats.org/spreadsheetml/2006/main" count="69" uniqueCount="69">
  <si>
    <t>U.S. Total</t>
  </si>
  <si>
    <t>Northeast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</si>
  <si>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</si>
  <si>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</si>
  <si>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</si>
  <si>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</si>
  <si>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</si>
  <si>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</si>
  <si>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</si>
  <si>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</si>
  <si>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</si>
  <si>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Midwest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</si>
  <si>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</si>
  <si>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</si>
  <si>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</si>
  <si>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</si>
  <si>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</si>
  <si>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</si>
  <si>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</si>
  <si>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</si>
  <si>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</si>
  <si>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</si>
  <si>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</si>
  <si>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</si>
  <si>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</si>
  <si>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</si>
  <si>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</si>
  <si>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Delaware</t>
  </si>
  <si>
    <t>DC</t>
  </si>
  <si>
    <t>Florida</t>
  </si>
  <si>
    <t>Georgia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</si>
  <si>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</si>
  <si>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</si>
  <si>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</si>
  <si>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</si>
  <si>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</si>
  <si>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</si>
  <si>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</si>
  <si>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</si>
  <si>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</si>
  <si>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</si>
  <si>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</si>
  <si>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</si>
  <si>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</si>
  <si>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</si>
  <si>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</si>
  <si>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</si>
  <si>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</si>
  <si>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</si>
  <si>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</si>
  <si>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</si>
  <si>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</si>
  <si>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</si>
  <si>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</si>
  <si>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</si>
  <si>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</si>
  <si>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</t>
  </si>
  <si>
    <t>White</t>
  </si>
  <si>
    <t>Black</t>
  </si>
  <si>
    <t>Hispanic</t>
  </si>
  <si>
    <t>Asian</t>
  </si>
  <si>
    <t>Two or more races</t>
  </si>
  <si>
    <t>Other race</t>
  </si>
  <si>
    <t>Unknown</t>
  </si>
  <si>
    <t xml:space="preserve">     Federal</t>
  </si>
  <si>
    <t xml:space="preserve">     State</t>
  </si>
  <si>
    <t>American Indian/    Alaska Native</t>
  </si>
  <si>
    <t>Native Hawaiian/   Pacific Islander</t>
  </si>
  <si>
    <t>NPS 2009 - Sentenced prisoners under jurisdiction, by race and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</si>
</sst>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3" fontId="0" fillId="0" borderId="0" xfId="0" applyNumberFormat="1" applyAlignment="1" applyProtection="1">
      <alignment horizontal="righ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0" fillId="0" borderId="0" xfId="0" applyBorder="1"/>
    <xf numFmtId="0" fontId="0" fillId="0" borderId="1" xfId="0" applyNumberFormat="1" applyBorder="1" applyAlignment="1" applyProtection="1">
      <alignment horizontal="left"/>
      <protection locked="0"/>
    </xf>
    <xf numFmtId="0" fontId="0" fillId="0" borderId="1" xfId="0" applyNumberFormat="1" applyBorder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right" wrapText="1"/>
      <protection locked="0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F53" sqref="F53"/>
    </sheetView>
  </sheetViews>
  <sheetFormatPr baseColWidth="10" defaultColWidth="8.83203125" defaultRowHeight="14" x14ac:dyDescent="0"/>
  <cols>
    <col min="1" max="1" width="17.5" customWidth="1"/>
    <col min="3" max="3" width="8.83203125" customWidth="1"/>
    <col min="4" max="4" width="8.5" customWidth="1"/>
    <col min="5" max="5" width="8.5" bestFit="1" customWidth="1"/>
    <col min="6" max="6" width="16.1640625" customWidth="1"/>
    <col min="7" max="7" width="6.5" bestFit="1" customWidth="1"/>
    <col min="8" max="8" width="17.83203125" customWidth="1"/>
    <col min="9" max="9" width="9" customWidth="1"/>
    <col min="10" max="10" width="10.33203125" bestFit="1" customWidth="1"/>
    <col min="11" max="11" width="9.5" bestFit="1" customWidth="1"/>
  </cols>
  <sheetData>
    <row r="1" spans="1:18">
      <c r="A1" s="4" t="s">
        <v>68</v>
      </c>
    </row>
    <row r="2" spans="1:18">
      <c r="A2" s="4"/>
      <c r="C2">
        <f>C6/$B6</f>
        <v>0.4135238765203722</v>
      </c>
      <c r="D2">
        <f t="shared" ref="D2:H3" si="0">D6/$B6</f>
        <v>0.42074399682882935</v>
      </c>
      <c r="E2">
        <f t="shared" si="0"/>
        <v>0.1352127109848929</v>
      </c>
      <c r="F2">
        <f t="shared" si="0"/>
        <v>1.3022767044887076E-2</v>
      </c>
      <c r="G2">
        <f t="shared" si="0"/>
        <v>6.5011479364748522E-3</v>
      </c>
      <c r="H2">
        <f t="shared" si="0"/>
        <v>2.2797441475710953E-3</v>
      </c>
      <c r="I2">
        <f t="shared" ref="I2:K2" si="1">I6/$B6</f>
        <v>2.0967442772218512E-4</v>
      </c>
      <c r="J2">
        <f t="shared" si="1"/>
        <v>5.4180368394247478E-3</v>
      </c>
      <c r="K2">
        <f t="shared" si="1"/>
        <v>2.3938864395855394E-3</v>
      </c>
    </row>
    <row r="3" spans="1:18">
      <c r="A3" s="4"/>
      <c r="C3">
        <f>C53/$B53</f>
        <v>0.25693183476864689</v>
      </c>
      <c r="D3">
        <f t="shared" ref="D3:H3" si="2">D53/$B53</f>
        <v>0.29005984527806161</v>
      </c>
      <c r="E3">
        <f t="shared" si="2"/>
        <v>0.39590132827324476</v>
      </c>
      <c r="F3">
        <f t="shared" si="2"/>
        <v>9.0789665742227414E-3</v>
      </c>
      <c r="G3">
        <f t="shared" si="2"/>
        <v>5.5583126550868486E-3</v>
      </c>
      <c r="H3">
        <f t="shared" si="2"/>
        <v>4.4081156035615235E-3</v>
      </c>
      <c r="I3">
        <f t="shared" ref="I3:K3" si="3">I53/$B53</f>
        <v>0</v>
      </c>
      <c r="J3">
        <f t="shared" si="3"/>
        <v>3.8061596847175597E-2</v>
      </c>
      <c r="K3">
        <f t="shared" si="3"/>
        <v>0</v>
      </c>
    </row>
    <row r="4" spans="1:18">
      <c r="A4" s="5"/>
      <c r="B4" s="5"/>
      <c r="C4" s="5"/>
      <c r="D4" s="5"/>
      <c r="E4" s="5"/>
      <c r="F4" s="8" t="s">
        <v>66</v>
      </c>
      <c r="G4" s="5"/>
      <c r="H4" s="8" t="s">
        <v>67</v>
      </c>
      <c r="I4" s="8" t="s">
        <v>61</v>
      </c>
      <c r="J4" s="5"/>
      <c r="K4" s="5"/>
    </row>
    <row r="5" spans="1:18">
      <c r="A5" s="6"/>
      <c r="B5" s="7" t="s">
        <v>56</v>
      </c>
      <c r="C5" s="7" t="s">
        <v>57</v>
      </c>
      <c r="D5" s="7" t="s">
        <v>58</v>
      </c>
      <c r="E5" s="7" t="s">
        <v>59</v>
      </c>
      <c r="F5" s="9"/>
      <c r="G5" s="7" t="s">
        <v>60</v>
      </c>
      <c r="H5" s="9"/>
      <c r="I5" s="9"/>
      <c r="J5" s="7" t="s">
        <v>62</v>
      </c>
      <c r="K5" s="7" t="s">
        <v>63</v>
      </c>
      <c r="M5">
        <v>6.0000000000000001E-3</v>
      </c>
      <c r="N5">
        <v>0.28999999999999998</v>
      </c>
      <c r="O5">
        <v>0.25700000000000001</v>
      </c>
      <c r="P5">
        <v>0.39600000000000002</v>
      </c>
      <c r="Q5">
        <v>8.9999999999999993E-3</v>
      </c>
      <c r="R5">
        <f>SUM(M5:Q5)</f>
        <v>0.95799999999999996</v>
      </c>
    </row>
    <row r="6" spans="1:18">
      <c r="A6" s="3" t="s">
        <v>0</v>
      </c>
      <c r="B6" s="2">
        <v>1612023</v>
      </c>
      <c r="C6" s="2">
        <v>666610</v>
      </c>
      <c r="D6" s="2">
        <v>678249</v>
      </c>
      <c r="E6" s="2">
        <v>217966</v>
      </c>
      <c r="F6" s="2">
        <v>20993</v>
      </c>
      <c r="G6" s="2">
        <v>10480</v>
      </c>
      <c r="H6" s="2">
        <v>3675</v>
      </c>
      <c r="I6" s="2">
        <v>338</v>
      </c>
      <c r="J6" s="2">
        <v>8734</v>
      </c>
      <c r="K6" s="2">
        <v>3859</v>
      </c>
      <c r="M6">
        <f>M5/$R5</f>
        <v>6.2630480167014616E-3</v>
      </c>
      <c r="N6">
        <f t="shared" ref="N6:Q6" si="4">N5/$R5</f>
        <v>0.30271398747390393</v>
      </c>
      <c r="O6">
        <f t="shared" si="4"/>
        <v>0.26826722338204595</v>
      </c>
      <c r="P6">
        <f t="shared" si="4"/>
        <v>0.41336116910229648</v>
      </c>
      <c r="Q6">
        <f t="shared" si="4"/>
        <v>9.3945720250521916E-3</v>
      </c>
      <c r="R6">
        <f>SUM(M6:Q6)</f>
        <v>1</v>
      </c>
    </row>
    <row r="7" spans="1:18">
      <c r="A7" s="1" t="s">
        <v>64</v>
      </c>
      <c r="B7" s="2">
        <v>208118</v>
      </c>
      <c r="C7" s="2">
        <v>119808</v>
      </c>
      <c r="D7" s="2">
        <v>80934</v>
      </c>
      <c r="E7" s="1"/>
      <c r="F7" s="2">
        <v>3752</v>
      </c>
      <c r="G7" s="2">
        <v>3624</v>
      </c>
      <c r="H7" s="1"/>
      <c r="I7" s="1"/>
      <c r="J7" s="1"/>
      <c r="K7" s="1"/>
    </row>
    <row r="8" spans="1:18">
      <c r="A8" s="1" t="s">
        <v>65</v>
      </c>
      <c r="B8" s="2">
        <v>1403905</v>
      </c>
      <c r="C8" s="2">
        <v>546802</v>
      </c>
      <c r="D8" s="2">
        <v>597315</v>
      </c>
      <c r="E8" s="2">
        <v>217966</v>
      </c>
      <c r="F8" s="2">
        <v>17241</v>
      </c>
      <c r="G8" s="2">
        <v>6856</v>
      </c>
      <c r="H8" s="2">
        <v>3675</v>
      </c>
      <c r="I8" s="2">
        <v>338</v>
      </c>
      <c r="J8" s="2">
        <v>8734</v>
      </c>
      <c r="K8" s="2">
        <v>3859</v>
      </c>
    </row>
    <row r="9" spans="1:18">
      <c r="A9" s="3" t="s">
        <v>1</v>
      </c>
      <c r="B9" s="2">
        <v>177456</v>
      </c>
      <c r="C9" s="2">
        <v>56809</v>
      </c>
      <c r="D9" s="2">
        <v>83969</v>
      </c>
      <c r="E9" s="2">
        <v>33997</v>
      </c>
      <c r="F9" s="2">
        <v>570</v>
      </c>
      <c r="G9" s="2">
        <v>886</v>
      </c>
      <c r="H9" s="2">
        <v>0</v>
      </c>
      <c r="I9" s="2">
        <v>5</v>
      </c>
      <c r="J9" s="2">
        <v>539</v>
      </c>
      <c r="K9" s="2">
        <v>586</v>
      </c>
    </row>
    <row r="10" spans="1:18">
      <c r="A10" s="1" t="s">
        <v>2</v>
      </c>
      <c r="B10" s="2">
        <v>19716</v>
      </c>
      <c r="C10" s="2">
        <v>6125</v>
      </c>
      <c r="D10" s="2">
        <v>8312</v>
      </c>
      <c r="E10" s="2">
        <v>5165</v>
      </c>
      <c r="F10" s="2">
        <v>36</v>
      </c>
      <c r="G10" s="2">
        <v>78</v>
      </c>
      <c r="H10" s="2">
        <v>0</v>
      </c>
      <c r="I10" s="1"/>
      <c r="J10" s="1"/>
      <c r="K10" s="1"/>
      <c r="M10">
        <v>0.13</v>
      </c>
      <c r="N10">
        <v>6.2E-2</v>
      </c>
      <c r="O10">
        <v>0.40100000000000002</v>
      </c>
      <c r="P10">
        <v>0.376</v>
      </c>
      <c r="Q10">
        <v>0.01</v>
      </c>
      <c r="R10">
        <f t="shared" ref="R7:R11" si="5">SUM(M10:Q10)</f>
        <v>0.97899999999999998</v>
      </c>
    </row>
    <row r="11" spans="1:18">
      <c r="A11" s="1" t="s">
        <v>3</v>
      </c>
      <c r="B11" s="2">
        <v>2206</v>
      </c>
      <c r="C11" s="2">
        <v>1934</v>
      </c>
      <c r="D11" s="2">
        <v>110</v>
      </c>
      <c r="E11" s="2">
        <v>45</v>
      </c>
      <c r="F11" s="2">
        <v>41</v>
      </c>
      <c r="G11" s="2">
        <v>9</v>
      </c>
      <c r="H11" s="2">
        <v>0</v>
      </c>
      <c r="I11" s="2">
        <v>5</v>
      </c>
      <c r="J11" s="2">
        <v>0</v>
      </c>
      <c r="K11" s="2">
        <v>62</v>
      </c>
      <c r="M11">
        <f>M10/$R10</f>
        <v>0.1327885597548519</v>
      </c>
      <c r="N11">
        <f t="shared" ref="N11:Q11" si="6">N10/$R10</f>
        <v>6.332992849846783E-2</v>
      </c>
      <c r="O11">
        <f t="shared" si="6"/>
        <v>0.40960163432073549</v>
      </c>
      <c r="P11">
        <f t="shared" si="6"/>
        <v>0.38406537282941777</v>
      </c>
      <c r="Q11">
        <f t="shared" si="6"/>
        <v>1.0214504596527068E-2</v>
      </c>
      <c r="R11">
        <f t="shared" si="5"/>
        <v>1</v>
      </c>
    </row>
    <row r="12" spans="1:18">
      <c r="A12" s="1" t="s">
        <v>4</v>
      </c>
      <c r="B12" s="2">
        <v>11411</v>
      </c>
      <c r="C12" s="2">
        <v>4843</v>
      </c>
      <c r="D12" s="2">
        <v>3182</v>
      </c>
      <c r="E12" s="2">
        <v>3006</v>
      </c>
      <c r="F12" s="2">
        <v>69</v>
      </c>
      <c r="G12" s="2">
        <v>149</v>
      </c>
      <c r="H12" s="2">
        <v>0</v>
      </c>
      <c r="I12" s="2">
        <v>0</v>
      </c>
      <c r="J12" s="2">
        <v>67</v>
      </c>
      <c r="K12" s="2">
        <v>0</v>
      </c>
    </row>
    <row r="13" spans="1:18">
      <c r="A13" s="1" t="s">
        <v>5</v>
      </c>
      <c r="B13" s="2">
        <v>2731</v>
      </c>
      <c r="C13" s="2">
        <v>2277</v>
      </c>
      <c r="D13" s="2">
        <v>170</v>
      </c>
      <c r="E13" s="2">
        <v>151</v>
      </c>
      <c r="F13" s="1"/>
      <c r="G13" s="1"/>
      <c r="H13" s="1"/>
      <c r="I13" s="1"/>
      <c r="J13" s="1"/>
      <c r="K13" s="2">
        <v>133</v>
      </c>
    </row>
    <row r="14" spans="1:18">
      <c r="A14" s="1" t="s">
        <v>6</v>
      </c>
      <c r="B14" s="2">
        <v>25382</v>
      </c>
      <c r="C14" s="2">
        <v>5146</v>
      </c>
      <c r="D14" s="2">
        <v>15567</v>
      </c>
      <c r="E14" s="2">
        <v>4520</v>
      </c>
      <c r="F14" s="2">
        <v>9</v>
      </c>
      <c r="G14" s="2">
        <v>138</v>
      </c>
      <c r="H14" s="2">
        <v>0</v>
      </c>
      <c r="I14" s="1"/>
      <c r="J14" s="2">
        <v>1</v>
      </c>
      <c r="K14" s="2">
        <v>1</v>
      </c>
    </row>
    <row r="15" spans="1:18">
      <c r="A15" s="1" t="s">
        <v>7</v>
      </c>
      <c r="B15" s="2">
        <v>58687</v>
      </c>
      <c r="C15" s="2">
        <v>12856</v>
      </c>
      <c r="D15" s="2">
        <v>29906</v>
      </c>
      <c r="E15" s="2">
        <v>14656</v>
      </c>
      <c r="F15" s="2">
        <v>322</v>
      </c>
      <c r="G15" s="2">
        <v>307</v>
      </c>
      <c r="H15" s="1"/>
      <c r="I15" s="1"/>
      <c r="J15" s="2">
        <v>317</v>
      </c>
      <c r="K15" s="2">
        <v>323</v>
      </c>
    </row>
    <row r="16" spans="1:18">
      <c r="A16" s="1" t="s">
        <v>8</v>
      </c>
      <c r="B16" s="2">
        <v>51429</v>
      </c>
      <c r="C16" s="2">
        <v>19967</v>
      </c>
      <c r="D16" s="2">
        <v>25441</v>
      </c>
      <c r="E16" s="2">
        <v>5682</v>
      </c>
      <c r="F16" s="2">
        <v>56</v>
      </c>
      <c r="G16" s="2">
        <v>146</v>
      </c>
      <c r="H16" s="1"/>
      <c r="I16" s="1"/>
      <c r="J16" s="2">
        <v>137</v>
      </c>
      <c r="K16" s="2">
        <v>0</v>
      </c>
    </row>
    <row r="17" spans="1:11">
      <c r="A17" s="1" t="s">
        <v>9</v>
      </c>
      <c r="B17" s="2">
        <v>3674</v>
      </c>
      <c r="C17" s="2">
        <v>1755</v>
      </c>
      <c r="D17" s="2">
        <v>1062</v>
      </c>
      <c r="E17" s="2">
        <v>772</v>
      </c>
      <c r="F17" s="2">
        <v>19</v>
      </c>
      <c r="G17" s="2">
        <v>47</v>
      </c>
      <c r="H17" s="1"/>
      <c r="I17" s="1"/>
      <c r="J17" s="2">
        <v>17</v>
      </c>
      <c r="K17" s="2">
        <v>2</v>
      </c>
    </row>
    <row r="18" spans="1:11">
      <c r="A18" s="1" t="s">
        <v>10</v>
      </c>
      <c r="B18" s="2">
        <v>2220</v>
      </c>
      <c r="C18" s="2">
        <v>1906</v>
      </c>
      <c r="D18" s="2">
        <v>219</v>
      </c>
      <c r="E18" s="1"/>
      <c r="F18" s="2">
        <v>18</v>
      </c>
      <c r="G18" s="2">
        <v>12</v>
      </c>
      <c r="H18" s="1"/>
      <c r="I18" s="1"/>
      <c r="J18" s="1"/>
      <c r="K18" s="2">
        <v>65</v>
      </c>
    </row>
    <row r="19" spans="1:11">
      <c r="A19" s="3" t="s">
        <v>11</v>
      </c>
      <c r="B19" s="2">
        <v>261603</v>
      </c>
      <c r="C19" s="2">
        <v>123904</v>
      </c>
      <c r="D19" s="2">
        <v>118192</v>
      </c>
      <c r="E19" s="2">
        <v>13784</v>
      </c>
      <c r="F19" s="2">
        <v>4015</v>
      </c>
      <c r="G19" s="2">
        <v>1092</v>
      </c>
      <c r="H19" s="2">
        <v>7</v>
      </c>
      <c r="I19" s="2">
        <v>21</v>
      </c>
      <c r="J19" s="2">
        <v>158</v>
      </c>
      <c r="K19" s="2">
        <v>431</v>
      </c>
    </row>
    <row r="20" spans="1:11">
      <c r="A20" s="1" t="s">
        <v>12</v>
      </c>
      <c r="B20" s="2">
        <v>45161</v>
      </c>
      <c r="C20" s="2">
        <v>12781</v>
      </c>
      <c r="D20" s="2">
        <v>26299</v>
      </c>
      <c r="E20" s="2">
        <v>5825</v>
      </c>
      <c r="F20" s="2">
        <v>78</v>
      </c>
      <c r="G20" s="2">
        <v>165</v>
      </c>
      <c r="H20" s="2">
        <v>0</v>
      </c>
      <c r="I20" s="1"/>
      <c r="J20" s="2">
        <v>0</v>
      </c>
      <c r="K20" s="2">
        <v>13</v>
      </c>
    </row>
    <row r="21" spans="1:11">
      <c r="A21" s="1" t="s">
        <v>13</v>
      </c>
      <c r="B21" s="2">
        <v>28808</v>
      </c>
      <c r="C21" s="2">
        <v>16523</v>
      </c>
      <c r="D21" s="2">
        <v>10791</v>
      </c>
      <c r="E21" s="2">
        <v>1275</v>
      </c>
      <c r="F21" s="2">
        <v>50</v>
      </c>
      <c r="G21" s="2">
        <v>42</v>
      </c>
      <c r="H21" s="2">
        <v>5</v>
      </c>
      <c r="I21" s="2">
        <v>21</v>
      </c>
      <c r="J21" s="2">
        <v>0</v>
      </c>
      <c r="K21" s="2">
        <v>101</v>
      </c>
    </row>
    <row r="22" spans="1:11">
      <c r="A22" s="1" t="s">
        <v>14</v>
      </c>
      <c r="B22" s="2">
        <v>8813</v>
      </c>
      <c r="C22" s="2">
        <v>5767</v>
      </c>
      <c r="D22" s="2">
        <v>2225</v>
      </c>
      <c r="E22" s="2">
        <v>578</v>
      </c>
      <c r="F22" s="2">
        <v>169</v>
      </c>
      <c r="G22" s="2">
        <v>72</v>
      </c>
      <c r="H22" s="1"/>
      <c r="I22" s="1"/>
      <c r="J22" s="1"/>
      <c r="K22" s="2">
        <v>2</v>
      </c>
    </row>
    <row r="23" spans="1:11">
      <c r="A23" s="1" t="s">
        <v>15</v>
      </c>
      <c r="B23" s="2">
        <v>8641</v>
      </c>
      <c r="C23" s="2">
        <v>4725</v>
      </c>
      <c r="D23" s="2">
        <v>2856</v>
      </c>
      <c r="E23" s="2">
        <v>838</v>
      </c>
      <c r="F23" s="2">
        <v>132</v>
      </c>
      <c r="G23" s="2">
        <v>71</v>
      </c>
      <c r="H23" s="1"/>
      <c r="I23" s="1"/>
      <c r="J23" s="2">
        <v>0</v>
      </c>
      <c r="K23" s="2">
        <v>19</v>
      </c>
    </row>
    <row r="24" spans="1:11">
      <c r="A24" s="1" t="s">
        <v>16</v>
      </c>
      <c r="B24" s="2">
        <v>45478</v>
      </c>
      <c r="C24" s="2">
        <v>20648</v>
      </c>
      <c r="D24" s="2">
        <v>24198</v>
      </c>
      <c r="E24" s="1"/>
      <c r="F24" s="2">
        <v>371</v>
      </c>
      <c r="G24" s="2">
        <v>121</v>
      </c>
      <c r="H24" s="1"/>
      <c r="I24" s="1"/>
      <c r="J24" s="2">
        <v>140</v>
      </c>
      <c r="K24" s="2">
        <v>0</v>
      </c>
    </row>
    <row r="25" spans="1:11">
      <c r="A25" s="1" t="s">
        <v>17</v>
      </c>
      <c r="B25" s="2">
        <v>9986</v>
      </c>
      <c r="C25" s="2">
        <v>4654</v>
      </c>
      <c r="D25" s="2">
        <v>3531</v>
      </c>
      <c r="E25" s="2">
        <v>712</v>
      </c>
      <c r="F25" s="2">
        <v>841</v>
      </c>
      <c r="G25" s="2">
        <v>248</v>
      </c>
      <c r="H25" s="1"/>
      <c r="I25" s="1"/>
      <c r="J25" s="1"/>
      <c r="K25" s="1"/>
    </row>
    <row r="26" spans="1:11">
      <c r="A26" s="1" t="s">
        <v>18</v>
      </c>
      <c r="B26" s="2">
        <v>30563</v>
      </c>
      <c r="C26" s="2">
        <v>17563</v>
      </c>
      <c r="D26" s="2">
        <v>12273</v>
      </c>
      <c r="E26" s="2">
        <v>526</v>
      </c>
      <c r="F26" s="2">
        <v>99</v>
      </c>
      <c r="G26" s="2">
        <v>55</v>
      </c>
      <c r="H26" s="1"/>
      <c r="I26" s="1"/>
      <c r="J26" s="1"/>
      <c r="K26" s="2">
        <v>47</v>
      </c>
    </row>
    <row r="27" spans="1:11">
      <c r="A27" s="1" t="s">
        <v>19</v>
      </c>
      <c r="B27" s="2">
        <v>4474</v>
      </c>
      <c r="C27" s="2">
        <v>2488</v>
      </c>
      <c r="D27" s="2">
        <v>1179</v>
      </c>
      <c r="E27" s="2">
        <v>553</v>
      </c>
      <c r="F27" s="2">
        <v>203</v>
      </c>
      <c r="G27" s="2">
        <v>31</v>
      </c>
      <c r="H27" s="2">
        <v>2</v>
      </c>
      <c r="I27" s="1"/>
      <c r="J27" s="2">
        <v>18</v>
      </c>
      <c r="K27" s="1"/>
    </row>
    <row r="28" spans="1:11">
      <c r="A28" s="1" t="s">
        <v>20</v>
      </c>
      <c r="B28" s="2">
        <v>1486</v>
      </c>
      <c r="C28" s="2">
        <v>963</v>
      </c>
      <c r="D28" s="2">
        <v>98</v>
      </c>
      <c r="E28" s="2">
        <v>84</v>
      </c>
      <c r="F28" s="2">
        <v>339</v>
      </c>
      <c r="G28" s="2">
        <v>2</v>
      </c>
      <c r="H28" s="2">
        <v>0</v>
      </c>
      <c r="I28" s="2">
        <v>0</v>
      </c>
      <c r="J28" s="2">
        <v>0</v>
      </c>
      <c r="K28" s="2">
        <v>0</v>
      </c>
    </row>
    <row r="29" spans="1:11">
      <c r="A29" s="1" t="s">
        <v>21</v>
      </c>
      <c r="B29" s="2">
        <v>51606</v>
      </c>
      <c r="C29" s="2">
        <v>25454</v>
      </c>
      <c r="D29" s="2">
        <v>24600</v>
      </c>
      <c r="E29" s="2">
        <v>1241</v>
      </c>
      <c r="F29" s="2">
        <v>52</v>
      </c>
      <c r="G29" s="2">
        <v>80</v>
      </c>
      <c r="H29" s="1"/>
      <c r="I29" s="1"/>
      <c r="J29" s="1"/>
      <c r="K29" s="2">
        <v>179</v>
      </c>
    </row>
    <row r="30" spans="1:11">
      <c r="A30" s="1" t="s">
        <v>22</v>
      </c>
      <c r="B30" s="2">
        <v>3434</v>
      </c>
      <c r="C30" s="2">
        <v>2110</v>
      </c>
      <c r="D30" s="2">
        <v>211</v>
      </c>
      <c r="E30" s="2">
        <v>110</v>
      </c>
      <c r="F30" s="2">
        <v>992</v>
      </c>
      <c r="G30" s="2">
        <v>11</v>
      </c>
      <c r="H30" s="2">
        <v>0</v>
      </c>
      <c r="I30" s="1"/>
      <c r="J30" s="2">
        <v>0</v>
      </c>
      <c r="K30" s="2">
        <v>0</v>
      </c>
    </row>
    <row r="31" spans="1:11">
      <c r="A31" s="1" t="s">
        <v>23</v>
      </c>
      <c r="B31" s="2">
        <v>23153</v>
      </c>
      <c r="C31" s="2">
        <v>10228</v>
      </c>
      <c r="D31" s="2">
        <v>9931</v>
      </c>
      <c r="E31" s="2">
        <v>2042</v>
      </c>
      <c r="F31" s="2">
        <v>689</v>
      </c>
      <c r="G31" s="2">
        <v>194</v>
      </c>
      <c r="H31" s="1"/>
      <c r="I31" s="1"/>
      <c r="J31" s="1"/>
      <c r="K31" s="2">
        <v>70</v>
      </c>
    </row>
    <row r="32" spans="1:11">
      <c r="A32" s="3" t="s">
        <v>24</v>
      </c>
      <c r="B32" s="2">
        <v>647951</v>
      </c>
      <c r="C32" s="2">
        <v>249085</v>
      </c>
      <c r="D32" s="2">
        <v>324934</v>
      </c>
      <c r="E32" s="2">
        <v>65227</v>
      </c>
      <c r="F32" s="2">
        <v>3422</v>
      </c>
      <c r="G32" s="2">
        <v>1014</v>
      </c>
      <c r="H32" s="2">
        <v>60</v>
      </c>
      <c r="I32" s="2">
        <v>138</v>
      </c>
      <c r="J32" s="2">
        <v>851</v>
      </c>
      <c r="K32" s="2">
        <v>2195</v>
      </c>
    </row>
    <row r="33" spans="1:11">
      <c r="A33" s="1" t="s">
        <v>25</v>
      </c>
      <c r="B33" s="2">
        <v>31874</v>
      </c>
      <c r="C33" s="2">
        <v>12799</v>
      </c>
      <c r="D33" s="2">
        <v>19037</v>
      </c>
      <c r="E33" s="2">
        <v>0</v>
      </c>
      <c r="F33" s="2">
        <v>2</v>
      </c>
      <c r="G33" s="2">
        <v>3</v>
      </c>
      <c r="H33" s="2">
        <v>0</v>
      </c>
      <c r="I33" s="1"/>
      <c r="J33" s="2">
        <v>0</v>
      </c>
      <c r="K33" s="2">
        <v>33</v>
      </c>
    </row>
    <row r="34" spans="1:11">
      <c r="A34" s="1" t="s">
        <v>26</v>
      </c>
      <c r="B34" s="2">
        <v>15208</v>
      </c>
      <c r="C34" s="2">
        <v>7751</v>
      </c>
      <c r="D34" s="2">
        <v>6932</v>
      </c>
      <c r="E34" s="2">
        <v>440</v>
      </c>
      <c r="F34" s="2">
        <v>28</v>
      </c>
      <c r="G34" s="2">
        <v>39</v>
      </c>
      <c r="H34" s="2">
        <v>0</v>
      </c>
      <c r="I34" s="2">
        <v>0</v>
      </c>
      <c r="J34" s="2">
        <v>7</v>
      </c>
      <c r="K34" s="2">
        <v>11</v>
      </c>
    </row>
    <row r="35" spans="1:11">
      <c r="A35" s="1" t="s">
        <v>27</v>
      </c>
      <c r="B35" s="2">
        <v>6775</v>
      </c>
      <c r="C35" s="2">
        <v>2466</v>
      </c>
      <c r="D35" s="2">
        <v>3985</v>
      </c>
      <c r="E35" s="2">
        <v>310</v>
      </c>
      <c r="F35" s="2">
        <v>1</v>
      </c>
      <c r="G35" s="2">
        <v>9</v>
      </c>
      <c r="H35" s="2">
        <v>0</v>
      </c>
      <c r="I35" s="2">
        <v>0</v>
      </c>
      <c r="J35" s="1"/>
      <c r="K35" s="2">
        <v>4</v>
      </c>
    </row>
    <row r="36" spans="1:11">
      <c r="A36" s="1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 t="s">
        <v>29</v>
      </c>
      <c r="B37" s="2">
        <v>103915</v>
      </c>
      <c r="C37" s="2">
        <v>48293</v>
      </c>
      <c r="D37" s="2">
        <v>51447</v>
      </c>
      <c r="E37" s="2">
        <v>3751</v>
      </c>
      <c r="F37" s="2">
        <v>125</v>
      </c>
      <c r="G37" s="2">
        <v>20</v>
      </c>
      <c r="H37" s="1"/>
      <c r="I37" s="1"/>
      <c r="J37" s="2">
        <v>270</v>
      </c>
      <c r="K37" s="2">
        <v>9</v>
      </c>
    </row>
    <row r="38" spans="1:11">
      <c r="A38" s="1" t="s">
        <v>30</v>
      </c>
      <c r="B38" s="2">
        <v>53374</v>
      </c>
      <c r="C38" s="2">
        <v>17972</v>
      </c>
      <c r="D38" s="2">
        <v>33419</v>
      </c>
      <c r="E38" s="1"/>
      <c r="F38" s="2">
        <v>34</v>
      </c>
      <c r="G38" s="2">
        <v>100</v>
      </c>
      <c r="H38" s="1"/>
      <c r="I38" s="1"/>
      <c r="J38" s="1"/>
      <c r="K38" s="2">
        <v>1851</v>
      </c>
    </row>
    <row r="39" spans="1:11">
      <c r="A39" s="1" t="s">
        <v>31</v>
      </c>
      <c r="B39" s="2">
        <v>21638</v>
      </c>
      <c r="C39" s="2">
        <v>15134</v>
      </c>
      <c r="D39" s="2">
        <v>6089</v>
      </c>
      <c r="E39" s="2">
        <v>272</v>
      </c>
      <c r="F39" s="2">
        <v>18</v>
      </c>
      <c r="G39" s="2">
        <v>24</v>
      </c>
      <c r="H39" s="1"/>
      <c r="I39" s="2">
        <v>101</v>
      </c>
      <c r="J39" s="1"/>
      <c r="K39" s="2">
        <v>0</v>
      </c>
    </row>
    <row r="40" spans="1:11">
      <c r="A40" s="1" t="s">
        <v>32</v>
      </c>
      <c r="B40" s="2">
        <v>39780</v>
      </c>
      <c r="C40" s="2">
        <v>11942</v>
      </c>
      <c r="D40" s="2">
        <v>27704</v>
      </c>
      <c r="E40" s="2">
        <v>43</v>
      </c>
      <c r="F40" s="2">
        <v>15</v>
      </c>
      <c r="G40" s="2">
        <v>25</v>
      </c>
      <c r="H40" s="2">
        <v>47</v>
      </c>
      <c r="I40" s="1"/>
      <c r="J40" s="2">
        <v>4</v>
      </c>
      <c r="K40" s="1"/>
    </row>
    <row r="41" spans="1:11">
      <c r="A41" s="1" t="s">
        <v>33</v>
      </c>
      <c r="B41" s="2">
        <v>22255</v>
      </c>
      <c r="C41" s="2">
        <v>5513</v>
      </c>
      <c r="D41" s="2">
        <v>16587</v>
      </c>
      <c r="E41" s="1"/>
      <c r="F41" s="2">
        <v>7</v>
      </c>
      <c r="G41" s="2">
        <v>29</v>
      </c>
      <c r="H41" s="1"/>
      <c r="I41" s="1"/>
      <c r="J41" s="1"/>
      <c r="K41" s="2">
        <v>119</v>
      </c>
    </row>
    <row r="42" spans="1:11">
      <c r="A42" s="1" t="s">
        <v>34</v>
      </c>
      <c r="B42" s="2">
        <v>21482</v>
      </c>
      <c r="C42" s="2">
        <v>6830</v>
      </c>
      <c r="D42" s="2">
        <v>14432</v>
      </c>
      <c r="E42" s="2">
        <v>168</v>
      </c>
      <c r="F42" s="2">
        <v>23</v>
      </c>
      <c r="G42" s="2">
        <v>24</v>
      </c>
      <c r="H42" s="2">
        <v>0</v>
      </c>
      <c r="I42" s="2">
        <v>0</v>
      </c>
      <c r="J42" s="2">
        <v>0</v>
      </c>
      <c r="K42" s="2">
        <v>5</v>
      </c>
    </row>
    <row r="43" spans="1:11">
      <c r="A43" s="1" t="s">
        <v>35</v>
      </c>
      <c r="B43" s="2">
        <v>39860</v>
      </c>
      <c r="C43" s="2">
        <v>13888</v>
      </c>
      <c r="D43" s="2">
        <v>21698</v>
      </c>
      <c r="E43" s="2">
        <v>2230</v>
      </c>
      <c r="F43" s="2">
        <v>742</v>
      </c>
      <c r="G43" s="2">
        <v>113</v>
      </c>
      <c r="H43" s="1"/>
      <c r="I43" s="1"/>
      <c r="J43" s="1"/>
      <c r="K43" s="2">
        <v>162</v>
      </c>
    </row>
    <row r="44" spans="1:11">
      <c r="A44" s="1" t="s">
        <v>36</v>
      </c>
      <c r="B44" s="2">
        <v>24803</v>
      </c>
      <c r="C44" s="2">
        <v>13148</v>
      </c>
      <c r="D44" s="2">
        <v>7667</v>
      </c>
      <c r="E44" s="2">
        <v>1659</v>
      </c>
      <c r="F44" s="2">
        <v>2213</v>
      </c>
      <c r="G44" s="2">
        <v>58</v>
      </c>
      <c r="H44" s="2">
        <v>12</v>
      </c>
      <c r="I44" s="1"/>
      <c r="J44" s="2">
        <v>46</v>
      </c>
      <c r="K44" s="2">
        <v>0</v>
      </c>
    </row>
    <row r="45" spans="1:11">
      <c r="A45" s="1" t="s">
        <v>37</v>
      </c>
      <c r="B45" s="2">
        <v>24325</v>
      </c>
      <c r="C45" s="2">
        <v>7881</v>
      </c>
      <c r="D45" s="2">
        <v>15886</v>
      </c>
      <c r="E45" s="2">
        <v>374</v>
      </c>
      <c r="F45" s="2">
        <v>44</v>
      </c>
      <c r="G45" s="2">
        <v>22</v>
      </c>
      <c r="H45" s="2">
        <v>1</v>
      </c>
      <c r="I45" s="1"/>
      <c r="J45" s="2">
        <v>117</v>
      </c>
      <c r="K45" s="2">
        <v>0</v>
      </c>
    </row>
    <row r="46" spans="1:11">
      <c r="A46" s="1" t="s">
        <v>38</v>
      </c>
      <c r="B46" s="2">
        <v>26965</v>
      </c>
      <c r="C46" s="2">
        <v>13321</v>
      </c>
      <c r="D46" s="2">
        <v>12976</v>
      </c>
      <c r="E46" s="2">
        <v>563</v>
      </c>
      <c r="F46" s="2">
        <v>48</v>
      </c>
      <c r="G46" s="2">
        <v>57</v>
      </c>
      <c r="H46" s="2">
        <v>0</v>
      </c>
      <c r="I46" s="2">
        <v>0</v>
      </c>
      <c r="J46" s="2">
        <v>0</v>
      </c>
      <c r="K46" s="2">
        <v>0</v>
      </c>
    </row>
    <row r="47" spans="1:11">
      <c r="A47" s="1" t="s">
        <v>39</v>
      </c>
      <c r="B47" s="2">
        <v>171249</v>
      </c>
      <c r="C47" s="2">
        <v>53183</v>
      </c>
      <c r="D47" s="2">
        <v>62631</v>
      </c>
      <c r="E47" s="2">
        <v>54586</v>
      </c>
      <c r="F47" s="2">
        <v>89</v>
      </c>
      <c r="G47" s="2">
        <v>369</v>
      </c>
      <c r="H47" s="1"/>
      <c r="I47" s="1"/>
      <c r="J47" s="2">
        <v>391</v>
      </c>
      <c r="K47" s="1"/>
    </row>
    <row r="48" spans="1:11">
      <c r="A48" s="1" t="s">
        <v>40</v>
      </c>
      <c r="B48" s="2">
        <v>38081</v>
      </c>
      <c r="C48" s="2">
        <v>13522</v>
      </c>
      <c r="D48" s="2">
        <v>23607</v>
      </c>
      <c r="E48" s="2">
        <v>795</v>
      </c>
      <c r="F48" s="2">
        <v>20</v>
      </c>
      <c r="G48" s="2">
        <v>120</v>
      </c>
      <c r="H48" s="1"/>
      <c r="I48" s="1"/>
      <c r="J48" s="2">
        <v>16</v>
      </c>
      <c r="K48" s="2">
        <v>1</v>
      </c>
    </row>
    <row r="49" spans="1:11">
      <c r="A49" s="1" t="s">
        <v>41</v>
      </c>
      <c r="B49" s="2">
        <v>6367</v>
      </c>
      <c r="C49" s="2">
        <v>5442</v>
      </c>
      <c r="D49" s="2">
        <v>837</v>
      </c>
      <c r="E49" s="2">
        <v>36</v>
      </c>
      <c r="F49" s="2">
        <v>13</v>
      </c>
      <c r="G49" s="2">
        <v>2</v>
      </c>
      <c r="H49" s="2">
        <v>0</v>
      </c>
      <c r="I49" s="2">
        <v>37</v>
      </c>
      <c r="J49" s="2">
        <v>0</v>
      </c>
      <c r="K49" s="2">
        <v>0</v>
      </c>
    </row>
    <row r="50" spans="1:11">
      <c r="A50" s="3" t="s">
        <v>42</v>
      </c>
      <c r="B50" s="2">
        <v>316895</v>
      </c>
      <c r="C50" s="2">
        <v>117004</v>
      </c>
      <c r="D50" s="2">
        <v>70220</v>
      </c>
      <c r="E50" s="2">
        <v>104958</v>
      </c>
      <c r="F50" s="2">
        <v>9234</v>
      </c>
      <c r="G50" s="2">
        <v>3864</v>
      </c>
      <c r="H50" s="2">
        <v>3608</v>
      </c>
      <c r="I50" s="2">
        <v>174</v>
      </c>
      <c r="J50" s="2">
        <v>7186</v>
      </c>
      <c r="K50" s="2">
        <v>647</v>
      </c>
    </row>
    <row r="51" spans="1:11">
      <c r="A51" s="1" t="s">
        <v>43</v>
      </c>
      <c r="B51" s="2">
        <v>5285</v>
      </c>
      <c r="C51" s="2">
        <v>2540</v>
      </c>
      <c r="D51" s="2">
        <v>550</v>
      </c>
      <c r="E51" s="2">
        <v>128</v>
      </c>
      <c r="F51" s="2">
        <v>1866</v>
      </c>
      <c r="G51" s="2">
        <v>166</v>
      </c>
      <c r="H51" s="1"/>
      <c r="I51" s="1"/>
      <c r="J51" s="1"/>
      <c r="K51" s="2">
        <v>35</v>
      </c>
    </row>
    <row r="52" spans="1:11">
      <c r="A52" s="1" t="s">
        <v>44</v>
      </c>
      <c r="B52" s="2">
        <v>40544</v>
      </c>
      <c r="C52" s="2">
        <v>15726</v>
      </c>
      <c r="D52" s="2">
        <v>5356</v>
      </c>
      <c r="E52" s="2">
        <v>16741</v>
      </c>
      <c r="F52" s="2">
        <v>2105</v>
      </c>
      <c r="G52" s="2">
        <v>131</v>
      </c>
      <c r="H52" s="2">
        <v>0</v>
      </c>
      <c r="I52" s="2">
        <v>0</v>
      </c>
      <c r="J52" s="2">
        <v>450</v>
      </c>
      <c r="K52" s="2">
        <v>35</v>
      </c>
    </row>
    <row r="53" spans="1:11">
      <c r="A53" s="1" t="s">
        <v>45</v>
      </c>
      <c r="B53" s="2">
        <v>171275</v>
      </c>
      <c r="C53" s="2">
        <v>44006</v>
      </c>
      <c r="D53" s="2">
        <v>49680</v>
      </c>
      <c r="E53" s="2">
        <v>67808</v>
      </c>
      <c r="F53" s="2">
        <v>1555</v>
      </c>
      <c r="G53" s="2">
        <v>952</v>
      </c>
      <c r="H53" s="2">
        <v>755</v>
      </c>
      <c r="I53" s="1"/>
      <c r="J53" s="2">
        <v>6519</v>
      </c>
      <c r="K53" s="2">
        <v>0</v>
      </c>
    </row>
    <row r="54" spans="1:11">
      <c r="A54" s="1" t="s">
        <v>46</v>
      </c>
      <c r="B54" s="2">
        <v>22795</v>
      </c>
      <c r="C54" s="2">
        <v>10014</v>
      </c>
      <c r="D54" s="2">
        <v>4503</v>
      </c>
      <c r="E54" s="2">
        <v>7415</v>
      </c>
      <c r="F54" s="2">
        <v>616</v>
      </c>
      <c r="G54" s="2">
        <v>247</v>
      </c>
      <c r="H54" s="1"/>
      <c r="I54" s="1"/>
      <c r="J54" s="1"/>
      <c r="K54" s="1"/>
    </row>
    <row r="55" spans="1:11">
      <c r="A55" s="1" t="s">
        <v>47</v>
      </c>
      <c r="B55" s="2">
        <v>5891</v>
      </c>
      <c r="C55" s="2">
        <v>1324</v>
      </c>
      <c r="D55" s="2">
        <v>272</v>
      </c>
      <c r="E55" s="2">
        <v>189</v>
      </c>
      <c r="F55" s="2">
        <v>32</v>
      </c>
      <c r="G55" s="2">
        <v>1147</v>
      </c>
      <c r="H55" s="2">
        <v>2636</v>
      </c>
      <c r="I55" s="2">
        <v>0</v>
      </c>
      <c r="J55" s="2">
        <v>157</v>
      </c>
      <c r="K55" s="2">
        <v>134</v>
      </c>
    </row>
    <row r="56" spans="1:11">
      <c r="A56" s="1" t="s">
        <v>48</v>
      </c>
      <c r="B56" s="2">
        <v>7400</v>
      </c>
      <c r="C56" s="2">
        <v>5470</v>
      </c>
      <c r="D56" s="2">
        <v>183</v>
      </c>
      <c r="E56" s="2">
        <v>1268</v>
      </c>
      <c r="F56" s="2">
        <v>285</v>
      </c>
      <c r="G56" s="2">
        <v>34</v>
      </c>
      <c r="H56" s="1"/>
      <c r="I56" s="1"/>
      <c r="J56" s="2">
        <v>48</v>
      </c>
      <c r="K56" s="2">
        <v>112</v>
      </c>
    </row>
    <row r="57" spans="1:11">
      <c r="A57" s="1" t="s">
        <v>49</v>
      </c>
      <c r="B57" s="2">
        <v>3605</v>
      </c>
      <c r="C57" s="2">
        <v>2592</v>
      </c>
      <c r="D57" s="2">
        <v>93</v>
      </c>
      <c r="E57" s="2">
        <v>147</v>
      </c>
      <c r="F57" s="2">
        <v>700</v>
      </c>
      <c r="G57" s="2">
        <v>5</v>
      </c>
      <c r="H57" s="2">
        <v>0</v>
      </c>
      <c r="I57" s="2">
        <v>54</v>
      </c>
      <c r="J57" s="2">
        <v>12</v>
      </c>
      <c r="K57" s="2">
        <v>2</v>
      </c>
    </row>
    <row r="58" spans="1:11">
      <c r="A58" s="1" t="s">
        <v>50</v>
      </c>
      <c r="B58" s="2">
        <v>12482</v>
      </c>
      <c r="C58" s="2">
        <v>5759</v>
      </c>
      <c r="D58" s="2">
        <v>3567</v>
      </c>
      <c r="E58" s="2">
        <v>2512</v>
      </c>
      <c r="F58" s="2">
        <v>21</v>
      </c>
      <c r="G58" s="2">
        <v>290</v>
      </c>
      <c r="H58" s="2">
        <v>93</v>
      </c>
      <c r="I58" s="2">
        <v>36</v>
      </c>
      <c r="J58" s="2">
        <v>0</v>
      </c>
      <c r="K58" s="2">
        <v>204</v>
      </c>
    </row>
    <row r="59" spans="1:11">
      <c r="A59" s="1" t="s">
        <v>51</v>
      </c>
      <c r="B59" s="2">
        <v>6374</v>
      </c>
      <c r="C59" s="2">
        <v>1524</v>
      </c>
      <c r="D59" s="2">
        <v>536</v>
      </c>
      <c r="E59" s="2">
        <v>3716</v>
      </c>
      <c r="F59" s="2">
        <v>530</v>
      </c>
      <c r="G59" s="2">
        <v>13</v>
      </c>
      <c r="H59" s="2">
        <v>7</v>
      </c>
      <c r="I59" s="2">
        <v>0</v>
      </c>
      <c r="J59" s="1"/>
      <c r="K59" s="2">
        <v>48</v>
      </c>
    </row>
    <row r="60" spans="1:11">
      <c r="A60" s="1" t="s">
        <v>52</v>
      </c>
      <c r="B60" s="2">
        <v>14403</v>
      </c>
      <c r="C60" s="2">
        <v>10555</v>
      </c>
      <c r="D60" s="2">
        <v>1402</v>
      </c>
      <c r="E60" s="2">
        <v>1892</v>
      </c>
      <c r="F60" s="2">
        <v>354</v>
      </c>
      <c r="G60" s="2">
        <v>199</v>
      </c>
      <c r="H60" s="1"/>
      <c r="I60" s="1"/>
      <c r="J60" s="1"/>
      <c r="K60" s="2">
        <v>1</v>
      </c>
    </row>
    <row r="61" spans="1:11">
      <c r="A61" s="1" t="s">
        <v>53</v>
      </c>
      <c r="B61" s="2">
        <v>6533</v>
      </c>
      <c r="C61" s="2">
        <v>4272</v>
      </c>
      <c r="D61" s="2">
        <v>464</v>
      </c>
      <c r="E61" s="2">
        <v>1269</v>
      </c>
      <c r="F61" s="2">
        <v>303</v>
      </c>
      <c r="G61" s="2">
        <v>75</v>
      </c>
      <c r="H61" s="2">
        <v>115</v>
      </c>
      <c r="I61" s="2">
        <v>0</v>
      </c>
      <c r="J61" s="2">
        <v>0</v>
      </c>
      <c r="K61" s="2">
        <v>35</v>
      </c>
    </row>
    <row r="62" spans="1:11">
      <c r="A62" s="1" t="s">
        <v>54</v>
      </c>
      <c r="B62" s="2">
        <v>18233</v>
      </c>
      <c r="C62" s="2">
        <v>11589</v>
      </c>
      <c r="D62" s="2">
        <v>3527</v>
      </c>
      <c r="E62" s="2">
        <v>1624</v>
      </c>
      <c r="F62" s="2">
        <v>771</v>
      </c>
      <c r="G62" s="2">
        <v>597</v>
      </c>
      <c r="H62" s="2">
        <v>0</v>
      </c>
      <c r="I62" s="2">
        <v>84</v>
      </c>
      <c r="J62" s="1"/>
      <c r="K62" s="2">
        <v>41</v>
      </c>
    </row>
    <row r="63" spans="1:11">
      <c r="A63" s="1" t="s">
        <v>55</v>
      </c>
      <c r="B63" s="2">
        <v>2075</v>
      </c>
      <c r="C63" s="2">
        <v>1633</v>
      </c>
      <c r="D63" s="2">
        <v>87</v>
      </c>
      <c r="E63" s="2">
        <v>249</v>
      </c>
      <c r="F63" s="2">
        <v>96</v>
      </c>
      <c r="G63" s="2">
        <v>8</v>
      </c>
      <c r="H63" s="2">
        <v>2</v>
      </c>
      <c r="I63" s="2">
        <v>0</v>
      </c>
      <c r="J63" s="2">
        <v>0</v>
      </c>
      <c r="K63" s="2">
        <v>0</v>
      </c>
    </row>
  </sheetData>
  <mergeCells count="3">
    <mergeCell ref="F4:F5"/>
    <mergeCell ref="H4:H5"/>
    <mergeCell ref="I4:I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harrisop</dc:creator>
  <cp:lastModifiedBy>Rori Rohlfs</cp:lastModifiedBy>
  <dcterms:created xsi:type="dcterms:W3CDTF">2011-01-18T22:20:00Z</dcterms:created>
  <dcterms:modified xsi:type="dcterms:W3CDTF">2012-03-07T23:30:35Z</dcterms:modified>
</cp:coreProperties>
</file>