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<sst xmlns="http://schemas.openxmlformats.org/spreadsheetml/2006/main" uniqueCount="233">
  <si>
    <t>ALBERTO RAMIREZ GARCIA</t>
  </si>
  <si>
    <t>HOJA 1</t>
  </si>
  <si>
    <t>INGRESOS CORRESPONDIENTES AL MES DE ENERO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</si>
  <si>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</si>
  <si>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</si>
  <si>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</si>
  <si>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</si>
  <si>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</si>
  <si>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</si>
  <si>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</si>
  <si>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</si>
  <si>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Total</t>
  </si>
  <si>
    <t>16%</t>
  </si>
  <si>
    <t>0%</t>
  </si>
  <si>
    <t>IVA</t>
  </si>
  <si>
    <t>ISR</t>
  </si>
  <si>
    <t>IEPS</t>
  </si>
  <si>
    <t>Inmobiliaria Sol De La Costa S.a. De C.v.</t>
  </si>
  <si>
    <t xml:space="preserve">Publico En General </t>
  </si>
  <si>
    <t>Centro De Atencion Infantil Piña Palmera, A.c.</t>
  </si>
  <si>
    <t xml:space="preserve">Julia Garcia Rodriguez </t>
  </si>
  <si>
    <t xml:space="preserve">Julio Cesar Carmona Garcia </t>
  </si>
  <si>
    <t>Maria De Los Angeles Silva De La Barrera</t>
  </si>
  <si>
    <t>Ruben Rodriguez Gabriel</t>
  </si>
  <si>
    <t>Administracion Del Patrimonio De La Beneficencia Publica Edo Oaxaca</t>
  </si>
  <si>
    <t>Brisas De San Agustinillo A C</t>
  </si>
  <si>
    <t>Andres Salinas Gaspar</t>
  </si>
  <si>
    <t>Flavio Gutierrez Martinez</t>
  </si>
  <si>
    <t>Hotel Angel Del Mar S.a De C.v.</t>
  </si>
  <si>
    <t>Dulce Maria Jimenez Reyes</t>
  </si>
  <si>
    <t xml:space="preserve">Abelardo Lucas Aquino </t>
  </si>
  <si>
    <t>Camilo Santoya Aragon</t>
  </si>
  <si>
    <t xml:space="preserve">Rosa Elba Aranda Hernandez </t>
  </si>
  <si>
    <t>INGRESOS TOTALES</t>
  </si>
  <si>
    <t>HOJA 2</t>
  </si>
  <si>
    <t>SUMA ANTERIOR</t>
  </si>
  <si>
    <t>Manuel Ortega Franco</t>
  </si>
  <si>
    <t>Bertha Alicia Cruz Cabrera</t>
  </si>
  <si>
    <t xml:space="preserve">Alejandro Lopez Zavaleta </t>
  </si>
  <si>
    <t>Cruz Ziga Apolinar</t>
  </si>
  <si>
    <t>Administracion Del Patrimonio De La Beneficencia Publica Del Estado De Oaxaca</t>
  </si>
  <si>
    <t>Jakiline Araceli Cruz Fernandez</t>
  </si>
  <si>
    <t>Elvira Velasquez Villamar</t>
  </si>
  <si>
    <t>Maria Eugenia Oropeza Mota</t>
  </si>
  <si>
    <t>Municipio De San Pedro Pochutla</t>
  </si>
  <si>
    <t>Mabel Lisbet Lopez Garcia</t>
  </si>
  <si>
    <t>HOJA 3</t>
  </si>
  <si>
    <t xml:space="preserve">Comision Nacional Para El Desarrollo De Los Pueblos Indigenas </t>
  </si>
  <si>
    <t>Clara Cruz Guzman</t>
  </si>
  <si>
    <t>Xcandalu S.a. De C.v.</t>
  </si>
  <si>
    <t>Floralia Poblete Ramos</t>
  </si>
  <si>
    <t xml:space="preserve">Orlando Nakazona Rodriguez </t>
  </si>
  <si>
    <t>Apolinar Cruz Ziga</t>
  </si>
  <si>
    <t>Municipio De Santa Maria Tonameca</t>
  </si>
  <si>
    <t>Elias Rodriguez Gabriel</t>
  </si>
  <si>
    <t xml:space="preserve">Cfe Distribucion </t>
  </si>
  <si>
    <t>Tecnologico Nacional De Mexico/instituto Tecnologico De Pochutla</t>
  </si>
  <si>
    <t>Eduar Uribe Ocampo</t>
  </si>
  <si>
    <t>Boaz-Jaquin Sa De Cv</t>
  </si>
  <si>
    <t>Irma Leticia Perez Gonzalez</t>
  </si>
  <si>
    <t>HOJA 4</t>
  </si>
  <si>
    <t>Cooperativa Acreimex Sc De Ap De Rl De Cv</t>
  </si>
  <si>
    <t xml:space="preserve">Denia Idolina Ludeña Galvan </t>
  </si>
  <si>
    <t>Jose Luis Jimenez Ruiz</t>
  </si>
  <si>
    <t>Maria Guadalupe Vasquez Aragon</t>
  </si>
  <si>
    <t>Victor Hugo Ramos Pinacho</t>
  </si>
  <si>
    <t>Instituto Estatal De Educacion Publica De Oaxaca</t>
  </si>
  <si>
    <t>Andrea Dodoni Scalfo</t>
  </si>
  <si>
    <t>Genaro Villalobos Ortiz</t>
  </si>
  <si>
    <t>Fausto Jasso Azcuaga</t>
  </si>
  <si>
    <t>HOJA 5</t>
  </si>
  <si>
    <t>Paguro S.a. De C.v.</t>
  </si>
  <si>
    <t xml:space="preserve">Administracion Del Patrimonio De La Beneficencia Publica Del Estado De Oaxaca </t>
  </si>
  <si>
    <t>Adriana De Jesus Galguera Gopar</t>
  </si>
  <si>
    <t xml:space="preserve">Ruth Ricardez Salinas </t>
  </si>
  <si>
    <t>Anastacio Tarcisio De Olmos Nicolas</t>
  </si>
  <si>
    <t>Jose Luis Peltierra Marquez</t>
  </si>
  <si>
    <t>Posada El Pelicano Sa De Cv</t>
  </si>
  <si>
    <t>HOJA 6</t>
  </si>
  <si>
    <t>Publico En General Correspondiente Al Mes De Diciembre</t>
  </si>
  <si>
    <t>Juventina Martinez Cruz</t>
  </si>
  <si>
    <t>Jorge Alberto Perez Hernandez</t>
  </si>
  <si>
    <t>Secretaria Educacion  Publica</t>
  </si>
  <si>
    <t>Grupo Ixan Asociados S.a. De C.v</t>
  </si>
  <si>
    <t>Comercializadora De Lacteos Y Derivados, S.a. De C.v.</t>
  </si>
  <si>
    <t>Jorge Alexander Cervantes Cruz</t>
  </si>
  <si>
    <t>HOJA 7</t>
  </si>
  <si>
    <t>Xavier Hernandez Ferman</t>
  </si>
  <si>
    <t xml:space="preserve">Sergio Diaz Aguilar </t>
  </si>
  <si>
    <t xml:space="preserve">Juan Gabriel Quevedo Salas </t>
  </si>
  <si>
    <t>Julio Reyes De La Rosa</t>
  </si>
  <si>
    <t>HOJA 8</t>
  </si>
  <si>
    <t>Justino Rolando Jeronimo Diaz</t>
  </si>
  <si>
    <t xml:space="preserve">Preescolar Gabriela Mistral </t>
  </si>
  <si>
    <t>Parhnos Construcciones S.a. De C.v.</t>
  </si>
  <si>
    <t>Maria Del Carmen Rodriguez Gabriel</t>
  </si>
  <si>
    <t xml:space="preserve">Juan Carlos Fermin Lopez </t>
  </si>
  <si>
    <t>Francisco Jose Llerinos Diaz</t>
  </si>
  <si>
    <t>HOJA 9</t>
  </si>
  <si>
    <t>Reconstructora Diesel Valsan S.a De C.v.</t>
  </si>
  <si>
    <t>HOJA 10</t>
  </si>
  <si>
    <t>EGRESOS CORRESPONDIENTES AL MES DE ENERO DEL 2019</t>
  </si>
  <si>
    <t>No Deducibles</t>
  </si>
  <si>
    <t>Compras y Gastos</t>
  </si>
  <si>
    <t>Nomina</t>
  </si>
  <si>
    <t>Parcialidades</t>
  </si>
  <si>
    <t>Devolcion</t>
  </si>
  <si>
    <t>Pagos</t>
  </si>
  <si>
    <t>Iva</t>
  </si>
  <si>
    <t>Ieps</t>
  </si>
  <si>
    <t>Subsidio</t>
  </si>
  <si>
    <t>Otros</t>
  </si>
  <si>
    <t>16 %</t>
  </si>
  <si>
    <t>0 %</t>
  </si>
  <si>
    <t>Telefonos De Mexico S.a.b. De C.v.</t>
  </si>
  <si>
    <t>Hsbc Seguros, S.a. De C.v., Grupo Financiero Hsbc</t>
  </si>
  <si>
    <t>Tecno Mayorista, S.a. De C.v.</t>
  </si>
  <si>
    <t>Abel Martiniano Toscano Lopez</t>
  </si>
  <si>
    <t>Ferrotlapalerias Lh  S.a. De C.v.</t>
  </si>
  <si>
    <t>Grupo Electrico Lumbreras, S.a. De C.v.</t>
  </si>
  <si>
    <t>Rene Cruz Bazan</t>
  </si>
  <si>
    <t>Jesus Ortiz Reyes    Tel.019535324435 Cel 9531072965</t>
  </si>
  <si>
    <t>Ferrebastones Puebla S.a De C.v</t>
  </si>
  <si>
    <t>Saul Contreras Merlin</t>
  </si>
  <si>
    <t>Mayelec Del Sureste, Sa De Cv</t>
  </si>
  <si>
    <t>Ferretubos S A De C V</t>
  </si>
  <si>
    <t>Ferreteria Puerta De Hierro, S.a. De C.v.</t>
  </si>
  <si>
    <t>HOJA 37</t>
  </si>
  <si>
    <t>Drolamina Y Tubo Sa De Cv</t>
  </si>
  <si>
    <t>Abastos Y Suplementos Agropecuarios Del Sureste Sa De Cv</t>
  </si>
  <si>
    <t>0000013505</t>
  </si>
  <si>
    <t>Ferre-Pat S.a. De C.v.</t>
  </si>
  <si>
    <t>Omar Mendoza Arzola</t>
  </si>
  <si>
    <t>014672</t>
  </si>
  <si>
    <t>Ferretera Central Del Golfo, S.a. De C.v.</t>
  </si>
  <si>
    <t>014674</t>
  </si>
  <si>
    <t>Montsa Magesa Mayoreo Sa. De C.v.</t>
  </si>
  <si>
    <t>HOJA 72</t>
  </si>
  <si>
    <t>Proveedora De Tornillos Y Birlos Del Sureste Sa De Cv</t>
  </si>
  <si>
    <t>Promociones Graficas Mexicanas, S.a. De C.v.</t>
  </si>
  <si>
    <t>Compa?ia Fernandez De Merida Sa De Cv</t>
  </si>
  <si>
    <t>Car Comercializadora Sa De Cv</t>
  </si>
  <si>
    <t>HOJA 107</t>
  </si>
  <si>
    <t>Montserrat De Jesus Santiago Roquez</t>
  </si>
  <si>
    <t>HOJA 142</t>
  </si>
  <si>
    <t>Manuel Santiago Cisneros</t>
  </si>
  <si>
    <t>HOJA 177</t>
  </si>
  <si>
    <t>Distribuidora Elva Sa De Cv</t>
  </si>
  <si>
    <t>000079073</t>
  </si>
  <si>
    <t>HOJA 212</t>
  </si>
  <si>
    <t>HOJA 247</t>
  </si>
  <si>
    <t>Distribuidora Ziga Sa De Cv</t>
  </si>
  <si>
    <t>000134446</t>
  </si>
  <si>
    <t>000134447</t>
  </si>
  <si>
    <t>000134610</t>
  </si>
  <si>
    <t>HOJA 282</t>
  </si>
  <si>
    <t>Grupo Anbec Sa De Cv</t>
  </si>
  <si>
    <t>HOJA 317</t>
  </si>
  <si>
    <t>000010691150</t>
  </si>
  <si>
    <t>Cfe Suministrador De Servicios Basicos</t>
  </si>
  <si>
    <t>000010691151</t>
  </si>
  <si>
    <t>000010826662</t>
  </si>
  <si>
    <t>000010838096</t>
  </si>
  <si>
    <t>0035096842</t>
  </si>
  <si>
    <t>Truper S.a. De C.v.</t>
  </si>
  <si>
    <t>0035105217</t>
  </si>
  <si>
    <t>0035105218</t>
  </si>
  <si>
    <t>0035105219</t>
  </si>
  <si>
    <t>0035105221</t>
  </si>
  <si>
    <t>HOJA 352</t>
  </si>
  <si>
    <t>0035123008</t>
  </si>
  <si>
    <t>0035135585</t>
  </si>
  <si>
    <t>0035145606</t>
  </si>
  <si>
    <t>0035145607</t>
  </si>
  <si>
    <t>0035145608</t>
  </si>
  <si>
    <t>0035145609</t>
  </si>
  <si>
    <t>0035154286</t>
  </si>
  <si>
    <t>0035157045</t>
  </si>
  <si>
    <t>0035168648</t>
  </si>
  <si>
    <t>0035169005</t>
  </si>
  <si>
    <t>0035183097</t>
  </si>
  <si>
    <t>0035196777</t>
  </si>
  <si>
    <t>0035200777</t>
  </si>
  <si>
    <t>0035200778</t>
  </si>
  <si>
    <t>0067310992</t>
  </si>
  <si>
    <t>0067311783</t>
  </si>
  <si>
    <t>0067311784</t>
  </si>
  <si>
    <t>0067311786</t>
  </si>
  <si>
    <t>HOJA 387</t>
  </si>
  <si>
    <t>0067311846</t>
  </si>
  <si>
    <t>0067311848</t>
  </si>
  <si>
    <t>0067311850</t>
  </si>
  <si>
    <t>0067311853</t>
  </si>
  <si>
    <t>0067311855</t>
  </si>
  <si>
    <t>0067311857</t>
  </si>
  <si>
    <t>0067311859</t>
  </si>
  <si>
    <t>0067311861</t>
  </si>
  <si>
    <t>0067314421</t>
  </si>
  <si>
    <t>0067319952</t>
  </si>
  <si>
    <t>0067327229</t>
  </si>
  <si>
    <t>0067327232</t>
  </si>
  <si>
    <t>0067327363</t>
  </si>
  <si>
    <t>0067327366</t>
  </si>
  <si>
    <t>079413745C</t>
  </si>
  <si>
    <t>Axa Seguros, S.a. De C.v.</t>
  </si>
  <si>
    <t>079413746C</t>
  </si>
  <si>
    <t>Hsbc Mexico, S.a. Institucion De Banca Multiple Grupo Financiero Hsbc</t>
  </si>
  <si>
    <t>HOJA 422</t>
  </si>
  <si>
    <t>000004032851164</t>
  </si>
  <si>
    <t>000004038094058</t>
  </si>
  <si>
    <t>012630004681893074</t>
  </si>
  <si>
    <t>Bbva Bancomer, S A</t>
  </si>
  <si>
    <t>20181407100540002</t>
  </si>
  <si>
    <t>20191407125323002</t>
  </si>
  <si>
    <t>20191407122180002</t>
  </si>
  <si>
    <t>20191407122186002</t>
  </si>
  <si>
    <t>20191407125317002</t>
  </si>
  <si>
    <t>20191407131350002</t>
  </si>
  <si>
    <t>20191407136619002</t>
  </si>
  <si>
    <t>20191407132327002</t>
  </si>
  <si>
    <t>10197443265</t>
  </si>
  <si>
    <t>Bancoppel, S.a., Institucion De Banca Multiple</t>
  </si>
  <si>
    <t>20191407155679002</t>
  </si>
  <si>
    <t>20191407159507002</t>
  </si>
  <si>
    <t>20191407159511002</t>
  </si>
  <si>
    <t>600226541628</t>
  </si>
  <si>
    <t>5470928600831376</t>
  </si>
  <si>
    <t>11900413986</t>
  </si>
  <si>
    <t>Gobierno Del Estado De Oaxaca</t>
  </si>
  <si>
    <t>20191407177943002</t>
  </si>
  <si>
    <t>11900413985</t>
  </si>
  <si>
    <t>20191407184624002</t>
  </si>
  <si>
    <t>20191407182310002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</si>
</sst>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78"/>
  <sheetViews>
    <sheetView tabSelected="1" workbookViewId="0" showGridLines="true" showRowColHeaders="1">
      <selection activeCell="A342" sqref="A342:M377"/>
    </sheetView>
  </sheetViews>
  <sheetFormatPr defaultRowHeight="14.4" outlineLevelRow="0" outlineLevelCol="0"/>
  <cols>
    <col min="2" max="2" width="47" customWidth="true" style="0"/>
    <col min="3" max="3" width="18.709717" bestFit="true" customWidth="true" style="0"/>
    <col min="4" max="4" width="15.281982" bestFit="true" customWidth="true" style="0"/>
    <col min="5" max="5" width="10.568848" bestFit="true" customWidth="true" style="0"/>
    <col min="6" max="6" width="5.855713" bestFit="true" customWidth="true" style="0"/>
    <col min="7" max="7" width="5.855713" bestFit="true" customWidth="true" style="0"/>
    <col min="8" max="8" width="8.140869" bestFit="true" customWidth="true" style="0"/>
    <col min="9" max="9" width="5.855713" bestFit="true" customWidth="true" style="0"/>
    <col min="10" max="10" width="12.854004" bestFit="true" customWidth="true" style="0"/>
    <col min="11" max="11" width="5.855713" bestFit="true" customWidth="true" style="0"/>
    <col min="13" max="13" width="15.281982" bestFit="true" customWidth="true" style="0"/>
  </cols>
  <sheetData>
    <row r="1" spans="1:13">
      <c r="A1" t="s">
        <v>0</v>
      </c>
      <c r="L1" t="s">
        <v>1</v>
      </c>
    </row>
    <row r="2" spans="1:13">
      <c r="A2" t="s">
        <v>2</v>
      </c>
    </row>
    <row r="4" spans="1:13">
      <c r="A4" s="1" t="s">
        <v>3</v>
      </c>
      <c r="B4" s="1" t="s">
        <v>4</v>
      </c>
      <c r="C4" s="1" t="s">
        <v>5</v>
      </c>
      <c r="D4" s="1" t="s">
        <v>6</v>
      </c>
      <c r="E4" s="1"/>
      <c r="F4" s="1" t="s">
        <v>7</v>
      </c>
      <c r="G4" s="1"/>
      <c r="H4" s="1" t="s">
        <v>8</v>
      </c>
      <c r="I4" s="1"/>
      <c r="J4" s="1" t="s">
        <v>9</v>
      </c>
      <c r="K4" s="1"/>
      <c r="L4" s="2" t="s">
        <v>10</v>
      </c>
      <c r="M4" s="1" t="s">
        <v>11</v>
      </c>
    </row>
    <row r="5" spans="1:13">
      <c r="A5" s="1"/>
      <c r="B5" s="1"/>
      <c r="C5" s="1"/>
      <c r="D5" s="1" t="s">
        <v>12</v>
      </c>
      <c r="E5" s="1" t="s">
        <v>13</v>
      </c>
      <c r="F5" s="1" t="s">
        <v>12</v>
      </c>
      <c r="G5" s="1" t="s">
        <v>13</v>
      </c>
      <c r="H5" s="1" t="s">
        <v>14</v>
      </c>
      <c r="I5" s="1" t="s">
        <v>15</v>
      </c>
      <c r="J5" s="1" t="s">
        <v>14</v>
      </c>
      <c r="K5" s="1" t="s">
        <v>16</v>
      </c>
      <c r="L5" s="1"/>
      <c r="M5" s="1"/>
    </row>
    <row r="6" spans="1:13">
      <c r="A6" s="7">
        <v>13009</v>
      </c>
      <c r="B6" s="7" t="s">
        <v>17</v>
      </c>
      <c r="C6" s="9">
        <v>0</v>
      </c>
      <c r="D6" s="9">
        <v>79.3103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12.69</v>
      </c>
      <c r="K6" s="9">
        <v>0</v>
      </c>
      <c r="L6" s="9">
        <v>0</v>
      </c>
      <c r="M6" s="9">
        <f>sum(C6:K6)-L6</f>
        <v>92.0003</v>
      </c>
    </row>
    <row r="7" spans="1:13">
      <c r="A7" s="7">
        <v>13010</v>
      </c>
      <c r="B7" s="7" t="s">
        <v>18</v>
      </c>
      <c r="C7" s="9">
        <v>1600</v>
      </c>
      <c r="D7" s="9">
        <v>1600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256</v>
      </c>
      <c r="K7" s="9">
        <v>0</v>
      </c>
      <c r="L7" s="9">
        <v>0</v>
      </c>
      <c r="M7" s="9">
        <f>sum(C7:K7)-L7</f>
        <v>3456</v>
      </c>
    </row>
    <row r="8" spans="1:13">
      <c r="A8" s="7">
        <v>13011</v>
      </c>
      <c r="B8" s="7" t="s">
        <v>18</v>
      </c>
      <c r="C8" s="9">
        <v>76.1638</v>
      </c>
      <c r="D8" s="9">
        <v>76.1638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12.18</v>
      </c>
      <c r="K8" s="9">
        <v>0</v>
      </c>
      <c r="L8" s="9">
        <v>0</v>
      </c>
      <c r="M8" s="9">
        <f>sum(C8:K8)-L8</f>
        <v>164.5076</v>
      </c>
    </row>
    <row r="9" spans="1:13">
      <c r="A9" s="7">
        <v>13012</v>
      </c>
      <c r="B9" s="7" t="s">
        <v>18</v>
      </c>
      <c r="C9" s="9">
        <v>124.138</v>
      </c>
      <c r="D9" s="9">
        <v>124.138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19.86</v>
      </c>
      <c r="K9" s="9">
        <v>0</v>
      </c>
      <c r="L9" s="9">
        <v>0</v>
      </c>
      <c r="M9" s="9">
        <f>sum(C9:K9)-L9</f>
        <v>268.136</v>
      </c>
    </row>
    <row r="10" spans="1:13">
      <c r="A10" s="7">
        <v>13013</v>
      </c>
      <c r="B10" s="7"/>
      <c r="C10" s="9">
        <v>71955.1</v>
      </c>
      <c r="D10" s="9">
        <v>71955.1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11512.93</v>
      </c>
      <c r="K10" s="9">
        <v>0</v>
      </c>
      <c r="L10" s="9">
        <v>0</v>
      </c>
      <c r="M10" s="9">
        <f>sum(C10:K10)-L10</f>
        <v>155423.13</v>
      </c>
    </row>
    <row r="11" spans="1:13">
      <c r="A11" s="7">
        <v>13014</v>
      </c>
      <c r="B11" s="7" t="s">
        <v>18</v>
      </c>
      <c r="C11" s="9">
        <v>275.856</v>
      </c>
      <c r="D11" s="9">
        <v>275.856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44.15</v>
      </c>
      <c r="K11" s="9">
        <v>0</v>
      </c>
      <c r="L11" s="9">
        <v>0</v>
      </c>
      <c r="M11" s="9">
        <f>sum(C11:K11)-L11</f>
        <v>595.862</v>
      </c>
    </row>
    <row r="12" spans="1:13">
      <c r="A12" s="7">
        <v>13015</v>
      </c>
      <c r="B12" s="7"/>
      <c r="C12" s="9">
        <v>16687.9</v>
      </c>
      <c r="D12" s="9">
        <v>16687.9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2670.09</v>
      </c>
      <c r="K12" s="9">
        <v>0</v>
      </c>
      <c r="L12" s="9">
        <v>0</v>
      </c>
      <c r="M12" s="9">
        <f>sum(C12:K12)-L12</f>
        <v>36045.89</v>
      </c>
    </row>
    <row r="13" spans="1:13">
      <c r="A13" s="7">
        <v>13016</v>
      </c>
      <c r="B13" s="7" t="s">
        <v>18</v>
      </c>
      <c r="C13" s="9">
        <v>488.793</v>
      </c>
      <c r="D13" s="9">
        <v>488.793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78.21</v>
      </c>
      <c r="K13" s="9">
        <v>0</v>
      </c>
      <c r="L13" s="9">
        <v>0</v>
      </c>
      <c r="M13" s="9">
        <f>sum(C13:K13)-L13</f>
        <v>1055.796</v>
      </c>
    </row>
    <row r="14" spans="1:13">
      <c r="A14" s="7">
        <v>13017</v>
      </c>
      <c r="B14" s="7" t="s">
        <v>19</v>
      </c>
      <c r="C14" s="9">
        <v>0</v>
      </c>
      <c r="D14" s="9">
        <v>54.306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8.69</v>
      </c>
      <c r="K14" s="9">
        <v>0</v>
      </c>
      <c r="L14" s="9">
        <v>0</v>
      </c>
      <c r="M14" s="9">
        <f>sum(C14:K14)-L14</f>
        <v>62.996</v>
      </c>
    </row>
    <row r="15" spans="1:13">
      <c r="A15" s="7">
        <v>13018</v>
      </c>
      <c r="B15" s="7" t="s">
        <v>20</v>
      </c>
      <c r="C15" s="9">
        <v>0</v>
      </c>
      <c r="D15" s="9">
        <v>30.17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4.83</v>
      </c>
      <c r="K15" s="9">
        <v>0</v>
      </c>
      <c r="L15" s="9">
        <v>0</v>
      </c>
      <c r="M15" s="9">
        <f>sum(C15:K15)-L15</f>
        <v>35</v>
      </c>
    </row>
    <row r="16" spans="1:13">
      <c r="A16" s="7">
        <v>13019</v>
      </c>
      <c r="B16" s="7" t="s">
        <v>21</v>
      </c>
      <c r="C16" s="9">
        <v>0</v>
      </c>
      <c r="D16" s="9">
        <v>573.28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91.72</v>
      </c>
      <c r="K16" s="9">
        <v>0</v>
      </c>
      <c r="L16" s="9">
        <v>0</v>
      </c>
      <c r="M16" s="9">
        <f>sum(C16:K16)-L16</f>
        <v>665</v>
      </c>
    </row>
    <row r="17" spans="1:13">
      <c r="A17" s="7">
        <v>13020</v>
      </c>
      <c r="B17" s="7" t="s">
        <v>22</v>
      </c>
      <c r="C17" s="9">
        <v>0</v>
      </c>
      <c r="D17" s="9">
        <v>179.248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28.68</v>
      </c>
      <c r="K17" s="9">
        <v>0</v>
      </c>
      <c r="L17" s="9">
        <v>0</v>
      </c>
      <c r="M17" s="9">
        <f>sum(C17:K17)-L17</f>
        <v>207.928</v>
      </c>
    </row>
    <row r="18" spans="1:13">
      <c r="A18" s="7">
        <v>13021</v>
      </c>
      <c r="B18" s="7" t="s">
        <v>23</v>
      </c>
      <c r="C18" s="9">
        <v>0</v>
      </c>
      <c r="D18" s="9">
        <v>323.931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51.83</v>
      </c>
      <c r="K18" s="9">
        <v>0</v>
      </c>
      <c r="L18" s="9">
        <v>0</v>
      </c>
      <c r="M18" s="9">
        <f>sum(C18:K18)-L18</f>
        <v>375.761</v>
      </c>
    </row>
    <row r="19" spans="1:13">
      <c r="A19" s="7">
        <v>13022</v>
      </c>
      <c r="B19" s="7" t="s">
        <v>24</v>
      </c>
      <c r="C19" s="9">
        <v>0</v>
      </c>
      <c r="D19" s="9">
        <v>65.1724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10.43</v>
      </c>
      <c r="K19" s="9">
        <v>0</v>
      </c>
      <c r="L19" s="9">
        <v>0</v>
      </c>
      <c r="M19" s="9">
        <f>sum(C19:K19)-L19</f>
        <v>75.6024</v>
      </c>
    </row>
    <row r="20" spans="1:13">
      <c r="A20" s="7">
        <v>13023</v>
      </c>
      <c r="B20" s="7"/>
      <c r="C20" s="9">
        <v>43546.8</v>
      </c>
      <c r="D20" s="9">
        <v>43514.8</v>
      </c>
      <c r="E20" s="9">
        <v>32</v>
      </c>
      <c r="F20" s="9">
        <v>0</v>
      </c>
      <c r="G20" s="9">
        <v>0</v>
      </c>
      <c r="H20" s="9">
        <v>0</v>
      </c>
      <c r="I20" s="9">
        <v>0</v>
      </c>
      <c r="J20" s="9">
        <v>6962.37</v>
      </c>
      <c r="K20" s="9">
        <v>0</v>
      </c>
      <c r="L20" s="9">
        <v>0</v>
      </c>
      <c r="M20" s="9">
        <f>sum(C20:K20)-L20</f>
        <v>94055.97</v>
      </c>
    </row>
    <row r="21" spans="1:13">
      <c r="A21" s="7">
        <v>13024</v>
      </c>
      <c r="B21" s="7" t="s">
        <v>25</v>
      </c>
      <c r="C21" s="9">
        <v>0</v>
      </c>
      <c r="D21" s="9">
        <v>2587.93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414.07</v>
      </c>
      <c r="K21" s="9">
        <v>0</v>
      </c>
      <c r="L21" s="9">
        <v>0</v>
      </c>
      <c r="M21" s="9">
        <f>sum(C21:K21)-L21</f>
        <v>3002</v>
      </c>
    </row>
    <row r="22" spans="1:13">
      <c r="A22" s="7">
        <v>13025</v>
      </c>
      <c r="B22" s="7" t="s">
        <v>26</v>
      </c>
      <c r="C22" s="9">
        <v>0</v>
      </c>
      <c r="D22" s="9">
        <v>2183.96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349.44</v>
      </c>
      <c r="K22" s="9">
        <v>0</v>
      </c>
      <c r="L22" s="9">
        <v>0</v>
      </c>
      <c r="M22" s="9">
        <f>sum(C22:K22)-L22</f>
        <v>2533.4</v>
      </c>
    </row>
    <row r="23" spans="1:13">
      <c r="A23" s="7">
        <v>13027</v>
      </c>
      <c r="B23" s="7" t="s">
        <v>18</v>
      </c>
      <c r="C23" s="9">
        <v>862.069</v>
      </c>
      <c r="D23" s="9">
        <v>862.069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137.93</v>
      </c>
      <c r="K23" s="9">
        <v>0</v>
      </c>
      <c r="L23" s="9">
        <v>0</v>
      </c>
      <c r="M23" s="9">
        <f>sum(C23:K23)-L23</f>
        <v>1862.068</v>
      </c>
    </row>
    <row r="24" spans="1:13">
      <c r="A24" s="7">
        <v>13028</v>
      </c>
      <c r="B24" s="7" t="s">
        <v>27</v>
      </c>
      <c r="C24" s="9">
        <v>0</v>
      </c>
      <c r="D24" s="9">
        <v>482.759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77.24</v>
      </c>
      <c r="K24" s="9">
        <v>0</v>
      </c>
      <c r="L24" s="9">
        <v>0</v>
      </c>
      <c r="M24" s="9">
        <f>sum(C24:K24)-L24</f>
        <v>559.999</v>
      </c>
    </row>
    <row r="25" spans="1:13">
      <c r="A25" s="7">
        <v>13029</v>
      </c>
      <c r="B25" s="7" t="s">
        <v>23</v>
      </c>
      <c r="C25" s="9">
        <v>0</v>
      </c>
      <c r="D25" s="9">
        <v>83.4416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13.35</v>
      </c>
      <c r="K25" s="9">
        <v>0</v>
      </c>
      <c r="L25" s="9">
        <v>0</v>
      </c>
      <c r="M25" s="9">
        <f>sum(C25:K25)-L25</f>
        <v>96.7916</v>
      </c>
    </row>
    <row r="26" spans="1:13">
      <c r="A26" s="7">
        <v>13030</v>
      </c>
      <c r="B26" s="7" t="s">
        <v>18</v>
      </c>
      <c r="C26" s="9">
        <v>188.797</v>
      </c>
      <c r="D26" s="9">
        <v>188.797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30.2</v>
      </c>
      <c r="K26" s="9">
        <v>0</v>
      </c>
      <c r="L26" s="9">
        <v>0</v>
      </c>
      <c r="M26" s="9">
        <f>sum(C26:K26)-L26</f>
        <v>407.794</v>
      </c>
    </row>
    <row r="27" spans="1:13">
      <c r="A27" s="7">
        <v>13031</v>
      </c>
      <c r="B27" s="7" t="s">
        <v>18</v>
      </c>
      <c r="C27" s="9">
        <v>164.35</v>
      </c>
      <c r="D27" s="9">
        <v>164.35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26.3</v>
      </c>
      <c r="K27" s="9">
        <v>0</v>
      </c>
      <c r="L27" s="9">
        <v>0</v>
      </c>
      <c r="M27" s="9">
        <f>sum(C27:K27)-L27</f>
        <v>355</v>
      </c>
    </row>
    <row r="28" spans="1:13">
      <c r="A28" s="7">
        <v>13032</v>
      </c>
      <c r="B28" s="7" t="s">
        <v>28</v>
      </c>
      <c r="C28" s="9">
        <v>0</v>
      </c>
      <c r="D28" s="9">
        <v>249.831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39.97</v>
      </c>
      <c r="K28" s="9">
        <v>0</v>
      </c>
      <c r="L28" s="9">
        <v>0</v>
      </c>
      <c r="M28" s="9">
        <f>sum(C28:K28)-L28</f>
        <v>289.801</v>
      </c>
    </row>
    <row r="29" spans="1:13">
      <c r="A29" s="7">
        <v>13033</v>
      </c>
      <c r="B29" s="7" t="s">
        <v>29</v>
      </c>
      <c r="C29" s="9">
        <v>0</v>
      </c>
      <c r="D29" s="9">
        <v>321.983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51.52</v>
      </c>
      <c r="K29" s="9">
        <v>0</v>
      </c>
      <c r="L29" s="9">
        <v>0</v>
      </c>
      <c r="M29" s="9">
        <f>sum(C29:K29)-L29</f>
        <v>373.503</v>
      </c>
    </row>
    <row r="30" spans="1:13">
      <c r="A30" s="7">
        <v>13034</v>
      </c>
      <c r="B30" s="7" t="s">
        <v>18</v>
      </c>
      <c r="C30" s="9">
        <v>1635.52</v>
      </c>
      <c r="D30" s="9">
        <v>1635.52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261.69</v>
      </c>
      <c r="K30" s="9">
        <v>0</v>
      </c>
      <c r="L30" s="9">
        <v>0</v>
      </c>
      <c r="M30" s="9">
        <f>sum(C30:K30)-L30</f>
        <v>3532.73</v>
      </c>
    </row>
    <row r="31" spans="1:13">
      <c r="A31" s="7">
        <v>13035</v>
      </c>
      <c r="B31" s="7" t="s">
        <v>30</v>
      </c>
      <c r="C31" s="9">
        <v>0</v>
      </c>
      <c r="D31" s="9">
        <v>138.017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22.08</v>
      </c>
      <c r="K31" s="9">
        <v>0</v>
      </c>
      <c r="L31" s="9">
        <v>0</v>
      </c>
      <c r="M31" s="9">
        <f>sum(C31:K31)-L31</f>
        <v>160.097</v>
      </c>
    </row>
    <row r="32" spans="1:13">
      <c r="A32" s="7">
        <v>13036</v>
      </c>
      <c r="B32" s="7" t="s">
        <v>31</v>
      </c>
      <c r="C32" s="9">
        <v>0</v>
      </c>
      <c r="D32" s="9">
        <v>132.926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21.26</v>
      </c>
      <c r="K32" s="9">
        <v>0</v>
      </c>
      <c r="L32" s="9">
        <v>0</v>
      </c>
      <c r="M32" s="9">
        <f>sum(C32:K32)-L32</f>
        <v>154.186</v>
      </c>
    </row>
    <row r="33" spans="1:13">
      <c r="A33" s="7">
        <v>13037</v>
      </c>
      <c r="B33" s="7" t="s">
        <v>32</v>
      </c>
      <c r="C33" s="9">
        <v>0</v>
      </c>
      <c r="D33" s="9">
        <v>736.324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117.8</v>
      </c>
      <c r="K33" s="9">
        <v>0</v>
      </c>
      <c r="L33" s="9">
        <v>0</v>
      </c>
      <c r="M33" s="9">
        <f>sum(C33:K33)-L33</f>
        <v>854.124</v>
      </c>
    </row>
    <row r="34" spans="1:13">
      <c r="A34" s="7">
        <v>13038</v>
      </c>
      <c r="B34" s="7" t="s">
        <v>18</v>
      </c>
      <c r="C34" s="9">
        <v>1420.69</v>
      </c>
      <c r="D34" s="9">
        <v>1420.69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227.32</v>
      </c>
      <c r="K34" s="9">
        <v>0</v>
      </c>
      <c r="L34" s="9">
        <v>0</v>
      </c>
      <c r="M34" s="9">
        <f>sum(C34:K34)-L34</f>
        <v>3068.7</v>
      </c>
    </row>
    <row r="35" spans="1:13">
      <c r="A35" s="7">
        <v>13039</v>
      </c>
      <c r="B35" s="7" t="s">
        <v>18</v>
      </c>
      <c r="C35" s="9">
        <v>198.276</v>
      </c>
      <c r="D35" s="9">
        <v>198.276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31.73</v>
      </c>
      <c r="K35" s="9">
        <v>0</v>
      </c>
      <c r="L35" s="9">
        <v>0</v>
      </c>
      <c r="M35" s="9">
        <f>sum(C35:K35)-L35</f>
        <v>428.282</v>
      </c>
    </row>
    <row r="36" spans="1:13">
      <c r="A36" s="7">
        <v>13040</v>
      </c>
      <c r="B36" s="7" t="s">
        <v>18</v>
      </c>
      <c r="C36" s="9">
        <v>707.114</v>
      </c>
      <c r="D36" s="9">
        <v>707.114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113.13</v>
      </c>
      <c r="K36" s="9">
        <v>0</v>
      </c>
      <c r="L36" s="9">
        <v>0</v>
      </c>
      <c r="M36" s="9">
        <f>sum(C36:K36)-L36</f>
        <v>1527.358</v>
      </c>
    </row>
    <row r="37" spans="1:13">
      <c r="A37" s="7">
        <v>13041</v>
      </c>
      <c r="B37" s="7" t="s">
        <v>18</v>
      </c>
      <c r="C37" s="9">
        <v>764.655</v>
      </c>
      <c r="D37" s="9">
        <v>764.655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122.34</v>
      </c>
      <c r="K37" s="9">
        <v>0</v>
      </c>
      <c r="L37" s="9">
        <v>0</v>
      </c>
      <c r="M37" s="9">
        <f>sum(C37:K37)-L37</f>
        <v>1651.65</v>
      </c>
    </row>
    <row r="38" spans="1:13">
      <c r="A38" s="7">
        <v>13042</v>
      </c>
      <c r="B38" s="7" t="s">
        <v>18</v>
      </c>
      <c r="C38" s="9">
        <v>210.261</v>
      </c>
      <c r="D38" s="9">
        <v>210.261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33.63</v>
      </c>
      <c r="K38" s="9">
        <v>0</v>
      </c>
      <c r="L38" s="9">
        <v>0</v>
      </c>
      <c r="M38" s="9">
        <f>sum(C38:K38)-L38</f>
        <v>454.152</v>
      </c>
    </row>
    <row r="39" spans="1:13">
      <c r="A39" s="7">
        <v>13043</v>
      </c>
      <c r="B39" s="7" t="s">
        <v>18</v>
      </c>
      <c r="C39" s="9">
        <v>909.828</v>
      </c>
      <c r="D39" s="9">
        <v>909.828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145.58</v>
      </c>
      <c r="K39" s="9">
        <v>0</v>
      </c>
      <c r="L39" s="9">
        <v>0</v>
      </c>
      <c r="M39" s="9">
        <f>sum(C39:K39)-L39</f>
        <v>1965.236</v>
      </c>
    </row>
    <row r="40" spans="1:13">
      <c r="A40" s="7">
        <v>13044</v>
      </c>
      <c r="B40" s="7" t="s">
        <v>18</v>
      </c>
      <c r="C40" s="9">
        <v>181.05</v>
      </c>
      <c r="D40" s="9">
        <v>181.05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28.97</v>
      </c>
      <c r="K40" s="9">
        <v>0</v>
      </c>
      <c r="L40" s="9">
        <v>0</v>
      </c>
      <c r="M40" s="9">
        <f>sum(C40:K40)-L40</f>
        <v>391.07</v>
      </c>
    </row>
    <row r="41" spans="1:13">
      <c r="A41" s="7">
        <v>13045</v>
      </c>
      <c r="B41" s="7" t="s">
        <v>23</v>
      </c>
      <c r="C41" s="9">
        <v>0</v>
      </c>
      <c r="D41" s="9">
        <v>135.793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21.73</v>
      </c>
      <c r="K41" s="9">
        <v>0</v>
      </c>
      <c r="L41" s="9">
        <v>0</v>
      </c>
      <c r="M41" s="9">
        <f>sum(C41:K41)-L41</f>
        <v>157.523</v>
      </c>
    </row>
    <row r="42" spans="1:13">
      <c r="A42" s="8"/>
      <c r="B42" s="8" t="s">
        <v>33</v>
      </c>
      <c r="C42" s="10">
        <f>SUM(C6:C42)</f>
        <v>141997.3608</v>
      </c>
      <c r="D42" s="10">
        <f>SUM(D6:D42)</f>
        <v>150323.7431</v>
      </c>
      <c r="E42" s="10">
        <f>SUM(E6:E42)</f>
        <v>32</v>
      </c>
      <c r="F42" s="10">
        <f>SUM(F6:F42)</f>
        <v>0</v>
      </c>
      <c r="G42" s="10">
        <f>SUM(G6:G42)</f>
        <v>0</v>
      </c>
      <c r="H42" s="10">
        <f>SUM(H6:H42)</f>
        <v>0</v>
      </c>
      <c r="I42" s="10">
        <f>SUM(I6:I42)</f>
        <v>0</v>
      </c>
      <c r="J42" s="10">
        <f>SUM(J6:J42)</f>
        <v>24051.94</v>
      </c>
      <c r="K42" s="10">
        <f>SUM(K6:K42)</f>
        <v>0</v>
      </c>
      <c r="L42" s="10">
        <f>SUM(L6:L42)</f>
        <v>0</v>
      </c>
      <c r="M42" s="10">
        <f>SUM(M6:M42)</f>
        <v>316405.0439</v>
      </c>
    </row>
    <row r="43" spans="1:13">
      <c r="A43" t="s">
        <v>0</v>
      </c>
      <c r="H43" t="s">
        <v>34</v>
      </c>
    </row>
    <row r="44" spans="1:13">
      <c r="A44" t="s">
        <v>2</v>
      </c>
    </row>
    <row r="46" spans="1:13">
      <c r="A46" s="1" t="s">
        <v>3</v>
      </c>
      <c r="B46" s="1" t="s">
        <v>4</v>
      </c>
      <c r="C46" s="1" t="s">
        <v>5</v>
      </c>
      <c r="D46" s="1" t="s">
        <v>6</v>
      </c>
      <c r="E46" s="1"/>
      <c r="F46" s="1" t="s">
        <v>7</v>
      </c>
      <c r="G46" s="1"/>
      <c r="H46" s="1" t="s">
        <v>8</v>
      </c>
      <c r="I46" s="1"/>
      <c r="J46" s="1" t="s">
        <v>9</v>
      </c>
      <c r="K46" s="1"/>
      <c r="L46" s="1" t="s">
        <v>10</v>
      </c>
      <c r="M46" s="1" t="s">
        <v>11</v>
      </c>
    </row>
    <row r="47" spans="1:13">
      <c r="A47" s="1"/>
      <c r="B47" s="1"/>
      <c r="C47" s="1"/>
      <c r="D47" s="1" t="s">
        <v>12</v>
      </c>
      <c r="E47" s="1" t="s">
        <v>13</v>
      </c>
      <c r="F47" s="1" t="s">
        <v>12</v>
      </c>
      <c r="G47" s="1" t="s">
        <v>13</v>
      </c>
      <c r="H47" s="1" t="s">
        <v>14</v>
      </c>
      <c r="I47" s="1" t="s">
        <v>15</v>
      </c>
      <c r="J47" s="1" t="s">
        <v>14</v>
      </c>
      <c r="K47" s="1" t="s">
        <v>16</v>
      </c>
      <c r="L47" s="1"/>
      <c r="M47" s="1"/>
    </row>
    <row r="48" spans="1:13">
      <c r="A48" s="7"/>
      <c r="B48" s="7" t="s">
        <v>35</v>
      </c>
      <c r="C48" s="9">
        <f>C42</f>
        <v>141997.3608</v>
      </c>
      <c r="D48" s="9">
        <f>D42</f>
        <v>150323.7431</v>
      </c>
      <c r="E48" s="9">
        <f>E42</f>
        <v>32</v>
      </c>
      <c r="F48" s="9">
        <f>F42</f>
        <v>0</v>
      </c>
      <c r="G48" s="9">
        <f>G42</f>
        <v>0</v>
      </c>
      <c r="H48" s="9">
        <f>H42</f>
        <v>0</v>
      </c>
      <c r="I48" s="9">
        <f>I42</f>
        <v>0</v>
      </c>
      <c r="J48" s="9">
        <f>J42</f>
        <v>24051.94</v>
      </c>
      <c r="K48" s="9">
        <f>K42</f>
        <v>0</v>
      </c>
      <c r="L48" s="9">
        <f>L42</f>
        <v>0</v>
      </c>
      <c r="M48" s="9">
        <f>M42</f>
        <v>316405.0439</v>
      </c>
    </row>
    <row r="49" spans="1:13">
      <c r="A49" s="7">
        <v>13046</v>
      </c>
      <c r="B49" s="7"/>
      <c r="C49" s="9">
        <v>41612.9</v>
      </c>
      <c r="D49" s="9">
        <v>41580.9</v>
      </c>
      <c r="E49" s="9">
        <v>32</v>
      </c>
      <c r="F49" s="9"/>
      <c r="G49" s="9"/>
      <c r="H49" s="9"/>
      <c r="I49" s="9"/>
      <c r="J49" s="9">
        <v>6653</v>
      </c>
      <c r="K49" s="9">
        <v>0</v>
      </c>
      <c r="L49" s="9"/>
      <c r="M49" s="9">
        <f>sum(C49:K49)-L49</f>
        <v>89878.8</v>
      </c>
    </row>
    <row r="50" spans="1:13">
      <c r="A50" s="7">
        <v>13048</v>
      </c>
      <c r="B50" s="7"/>
      <c r="C50" s="9">
        <v>35244.8</v>
      </c>
      <c r="D50" s="9">
        <v>35244.8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5639.2</v>
      </c>
      <c r="K50" s="9">
        <v>0</v>
      </c>
      <c r="L50" s="9">
        <v>0</v>
      </c>
      <c r="M50" s="9">
        <f>sum(C50:K50)-L50</f>
        <v>76128.8</v>
      </c>
    </row>
    <row r="51" spans="1:13">
      <c r="A51" s="7">
        <v>13049</v>
      </c>
      <c r="B51" s="7" t="s">
        <v>36</v>
      </c>
      <c r="C51" s="9">
        <v>0</v>
      </c>
      <c r="D51" s="9">
        <v>1723.85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275.8</v>
      </c>
      <c r="K51" s="9">
        <v>0</v>
      </c>
      <c r="L51" s="9">
        <v>0</v>
      </c>
      <c r="M51" s="9">
        <f>sum(C51:K51)-L51</f>
        <v>1999.65</v>
      </c>
    </row>
    <row r="52" spans="1:13">
      <c r="A52" s="7">
        <v>13050</v>
      </c>
      <c r="B52" s="7" t="s">
        <v>36</v>
      </c>
      <c r="C52" s="9">
        <v>0</v>
      </c>
      <c r="D52" s="9">
        <v>1724.35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275.86</v>
      </c>
      <c r="K52" s="9">
        <v>0</v>
      </c>
      <c r="L52" s="9">
        <v>0</v>
      </c>
      <c r="M52" s="9">
        <f>sum(C52:K52)-L52</f>
        <v>2000.21</v>
      </c>
    </row>
    <row r="53" spans="1:13">
      <c r="A53" s="7">
        <v>13051</v>
      </c>
      <c r="B53" s="7"/>
      <c r="C53" s="9">
        <v>39355.9</v>
      </c>
      <c r="D53" s="9">
        <v>39096.9</v>
      </c>
      <c r="E53" s="9">
        <v>259</v>
      </c>
      <c r="F53" s="9">
        <v>0</v>
      </c>
      <c r="G53" s="9">
        <v>0</v>
      </c>
      <c r="H53" s="9">
        <v>0</v>
      </c>
      <c r="I53" s="9">
        <v>0</v>
      </c>
      <c r="J53" s="9">
        <v>6255.64</v>
      </c>
      <c r="K53" s="9">
        <v>0</v>
      </c>
      <c r="L53" s="9">
        <v>0</v>
      </c>
      <c r="M53" s="9">
        <f>sum(C53:K53)-L53</f>
        <v>84967.44</v>
      </c>
    </row>
    <row r="54" spans="1:13">
      <c r="A54" s="7">
        <v>13052</v>
      </c>
      <c r="B54" s="7"/>
      <c r="C54" s="9">
        <v>35782.6</v>
      </c>
      <c r="D54" s="9">
        <v>35750.6</v>
      </c>
      <c r="E54" s="9">
        <v>32</v>
      </c>
      <c r="F54" s="9">
        <v>0</v>
      </c>
      <c r="G54" s="9">
        <v>0</v>
      </c>
      <c r="H54" s="9">
        <v>0</v>
      </c>
      <c r="I54" s="9">
        <v>0</v>
      </c>
      <c r="J54" s="9">
        <v>5720.1</v>
      </c>
      <c r="K54" s="9">
        <v>0</v>
      </c>
      <c r="L54" s="9">
        <v>0</v>
      </c>
      <c r="M54" s="9">
        <f>sum(C54:K54)-L54</f>
        <v>77285.3</v>
      </c>
    </row>
    <row r="55" spans="1:13">
      <c r="A55" s="7">
        <v>13053</v>
      </c>
      <c r="B55" s="7"/>
      <c r="C55" s="9">
        <v>6455.87</v>
      </c>
      <c r="D55" s="9">
        <v>6455.87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1032.95</v>
      </c>
      <c r="K55" s="9">
        <v>0</v>
      </c>
      <c r="L55" s="9">
        <v>0</v>
      </c>
      <c r="M55" s="9">
        <f>sum(C55:K55)-L55</f>
        <v>13944.69</v>
      </c>
    </row>
    <row r="56" spans="1:13">
      <c r="A56" s="7">
        <v>13054</v>
      </c>
      <c r="B56" s="7" t="s">
        <v>18</v>
      </c>
      <c r="C56" s="9">
        <v>6195.73</v>
      </c>
      <c r="D56" s="9">
        <v>6195.73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991.34</v>
      </c>
      <c r="K56" s="9">
        <v>0</v>
      </c>
      <c r="L56" s="9">
        <v>0</v>
      </c>
      <c r="M56" s="9">
        <f>sum(C56:K56)-L56</f>
        <v>13382.8</v>
      </c>
    </row>
    <row r="57" spans="1:13">
      <c r="A57" s="7">
        <v>13055</v>
      </c>
      <c r="B57" s="7" t="s">
        <v>18</v>
      </c>
      <c r="C57" s="9">
        <v>625.659</v>
      </c>
      <c r="D57" s="9">
        <v>625.659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100.09</v>
      </c>
      <c r="K57" s="9">
        <v>0</v>
      </c>
      <c r="L57" s="9">
        <v>0</v>
      </c>
      <c r="M57" s="9">
        <f>sum(C57:K57)-L57</f>
        <v>1351.408</v>
      </c>
    </row>
    <row r="58" spans="1:13">
      <c r="A58" s="7">
        <v>13056</v>
      </c>
      <c r="B58" s="7" t="s">
        <v>37</v>
      </c>
      <c r="C58" s="9">
        <v>0</v>
      </c>
      <c r="D58" s="9">
        <v>778.966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124.65</v>
      </c>
      <c r="K58" s="9">
        <v>0</v>
      </c>
      <c r="L58" s="9">
        <v>0</v>
      </c>
      <c r="M58" s="9">
        <f>sum(C58:K58)-L58</f>
        <v>903.616</v>
      </c>
    </row>
    <row r="59" spans="1:13">
      <c r="A59" s="7">
        <v>13057</v>
      </c>
      <c r="B59" s="7" t="s">
        <v>38</v>
      </c>
      <c r="C59" s="9">
        <v>0</v>
      </c>
      <c r="D59" s="9">
        <v>134.483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21.52</v>
      </c>
      <c r="K59" s="9">
        <v>0</v>
      </c>
      <c r="L59" s="9">
        <v>0</v>
      </c>
      <c r="M59" s="9">
        <f>sum(C59:K59)-L59</f>
        <v>156.003</v>
      </c>
    </row>
    <row r="60" spans="1:13">
      <c r="A60" s="7">
        <v>13058</v>
      </c>
      <c r="B60" s="7" t="s">
        <v>39</v>
      </c>
      <c r="C60" s="9">
        <v>0</v>
      </c>
      <c r="D60" s="9">
        <v>1298.8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207.81</v>
      </c>
      <c r="K60" s="9">
        <v>0</v>
      </c>
      <c r="L60" s="9">
        <v>0</v>
      </c>
      <c r="M60" s="9">
        <f>sum(C60:K60)-L60</f>
        <v>1506.61</v>
      </c>
    </row>
    <row r="61" spans="1:13">
      <c r="A61" s="7">
        <v>13059</v>
      </c>
      <c r="B61" s="7" t="s">
        <v>18</v>
      </c>
      <c r="C61" s="9">
        <v>202.59</v>
      </c>
      <c r="D61" s="9">
        <v>202.59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32.41</v>
      </c>
      <c r="K61" s="9">
        <v>0</v>
      </c>
      <c r="L61" s="9">
        <v>0</v>
      </c>
      <c r="M61" s="9">
        <f>sum(C61:K61)-L61</f>
        <v>437.59</v>
      </c>
    </row>
    <row r="62" spans="1:13">
      <c r="A62" s="7">
        <v>13060</v>
      </c>
      <c r="B62" s="7" t="s">
        <v>18</v>
      </c>
      <c r="C62" s="9">
        <v>595.69</v>
      </c>
      <c r="D62" s="9">
        <v>595.69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95.31</v>
      </c>
      <c r="K62" s="9">
        <v>0</v>
      </c>
      <c r="L62" s="9">
        <v>0</v>
      </c>
      <c r="M62" s="9">
        <f>sum(C62:K62)-L62</f>
        <v>1286.69</v>
      </c>
    </row>
    <row r="63" spans="1:13">
      <c r="A63" s="7">
        <v>13061</v>
      </c>
      <c r="B63" s="7" t="s">
        <v>40</v>
      </c>
      <c r="C63" s="9">
        <v>0</v>
      </c>
      <c r="D63" s="9">
        <v>72.42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11.59</v>
      </c>
      <c r="K63" s="9">
        <v>0</v>
      </c>
      <c r="L63" s="9">
        <v>0</v>
      </c>
      <c r="M63" s="9">
        <f>sum(C63:K63)-L63</f>
        <v>84.01</v>
      </c>
    </row>
    <row r="64" spans="1:13">
      <c r="A64" s="7">
        <v>13062</v>
      </c>
      <c r="B64" s="7" t="s">
        <v>18</v>
      </c>
      <c r="C64" s="9">
        <v>187.07</v>
      </c>
      <c r="D64" s="9">
        <v>187.07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29.93</v>
      </c>
      <c r="K64" s="9">
        <v>0</v>
      </c>
      <c r="L64" s="9">
        <v>0</v>
      </c>
      <c r="M64" s="9">
        <f>sum(C64:K64)-L64</f>
        <v>404.07</v>
      </c>
    </row>
    <row r="65" spans="1:13">
      <c r="A65" s="7">
        <v>13063</v>
      </c>
      <c r="B65" s="7" t="s">
        <v>18</v>
      </c>
      <c r="C65" s="9">
        <v>79.439</v>
      </c>
      <c r="D65" s="9">
        <v>79.439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12.71</v>
      </c>
      <c r="K65" s="9">
        <v>0</v>
      </c>
      <c r="L65" s="9">
        <v>0</v>
      </c>
      <c r="M65" s="9">
        <f>sum(C65:K65)-L65</f>
        <v>171.588</v>
      </c>
    </row>
    <row r="66" spans="1:13">
      <c r="A66" s="7">
        <v>13064</v>
      </c>
      <c r="B66" s="7" t="s">
        <v>41</v>
      </c>
      <c r="C66" s="9">
        <v>0</v>
      </c>
      <c r="D66" s="9">
        <v>58.6207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9.38</v>
      </c>
      <c r="K66" s="9">
        <v>0</v>
      </c>
      <c r="L66" s="9">
        <v>0</v>
      </c>
      <c r="M66" s="9">
        <f>sum(C66:K66)-L66</f>
        <v>68.0007</v>
      </c>
    </row>
    <row r="67" spans="1:13">
      <c r="A67" s="7">
        <v>13065</v>
      </c>
      <c r="B67" s="7" t="s">
        <v>42</v>
      </c>
      <c r="C67" s="9">
        <v>0</v>
      </c>
      <c r="D67" s="9">
        <v>150.862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24.14</v>
      </c>
      <c r="K67" s="9">
        <v>0</v>
      </c>
      <c r="L67" s="9">
        <v>0</v>
      </c>
      <c r="M67" s="9">
        <f>sum(C67:K67)-L67</f>
        <v>175.002</v>
      </c>
    </row>
    <row r="68" spans="1:13">
      <c r="A68" s="7">
        <v>13067</v>
      </c>
      <c r="B68" s="7" t="s">
        <v>38</v>
      </c>
      <c r="C68" s="9">
        <v>0</v>
      </c>
      <c r="D68" s="9">
        <v>137.931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22.07</v>
      </c>
      <c r="K68" s="9">
        <v>0</v>
      </c>
      <c r="L68" s="9">
        <v>0</v>
      </c>
      <c r="M68" s="9">
        <f>sum(C68:K68)-L68</f>
        <v>160.001</v>
      </c>
    </row>
    <row r="69" spans="1:13">
      <c r="A69" s="7">
        <v>13068</v>
      </c>
      <c r="B69" s="7" t="s">
        <v>36</v>
      </c>
      <c r="C69" s="9">
        <v>0</v>
      </c>
      <c r="D69" s="9">
        <v>165.491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26.48</v>
      </c>
      <c r="K69" s="9">
        <v>0</v>
      </c>
      <c r="L69" s="9">
        <v>0</v>
      </c>
      <c r="M69" s="9">
        <f>sum(C69:K69)-L69</f>
        <v>191.971</v>
      </c>
    </row>
    <row r="70" spans="1:13">
      <c r="A70" s="7">
        <v>13069</v>
      </c>
      <c r="B70" s="7" t="s">
        <v>40</v>
      </c>
      <c r="C70" s="9">
        <v>0</v>
      </c>
      <c r="D70" s="9">
        <v>38.3621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6.14</v>
      </c>
      <c r="K70" s="9">
        <v>0</v>
      </c>
      <c r="L70" s="9">
        <v>0</v>
      </c>
      <c r="M70" s="9">
        <f>sum(C70:K70)-L70</f>
        <v>44.5021</v>
      </c>
    </row>
    <row r="71" spans="1:13">
      <c r="A71" s="7">
        <v>13070</v>
      </c>
      <c r="B71" s="7" t="s">
        <v>43</v>
      </c>
      <c r="C71" s="9">
        <v>0</v>
      </c>
      <c r="D71" s="9">
        <v>344.74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55.16</v>
      </c>
      <c r="K71" s="9">
        <v>0</v>
      </c>
      <c r="L71" s="9">
        <v>0</v>
      </c>
      <c r="M71" s="9">
        <f>sum(C71:K71)-L71</f>
        <v>399.9</v>
      </c>
    </row>
    <row r="72" spans="1:13">
      <c r="A72" s="7">
        <v>13071</v>
      </c>
      <c r="B72" s="7" t="s">
        <v>44</v>
      </c>
      <c r="C72" s="9">
        <v>0</v>
      </c>
      <c r="D72" s="9">
        <v>0</v>
      </c>
      <c r="E72" s="9">
        <v>135.001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f>sum(C72:K72)-L72</f>
        <v>135.001</v>
      </c>
    </row>
    <row r="73" spans="1:13">
      <c r="A73" s="7">
        <v>13072</v>
      </c>
      <c r="B73" s="7" t="s">
        <v>23</v>
      </c>
      <c r="C73" s="9">
        <v>0</v>
      </c>
      <c r="D73" s="9">
        <v>97.1034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15.54</v>
      </c>
      <c r="K73" s="9">
        <v>0</v>
      </c>
      <c r="L73" s="9">
        <v>0</v>
      </c>
      <c r="M73" s="9">
        <f>sum(C73:K73)-L73</f>
        <v>112.6434</v>
      </c>
    </row>
    <row r="74" spans="1:13">
      <c r="A74" s="7">
        <v>13073</v>
      </c>
      <c r="B74" s="7" t="s">
        <v>45</v>
      </c>
      <c r="C74" s="9">
        <v>0</v>
      </c>
      <c r="D74" s="9">
        <v>77.5862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12.41</v>
      </c>
      <c r="K74" s="9">
        <v>0</v>
      </c>
      <c r="L74" s="9">
        <v>0</v>
      </c>
      <c r="M74" s="9">
        <f>sum(C74:K74)-L74</f>
        <v>89.9962</v>
      </c>
    </row>
    <row r="75" spans="1:13">
      <c r="A75" s="7">
        <v>13074</v>
      </c>
      <c r="B75" s="7" t="s">
        <v>40</v>
      </c>
      <c r="C75" s="9">
        <v>0</v>
      </c>
      <c r="D75" s="9">
        <v>353.017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56.48</v>
      </c>
      <c r="K75" s="9">
        <v>0</v>
      </c>
      <c r="L75" s="9">
        <v>0</v>
      </c>
      <c r="M75" s="9">
        <f>sum(C75:K75)-L75</f>
        <v>409.497</v>
      </c>
    </row>
    <row r="76" spans="1:13">
      <c r="A76" s="7">
        <v>13075</v>
      </c>
      <c r="B76" s="7"/>
      <c r="C76" s="9">
        <v>44368.3</v>
      </c>
      <c r="D76" s="9">
        <v>44368.3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7098.95</v>
      </c>
      <c r="K76" s="9">
        <v>0</v>
      </c>
      <c r="L76" s="9">
        <v>0</v>
      </c>
      <c r="M76" s="9">
        <f>sum(C76:K76)-L76</f>
        <v>95835.55</v>
      </c>
    </row>
    <row r="77" spans="1:13">
      <c r="A77" s="7">
        <v>13076</v>
      </c>
      <c r="B77" s="7" t="s">
        <v>18</v>
      </c>
      <c r="C77" s="9">
        <v>277.4</v>
      </c>
      <c r="D77" s="9">
        <v>277.4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44.38</v>
      </c>
      <c r="K77" s="9">
        <v>0</v>
      </c>
      <c r="L77" s="9">
        <v>0</v>
      </c>
      <c r="M77" s="9">
        <f>sum(C77:K77)-L77</f>
        <v>599.18</v>
      </c>
    </row>
    <row r="78" spans="1:13">
      <c r="A78" s="7">
        <v>13077</v>
      </c>
      <c r="B78" s="7" t="s">
        <v>18</v>
      </c>
      <c r="C78" s="9">
        <v>60.3448</v>
      </c>
      <c r="D78" s="9">
        <v>60.3448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9.66</v>
      </c>
      <c r="K78" s="9">
        <v>0</v>
      </c>
      <c r="L78" s="9">
        <v>0</v>
      </c>
      <c r="M78" s="9">
        <f>sum(C78:K78)-L78</f>
        <v>130.3496</v>
      </c>
    </row>
    <row r="79" spans="1:13">
      <c r="A79" s="7">
        <v>13079</v>
      </c>
      <c r="B79" s="7" t="s">
        <v>18</v>
      </c>
      <c r="C79" s="9">
        <v>869.586</v>
      </c>
      <c r="D79" s="9">
        <v>869.586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139.13</v>
      </c>
      <c r="K79" s="9">
        <v>0</v>
      </c>
      <c r="L79" s="9">
        <v>0</v>
      </c>
      <c r="M79" s="9">
        <f>sum(C79:K79)-L79</f>
        <v>1878.302</v>
      </c>
    </row>
    <row r="80" spans="1:13">
      <c r="A80" s="7">
        <v>13080</v>
      </c>
      <c r="B80" s="7" t="s">
        <v>18</v>
      </c>
      <c r="C80" s="9">
        <v>1268.45</v>
      </c>
      <c r="D80" s="9">
        <v>1268.45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202.94</v>
      </c>
      <c r="K80" s="9">
        <v>0</v>
      </c>
      <c r="L80" s="9">
        <v>0</v>
      </c>
      <c r="M80" s="9">
        <f>sum(C80:K80)-L80</f>
        <v>2739.84</v>
      </c>
    </row>
    <row r="81" spans="1:13">
      <c r="A81" s="7">
        <v>13081</v>
      </c>
      <c r="B81" s="7" t="s">
        <v>18</v>
      </c>
      <c r="C81" s="9">
        <v>1658.39</v>
      </c>
      <c r="D81" s="9">
        <v>1658.39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265.34</v>
      </c>
      <c r="K81" s="9">
        <v>0</v>
      </c>
      <c r="L81" s="9">
        <v>0</v>
      </c>
      <c r="M81" s="9">
        <f>sum(C81:K81)-L81</f>
        <v>3582.12</v>
      </c>
    </row>
    <row r="82" spans="1:13">
      <c r="A82" s="7">
        <v>13082</v>
      </c>
      <c r="B82" s="7" t="s">
        <v>18</v>
      </c>
      <c r="C82" s="9">
        <v>2788.32</v>
      </c>
      <c r="D82" s="9">
        <v>2788.32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446.15</v>
      </c>
      <c r="K82" s="9">
        <v>0</v>
      </c>
      <c r="L82" s="9">
        <v>0</v>
      </c>
      <c r="M82" s="9">
        <f>sum(C82:K82)-L82</f>
        <v>6022.79</v>
      </c>
    </row>
    <row r="83" spans="1:13">
      <c r="A83" s="7">
        <v>13083</v>
      </c>
      <c r="B83" s="7" t="s">
        <v>18</v>
      </c>
      <c r="C83" s="9">
        <v>1791.85</v>
      </c>
      <c r="D83" s="9">
        <v>1791.85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286.7</v>
      </c>
      <c r="K83" s="9">
        <v>0</v>
      </c>
      <c r="L83" s="9">
        <v>0</v>
      </c>
      <c r="M83" s="9">
        <f>sum(C83:K83)-L83</f>
        <v>3870.4</v>
      </c>
    </row>
    <row r="84" spans="1:13">
      <c r="A84" s="8"/>
      <c r="B84" s="8" t="s">
        <v>33</v>
      </c>
      <c r="C84" s="10">
        <f>SUM(C48:C84)</f>
        <v>361418.2496</v>
      </c>
      <c r="D84" s="10">
        <f>SUM(D48:D84)</f>
        <v>376578.2143</v>
      </c>
      <c r="E84" s="10">
        <f>SUM(E48:E84)</f>
        <v>490.001</v>
      </c>
      <c r="F84" s="10">
        <f>SUM(F48:F84)</f>
        <v>0</v>
      </c>
      <c r="G84" s="10">
        <f>SUM(G48:G84)</f>
        <v>0</v>
      </c>
      <c r="H84" s="10">
        <f>SUM(H48:H84)</f>
        <v>0</v>
      </c>
      <c r="I84" s="10">
        <f>SUM(I48:I84)</f>
        <v>0</v>
      </c>
      <c r="J84" s="10">
        <f>SUM(J48:J84)</f>
        <v>60252.9</v>
      </c>
      <c r="K84" s="10">
        <f>SUM(K48:K84)</f>
        <v>0</v>
      </c>
      <c r="L84" s="10">
        <f>SUM(L48:L84)</f>
        <v>0</v>
      </c>
      <c r="M84" s="10">
        <f>SUM(M48:M84)</f>
        <v>798739.3649</v>
      </c>
    </row>
    <row r="85" spans="1:13">
      <c r="A85" t="s">
        <v>0</v>
      </c>
      <c r="H85" t="s">
        <v>46</v>
      </c>
    </row>
    <row r="86" spans="1:13">
      <c r="A86" t="s">
        <v>2</v>
      </c>
    </row>
    <row r="88" spans="1:13">
      <c r="A88" s="1" t="s">
        <v>3</v>
      </c>
      <c r="B88" s="1" t="s">
        <v>4</v>
      </c>
      <c r="C88" s="1" t="s">
        <v>5</v>
      </c>
      <c r="D88" s="1" t="s">
        <v>6</v>
      </c>
      <c r="E88" s="1"/>
      <c r="F88" s="1" t="s">
        <v>7</v>
      </c>
      <c r="G88" s="1"/>
      <c r="H88" s="1" t="s">
        <v>8</v>
      </c>
      <c r="I88" s="1"/>
      <c r="J88" s="1" t="s">
        <v>9</v>
      </c>
      <c r="K88" s="1"/>
      <c r="L88" s="1" t="s">
        <v>10</v>
      </c>
      <c r="M88" s="1" t="s">
        <v>11</v>
      </c>
    </row>
    <row r="89" spans="1:13">
      <c r="A89" s="1"/>
      <c r="B89" s="1"/>
      <c r="C89" s="1"/>
      <c r="D89" s="1" t="s">
        <v>12</v>
      </c>
      <c r="E89" s="1" t="s">
        <v>13</v>
      </c>
      <c r="F89" s="1" t="s">
        <v>12</v>
      </c>
      <c r="G89" s="1" t="s">
        <v>13</v>
      </c>
      <c r="H89" s="1" t="s">
        <v>14</v>
      </c>
      <c r="I89" s="1" t="s">
        <v>15</v>
      </c>
      <c r="J89" s="1" t="s">
        <v>14</v>
      </c>
      <c r="K89" s="1" t="s">
        <v>16</v>
      </c>
      <c r="L89" s="1"/>
      <c r="M89" s="1"/>
    </row>
    <row r="90" spans="1:13">
      <c r="A90" s="7"/>
      <c r="B90" s="7" t="s">
        <v>35</v>
      </c>
      <c r="C90" s="9">
        <f>C84</f>
        <v>361418.2496</v>
      </c>
      <c r="D90" s="9">
        <f>D84</f>
        <v>376578.2143</v>
      </c>
      <c r="E90" s="9">
        <f>E84</f>
        <v>490.001</v>
      </c>
      <c r="F90" s="9">
        <f>F84</f>
        <v>0</v>
      </c>
      <c r="G90" s="9">
        <f>G84</f>
        <v>0</v>
      </c>
      <c r="H90" s="9">
        <f>H84</f>
        <v>0</v>
      </c>
      <c r="I90" s="9">
        <f>I84</f>
        <v>0</v>
      </c>
      <c r="J90" s="9">
        <f>J84</f>
        <v>60252.9</v>
      </c>
      <c r="K90" s="9">
        <f>K84</f>
        <v>0</v>
      </c>
      <c r="L90" s="9">
        <f>L84</f>
        <v>0</v>
      </c>
      <c r="M90" s="9">
        <f>M84</f>
        <v>798739.3649</v>
      </c>
    </row>
    <row r="91" spans="1:13">
      <c r="A91" s="7">
        <v>13084</v>
      </c>
      <c r="B91" s="7" t="s">
        <v>18</v>
      </c>
      <c r="C91" s="9">
        <v>235.129</v>
      </c>
      <c r="D91" s="9">
        <v>235.129</v>
      </c>
      <c r="E91" s="9">
        <v>0</v>
      </c>
      <c r="F91" s="9"/>
      <c r="G91" s="9"/>
      <c r="H91" s="9"/>
      <c r="I91" s="9"/>
      <c r="J91" s="9">
        <v>37.63</v>
      </c>
      <c r="K91" s="9">
        <v>0</v>
      </c>
      <c r="L91" s="9"/>
      <c r="M91" s="9">
        <f>sum(C91:K91)-L91</f>
        <v>507.888</v>
      </c>
    </row>
    <row r="92" spans="1:13">
      <c r="A92" s="7">
        <v>13085</v>
      </c>
      <c r="B92" s="7" t="s">
        <v>18</v>
      </c>
      <c r="C92" s="9">
        <v>5.43103</v>
      </c>
      <c r="D92" s="9">
        <v>5.43103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0.87</v>
      </c>
      <c r="K92" s="9">
        <v>0</v>
      </c>
      <c r="L92" s="9">
        <v>0</v>
      </c>
      <c r="M92" s="9">
        <f>sum(C92:K92)-L92</f>
        <v>11.73206</v>
      </c>
    </row>
    <row r="93" spans="1:13">
      <c r="A93" s="7">
        <v>13086</v>
      </c>
      <c r="B93" s="7" t="s">
        <v>28</v>
      </c>
      <c r="C93" s="9">
        <v>0</v>
      </c>
      <c r="D93" s="9">
        <v>144.308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23.09</v>
      </c>
      <c r="K93" s="9">
        <v>0</v>
      </c>
      <c r="L93" s="9">
        <v>0</v>
      </c>
      <c r="M93" s="9">
        <f>sum(C93:K93)-L93</f>
        <v>167.398</v>
      </c>
    </row>
    <row r="94" spans="1:13">
      <c r="A94" s="7">
        <v>13087</v>
      </c>
      <c r="B94" s="7" t="s">
        <v>44</v>
      </c>
      <c r="C94" s="9">
        <v>0</v>
      </c>
      <c r="D94" s="9">
        <v>17.2414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2.76</v>
      </c>
      <c r="K94" s="9">
        <v>0</v>
      </c>
      <c r="L94" s="9">
        <v>0</v>
      </c>
      <c r="M94" s="9">
        <f>sum(C94:K94)-L94</f>
        <v>20.0014</v>
      </c>
    </row>
    <row r="95" spans="1:13">
      <c r="A95" s="7">
        <v>13088</v>
      </c>
      <c r="B95" s="7" t="s">
        <v>47</v>
      </c>
      <c r="C95" s="9">
        <v>0</v>
      </c>
      <c r="D95" s="9">
        <v>187.926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30.07</v>
      </c>
      <c r="K95" s="9">
        <v>0</v>
      </c>
      <c r="L95" s="9">
        <v>0</v>
      </c>
      <c r="M95" s="9">
        <f>sum(C95:K95)-L95</f>
        <v>217.996</v>
      </c>
    </row>
    <row r="96" spans="1:13">
      <c r="A96" s="7">
        <v>13089</v>
      </c>
      <c r="B96" s="7" t="s">
        <v>48</v>
      </c>
      <c r="C96" s="9">
        <v>0</v>
      </c>
      <c r="D96" s="9">
        <v>1115.44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178.48</v>
      </c>
      <c r="K96" s="9">
        <v>0</v>
      </c>
      <c r="L96" s="9">
        <v>0</v>
      </c>
      <c r="M96" s="9">
        <f>sum(C96:K96)-L96</f>
        <v>1293.92</v>
      </c>
    </row>
    <row r="97" spans="1:13">
      <c r="A97" s="7">
        <v>13090</v>
      </c>
      <c r="B97" s="7" t="s">
        <v>49</v>
      </c>
      <c r="C97" s="9">
        <v>0</v>
      </c>
      <c r="D97" s="9">
        <v>168.363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26.94</v>
      </c>
      <c r="K97" s="9">
        <v>0</v>
      </c>
      <c r="L97" s="9">
        <v>0</v>
      </c>
      <c r="M97" s="9">
        <f>sum(C97:K97)-L97</f>
        <v>195.303</v>
      </c>
    </row>
    <row r="98" spans="1:13">
      <c r="A98" s="7">
        <v>13091</v>
      </c>
      <c r="B98" s="7" t="s">
        <v>18</v>
      </c>
      <c r="C98" s="9">
        <v>889.65</v>
      </c>
      <c r="D98" s="9">
        <v>889.65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142.35</v>
      </c>
      <c r="K98" s="9">
        <v>0</v>
      </c>
      <c r="L98" s="9">
        <v>0</v>
      </c>
      <c r="M98" s="9">
        <f>sum(C98:K98)-L98</f>
        <v>1921.65</v>
      </c>
    </row>
    <row r="99" spans="1:13">
      <c r="A99" s="7">
        <v>13092</v>
      </c>
      <c r="B99" s="7" t="s">
        <v>18</v>
      </c>
      <c r="C99" s="9">
        <v>125</v>
      </c>
      <c r="D99" s="9">
        <v>125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20</v>
      </c>
      <c r="K99" s="9">
        <v>0</v>
      </c>
      <c r="L99" s="9">
        <v>0</v>
      </c>
      <c r="M99" s="9">
        <f>sum(C99:K99)-L99</f>
        <v>270</v>
      </c>
    </row>
    <row r="100" spans="1:13">
      <c r="A100" s="7">
        <v>13093</v>
      </c>
      <c r="B100" s="7" t="s">
        <v>18</v>
      </c>
      <c r="C100" s="9">
        <v>1392.24</v>
      </c>
      <c r="D100" s="9">
        <v>1392.24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222.76</v>
      </c>
      <c r="K100" s="9">
        <v>0</v>
      </c>
      <c r="L100" s="9">
        <v>0</v>
      </c>
      <c r="M100" s="9">
        <f>sum(C100:K100)-L100</f>
        <v>3007.24</v>
      </c>
    </row>
    <row r="101" spans="1:13">
      <c r="A101" s="7">
        <v>13094</v>
      </c>
      <c r="B101" s="7" t="s">
        <v>50</v>
      </c>
      <c r="C101" s="9">
        <v>0</v>
      </c>
      <c r="D101" s="9">
        <v>94.83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15.17</v>
      </c>
      <c r="K101" s="9">
        <v>0</v>
      </c>
      <c r="L101" s="9">
        <v>0</v>
      </c>
      <c r="M101" s="9">
        <f>sum(C101:K101)-L101</f>
        <v>110</v>
      </c>
    </row>
    <row r="102" spans="1:13">
      <c r="A102" s="7">
        <v>13095</v>
      </c>
      <c r="B102" s="7" t="s">
        <v>51</v>
      </c>
      <c r="C102" s="9">
        <v>0</v>
      </c>
      <c r="D102" s="9">
        <v>631.795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101.09</v>
      </c>
      <c r="K102" s="9">
        <v>0</v>
      </c>
      <c r="L102" s="9">
        <v>0</v>
      </c>
      <c r="M102" s="9">
        <f>sum(C102:K102)-L102</f>
        <v>732.885</v>
      </c>
    </row>
    <row r="103" spans="1:13">
      <c r="A103" s="7">
        <v>13096</v>
      </c>
      <c r="B103" s="7" t="s">
        <v>51</v>
      </c>
      <c r="C103" s="9">
        <v>0</v>
      </c>
      <c r="D103" s="9">
        <v>193.967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31.03</v>
      </c>
      <c r="K103" s="9">
        <v>0</v>
      </c>
      <c r="L103" s="9">
        <v>0</v>
      </c>
      <c r="M103" s="9">
        <f>sum(C103:K103)-L103</f>
        <v>224.997</v>
      </c>
    </row>
    <row r="104" spans="1:13">
      <c r="A104" s="7">
        <v>13097</v>
      </c>
      <c r="B104" s="7" t="s">
        <v>52</v>
      </c>
      <c r="C104" s="9">
        <v>0</v>
      </c>
      <c r="D104" s="9">
        <v>448.133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71.7</v>
      </c>
      <c r="K104" s="9">
        <v>0</v>
      </c>
      <c r="L104" s="9">
        <v>0</v>
      </c>
      <c r="M104" s="9">
        <f>sum(C104:K104)-L104</f>
        <v>519.833</v>
      </c>
    </row>
    <row r="105" spans="1:13">
      <c r="A105" s="7">
        <v>13098</v>
      </c>
      <c r="B105" s="7" t="s">
        <v>53</v>
      </c>
      <c r="C105" s="9">
        <v>0</v>
      </c>
      <c r="D105" s="9">
        <v>123.28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19.72</v>
      </c>
      <c r="K105" s="9">
        <v>0</v>
      </c>
      <c r="L105" s="9">
        <v>0</v>
      </c>
      <c r="M105" s="9">
        <f>sum(C105:K105)-L105</f>
        <v>143</v>
      </c>
    </row>
    <row r="106" spans="1:13">
      <c r="A106" s="7">
        <v>13101</v>
      </c>
      <c r="B106" s="7" t="s">
        <v>54</v>
      </c>
      <c r="C106" s="9">
        <v>0</v>
      </c>
      <c r="D106" s="9">
        <v>5841.72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934.65</v>
      </c>
      <c r="K106" s="9">
        <v>0</v>
      </c>
      <c r="L106" s="9">
        <v>0</v>
      </c>
      <c r="M106" s="9">
        <f>sum(C106:K106)-L106</f>
        <v>6776.37</v>
      </c>
    </row>
    <row r="107" spans="1:13">
      <c r="A107" s="7">
        <v>13102</v>
      </c>
      <c r="B107" s="7" t="s">
        <v>51</v>
      </c>
      <c r="C107" s="9">
        <v>0</v>
      </c>
      <c r="D107" s="9">
        <v>143.164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22.91</v>
      </c>
      <c r="K107" s="9">
        <v>0</v>
      </c>
      <c r="L107" s="9">
        <v>0</v>
      </c>
      <c r="M107" s="9">
        <f>sum(C107:K107)-L107</f>
        <v>166.074</v>
      </c>
    </row>
    <row r="108" spans="1:13">
      <c r="A108" s="7">
        <v>13103</v>
      </c>
      <c r="B108" s="7" t="s">
        <v>55</v>
      </c>
      <c r="C108" s="9">
        <v>0</v>
      </c>
      <c r="D108" s="9">
        <v>255.17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40.82</v>
      </c>
      <c r="K108" s="9">
        <v>0</v>
      </c>
      <c r="L108" s="9">
        <v>0</v>
      </c>
      <c r="M108" s="9">
        <f>sum(C108:K108)-L108</f>
        <v>295.99</v>
      </c>
    </row>
    <row r="109" spans="1:13">
      <c r="A109" s="7">
        <v>13104</v>
      </c>
      <c r="B109" s="7" t="s">
        <v>45</v>
      </c>
      <c r="C109" s="9">
        <v>0</v>
      </c>
      <c r="D109" s="9">
        <v>93.5345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14.97</v>
      </c>
      <c r="K109" s="9">
        <v>0</v>
      </c>
      <c r="L109" s="9">
        <v>0</v>
      </c>
      <c r="M109" s="9">
        <f>sum(C109:K109)-L109</f>
        <v>108.5045</v>
      </c>
    </row>
    <row r="110" spans="1:13">
      <c r="A110" s="7">
        <v>13105</v>
      </c>
      <c r="B110" s="7" t="s">
        <v>56</v>
      </c>
      <c r="C110" s="9">
        <v>0</v>
      </c>
      <c r="D110" s="9">
        <v>1382.15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221.14</v>
      </c>
      <c r="K110" s="9">
        <v>0</v>
      </c>
      <c r="L110" s="9">
        <v>0</v>
      </c>
      <c r="M110" s="9">
        <f>sum(C110:K110)-L110</f>
        <v>1603.29</v>
      </c>
    </row>
    <row r="111" spans="1:13">
      <c r="A111" s="7">
        <v>13106</v>
      </c>
      <c r="B111" s="7" t="s">
        <v>43</v>
      </c>
      <c r="C111" s="9">
        <v>0</v>
      </c>
      <c r="D111" s="9">
        <v>177.241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28.36</v>
      </c>
      <c r="K111" s="9">
        <v>0</v>
      </c>
      <c r="L111" s="9">
        <v>0</v>
      </c>
      <c r="M111" s="9">
        <f>sum(C111:K111)-L111</f>
        <v>205.601</v>
      </c>
    </row>
    <row r="112" spans="1:13">
      <c r="A112" s="7">
        <v>13107</v>
      </c>
      <c r="B112" s="7" t="s">
        <v>38</v>
      </c>
      <c r="C112" s="9">
        <v>0</v>
      </c>
      <c r="D112" s="9">
        <v>1243.53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198.98</v>
      </c>
      <c r="K112" s="9">
        <v>0</v>
      </c>
      <c r="L112" s="9">
        <v>0</v>
      </c>
      <c r="M112" s="9">
        <f>sum(C112:K112)-L112</f>
        <v>1442.51</v>
      </c>
    </row>
    <row r="113" spans="1:13">
      <c r="A113" s="7">
        <v>13108</v>
      </c>
      <c r="B113" s="7" t="s">
        <v>57</v>
      </c>
      <c r="C113" s="9">
        <v>0</v>
      </c>
      <c r="D113" s="9">
        <v>114.207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18.27</v>
      </c>
      <c r="K113" s="9">
        <v>0</v>
      </c>
      <c r="L113" s="9">
        <v>0</v>
      </c>
      <c r="M113" s="9">
        <f>sum(C113:K113)-L113</f>
        <v>132.477</v>
      </c>
    </row>
    <row r="114" spans="1:13">
      <c r="A114" s="7">
        <v>13109</v>
      </c>
      <c r="B114" s="7" t="s">
        <v>50</v>
      </c>
      <c r="C114" s="9">
        <v>0</v>
      </c>
      <c r="D114" s="9">
        <v>0</v>
      </c>
      <c r="E114" s="9">
        <v>947.712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f>sum(C114:K114)-L114</f>
        <v>947.712</v>
      </c>
    </row>
    <row r="115" spans="1:13">
      <c r="A115" s="7">
        <v>13110</v>
      </c>
      <c r="B115" s="7" t="s">
        <v>44</v>
      </c>
      <c r="C115" s="9">
        <v>0</v>
      </c>
      <c r="D115" s="9">
        <v>158.64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25.39</v>
      </c>
      <c r="K115" s="9">
        <v>0</v>
      </c>
      <c r="L115" s="9">
        <v>0</v>
      </c>
      <c r="M115" s="9">
        <f>sum(C115:K115)-L115</f>
        <v>184.03</v>
      </c>
    </row>
    <row r="116" spans="1:13">
      <c r="A116" s="7">
        <v>13111</v>
      </c>
      <c r="B116" s="7" t="s">
        <v>58</v>
      </c>
      <c r="C116" s="9">
        <v>0</v>
      </c>
      <c r="D116" s="9">
        <v>1003.19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160.51</v>
      </c>
      <c r="K116" s="9">
        <v>0</v>
      </c>
      <c r="L116" s="9">
        <v>0</v>
      </c>
      <c r="M116" s="9">
        <f>sum(C116:K116)-L116</f>
        <v>1163.7</v>
      </c>
    </row>
    <row r="117" spans="1:13">
      <c r="A117" s="7">
        <v>13112</v>
      </c>
      <c r="B117" s="7" t="s">
        <v>18</v>
      </c>
      <c r="C117" s="9">
        <v>284.48</v>
      </c>
      <c r="D117" s="9">
        <v>284.48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45.52</v>
      </c>
      <c r="K117" s="9">
        <v>0</v>
      </c>
      <c r="L117" s="9">
        <v>0</v>
      </c>
      <c r="M117" s="9">
        <f>sum(C117:K117)-L117</f>
        <v>614.48</v>
      </c>
    </row>
    <row r="118" spans="1:13">
      <c r="A118" s="7">
        <v>13113</v>
      </c>
      <c r="B118" s="7" t="s">
        <v>59</v>
      </c>
      <c r="C118" s="9">
        <v>0</v>
      </c>
      <c r="D118" s="9">
        <v>249.082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39.85</v>
      </c>
      <c r="K118" s="9">
        <v>0</v>
      </c>
      <c r="L118" s="9">
        <v>0</v>
      </c>
      <c r="M118" s="9">
        <f>sum(C118:K118)-L118</f>
        <v>288.932</v>
      </c>
    </row>
    <row r="119" spans="1:13">
      <c r="A119" s="7">
        <v>13114</v>
      </c>
      <c r="B119" s="7" t="s">
        <v>40</v>
      </c>
      <c r="C119" s="9">
        <v>0</v>
      </c>
      <c r="D119" s="9">
        <v>150.862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24.14</v>
      </c>
      <c r="K119" s="9">
        <v>0</v>
      </c>
      <c r="L119" s="9">
        <v>0</v>
      </c>
      <c r="M119" s="9">
        <f>sum(C119:K119)-L119</f>
        <v>175.002</v>
      </c>
    </row>
    <row r="120" spans="1:13">
      <c r="A120" s="7">
        <v>13115</v>
      </c>
      <c r="B120" s="7" t="s">
        <v>18</v>
      </c>
      <c r="C120" s="9">
        <v>257.76</v>
      </c>
      <c r="D120" s="9">
        <v>257.76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41.24</v>
      </c>
      <c r="K120" s="9">
        <v>0</v>
      </c>
      <c r="L120" s="9">
        <v>0</v>
      </c>
      <c r="M120" s="9">
        <f>sum(C120:K120)-L120</f>
        <v>556.76</v>
      </c>
    </row>
    <row r="121" spans="1:13">
      <c r="A121" s="7">
        <v>13116</v>
      </c>
      <c r="B121" s="7" t="s">
        <v>18</v>
      </c>
      <c r="C121" s="9">
        <v>2273.7</v>
      </c>
      <c r="D121" s="9">
        <v>2273.7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363.8</v>
      </c>
      <c r="K121" s="9">
        <v>0</v>
      </c>
      <c r="L121" s="9">
        <v>0</v>
      </c>
      <c r="M121" s="9">
        <f>sum(C121:K121)-L121</f>
        <v>4911.2</v>
      </c>
    </row>
    <row r="122" spans="1:13">
      <c r="A122" s="7">
        <v>13117</v>
      </c>
      <c r="B122" s="7" t="s">
        <v>18</v>
      </c>
      <c r="C122" s="9">
        <v>859.483</v>
      </c>
      <c r="D122" s="9">
        <v>859.483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137.53</v>
      </c>
      <c r="K122" s="9">
        <v>0</v>
      </c>
      <c r="L122" s="9">
        <v>0</v>
      </c>
      <c r="M122" s="9">
        <f>sum(C122:K122)-L122</f>
        <v>1856.496</v>
      </c>
    </row>
    <row r="123" spans="1:13">
      <c r="A123" s="7">
        <v>13118</v>
      </c>
      <c r="B123" s="7" t="s">
        <v>18</v>
      </c>
      <c r="C123" s="9">
        <v>175.259</v>
      </c>
      <c r="D123" s="9">
        <v>175.259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28.04</v>
      </c>
      <c r="K123" s="9">
        <v>0</v>
      </c>
      <c r="L123" s="9">
        <v>0</v>
      </c>
      <c r="M123" s="9">
        <f>sum(C123:K123)-L123</f>
        <v>378.558</v>
      </c>
    </row>
    <row r="124" spans="1:13">
      <c r="A124" s="7">
        <v>13119</v>
      </c>
      <c r="B124" s="7" t="s">
        <v>18</v>
      </c>
      <c r="C124" s="9">
        <v>78.0214</v>
      </c>
      <c r="D124" s="9">
        <v>78.0214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12.48</v>
      </c>
      <c r="K124" s="9">
        <v>0</v>
      </c>
      <c r="L124" s="9">
        <v>0</v>
      </c>
      <c r="M124" s="9">
        <f>sum(C124:K124)-L124</f>
        <v>168.5228</v>
      </c>
    </row>
    <row r="125" spans="1:13">
      <c r="A125" s="7">
        <v>13120</v>
      </c>
      <c r="B125" s="7" t="s">
        <v>18</v>
      </c>
      <c r="C125" s="9">
        <v>60.3448</v>
      </c>
      <c r="D125" s="9">
        <v>60.3448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9.65</v>
      </c>
      <c r="K125" s="9">
        <v>0</v>
      </c>
      <c r="L125" s="9">
        <v>0</v>
      </c>
      <c r="M125" s="9">
        <f>sum(C125:K125)-L125</f>
        <v>130.3396</v>
      </c>
    </row>
    <row r="126" spans="1:13">
      <c r="A126" s="8"/>
      <c r="B126" s="8" t="s">
        <v>33</v>
      </c>
      <c r="C126" s="10">
        <f>SUM(C90:C126)</f>
        <v>368054.74783</v>
      </c>
      <c r="D126" s="10">
        <f>SUM(D90:D126)</f>
        <v>397152.48643</v>
      </c>
      <c r="E126" s="10">
        <f>SUM(E90:E126)</f>
        <v>1437.713</v>
      </c>
      <c r="F126" s="10">
        <f>SUM(F90:F126)</f>
        <v>0</v>
      </c>
      <c r="G126" s="10">
        <f>SUM(G90:G126)</f>
        <v>0</v>
      </c>
      <c r="H126" s="10">
        <f>SUM(H90:H126)</f>
        <v>0</v>
      </c>
      <c r="I126" s="10">
        <f>SUM(I90:I126)</f>
        <v>0</v>
      </c>
      <c r="J126" s="10">
        <f>SUM(J90:J126)</f>
        <v>63544.81</v>
      </c>
      <c r="K126" s="10">
        <f>SUM(K90:K126)</f>
        <v>0</v>
      </c>
      <c r="L126" s="10">
        <f>SUM(L90:L126)</f>
        <v>0</v>
      </c>
      <c r="M126" s="10">
        <f>SUM(M90:M126)</f>
        <v>830189.75726</v>
      </c>
    </row>
    <row r="127" spans="1:13">
      <c r="A127" t="s">
        <v>0</v>
      </c>
      <c r="H127" t="s">
        <v>60</v>
      </c>
    </row>
    <row r="128" spans="1:13">
      <c r="A128" t="s">
        <v>2</v>
      </c>
    </row>
    <row r="130" spans="1:13">
      <c r="A130" s="1" t="s">
        <v>3</v>
      </c>
      <c r="B130" s="1" t="s">
        <v>4</v>
      </c>
      <c r="C130" s="1" t="s">
        <v>5</v>
      </c>
      <c r="D130" s="1" t="s">
        <v>6</v>
      </c>
      <c r="E130" s="1"/>
      <c r="F130" s="1" t="s">
        <v>7</v>
      </c>
      <c r="G130" s="1"/>
      <c r="H130" s="1" t="s">
        <v>8</v>
      </c>
      <c r="I130" s="1"/>
      <c r="J130" s="1" t="s">
        <v>9</v>
      </c>
      <c r="K130" s="1"/>
      <c r="L130" s="1" t="s">
        <v>10</v>
      </c>
      <c r="M130" s="1" t="s">
        <v>11</v>
      </c>
    </row>
    <row r="131" spans="1:13">
      <c r="A131" s="1"/>
      <c r="B131" s="1"/>
      <c r="C131" s="1"/>
      <c r="D131" s="1" t="s">
        <v>12</v>
      </c>
      <c r="E131" s="1" t="s">
        <v>13</v>
      </c>
      <c r="F131" s="1" t="s">
        <v>12</v>
      </c>
      <c r="G131" s="1" t="s">
        <v>13</v>
      </c>
      <c r="H131" s="1" t="s">
        <v>14</v>
      </c>
      <c r="I131" s="1" t="s">
        <v>15</v>
      </c>
      <c r="J131" s="1" t="s">
        <v>14</v>
      </c>
      <c r="K131" s="1" t="s">
        <v>16</v>
      </c>
      <c r="L131" s="1"/>
      <c r="M131" s="1"/>
    </row>
    <row r="132" spans="1:13">
      <c r="A132" s="7"/>
      <c r="B132" s="7" t="s">
        <v>35</v>
      </c>
      <c r="C132" s="9">
        <f>C126</f>
        <v>368054.74783</v>
      </c>
      <c r="D132" s="9">
        <f>D126</f>
        <v>397152.48643</v>
      </c>
      <c r="E132" s="9">
        <f>E126</f>
        <v>1437.713</v>
      </c>
      <c r="F132" s="9">
        <f>F126</f>
        <v>0</v>
      </c>
      <c r="G132" s="9">
        <f>G126</f>
        <v>0</v>
      </c>
      <c r="H132" s="9">
        <f>H126</f>
        <v>0</v>
      </c>
      <c r="I132" s="9">
        <f>I126</f>
        <v>0</v>
      </c>
      <c r="J132" s="9">
        <f>J126</f>
        <v>63544.81</v>
      </c>
      <c r="K132" s="9">
        <f>K126</f>
        <v>0</v>
      </c>
      <c r="L132" s="9">
        <f>L126</f>
        <v>0</v>
      </c>
      <c r="M132" s="9">
        <f>M126</f>
        <v>830189.75726</v>
      </c>
    </row>
    <row r="133" spans="1:13">
      <c r="A133" s="7">
        <v>13121</v>
      </c>
      <c r="B133" s="7" t="s">
        <v>18</v>
      </c>
      <c r="C133" s="9">
        <v>56.0345</v>
      </c>
      <c r="D133" s="9">
        <v>56.0345</v>
      </c>
      <c r="E133" s="9">
        <v>0</v>
      </c>
      <c r="F133" s="9"/>
      <c r="G133" s="9"/>
      <c r="H133" s="9"/>
      <c r="I133" s="9"/>
      <c r="J133" s="9">
        <v>8.96</v>
      </c>
      <c r="K133" s="9">
        <v>0</v>
      </c>
      <c r="L133" s="9"/>
      <c r="M133" s="9">
        <f>sum(C133:K133)-L133</f>
        <v>121.029</v>
      </c>
    </row>
    <row r="134" spans="1:13">
      <c r="A134" s="7">
        <v>13122</v>
      </c>
      <c r="B134" s="7" t="s">
        <v>28</v>
      </c>
      <c r="C134" s="9">
        <v>0</v>
      </c>
      <c r="D134" s="9">
        <v>1121.08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179.37</v>
      </c>
      <c r="K134" s="9">
        <v>0</v>
      </c>
      <c r="L134" s="9">
        <v>0</v>
      </c>
      <c r="M134" s="9">
        <f>sum(C134:K134)-L134</f>
        <v>1300.45</v>
      </c>
    </row>
    <row r="135" spans="1:13">
      <c r="A135" s="7">
        <v>13123</v>
      </c>
      <c r="B135" s="7" t="s">
        <v>23</v>
      </c>
      <c r="C135" s="9">
        <v>0</v>
      </c>
      <c r="D135" s="9">
        <v>44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7.04</v>
      </c>
      <c r="K135" s="9">
        <v>0</v>
      </c>
      <c r="L135" s="9">
        <v>0</v>
      </c>
      <c r="M135" s="9">
        <f>sum(C135:K135)-L135</f>
        <v>51.04</v>
      </c>
    </row>
    <row r="136" spans="1:13">
      <c r="A136" s="7">
        <v>13124</v>
      </c>
      <c r="B136" s="7" t="s">
        <v>43</v>
      </c>
      <c r="C136" s="9">
        <v>0</v>
      </c>
      <c r="D136" s="9">
        <v>303.45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48.56</v>
      </c>
      <c r="K136" s="9">
        <v>0</v>
      </c>
      <c r="L136" s="9">
        <v>0</v>
      </c>
      <c r="M136" s="9">
        <f>sum(C136:K136)-L136</f>
        <v>352.01</v>
      </c>
    </row>
    <row r="137" spans="1:13">
      <c r="A137" s="7">
        <v>13125</v>
      </c>
      <c r="B137" s="7" t="s">
        <v>18</v>
      </c>
      <c r="C137" s="9">
        <v>13.25</v>
      </c>
      <c r="D137" s="9">
        <v>13.25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2.12</v>
      </c>
      <c r="K137" s="9">
        <v>0</v>
      </c>
      <c r="L137" s="9">
        <v>0</v>
      </c>
      <c r="M137" s="9">
        <f>sum(C137:K137)-L137</f>
        <v>28.62</v>
      </c>
    </row>
    <row r="138" spans="1:13">
      <c r="A138" s="7">
        <v>13126</v>
      </c>
      <c r="B138" s="7" t="s">
        <v>61</v>
      </c>
      <c r="C138" s="9">
        <v>0</v>
      </c>
      <c r="D138" s="9">
        <v>68.96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11.04</v>
      </c>
      <c r="K138" s="9">
        <v>0</v>
      </c>
      <c r="L138" s="9">
        <v>0</v>
      </c>
      <c r="M138" s="9">
        <f>sum(C138:K138)-L138</f>
        <v>80</v>
      </c>
    </row>
    <row r="139" spans="1:13">
      <c r="A139" s="7">
        <v>13127</v>
      </c>
      <c r="B139" s="7" t="s">
        <v>22</v>
      </c>
      <c r="C139" s="9">
        <v>0</v>
      </c>
      <c r="D139" s="9">
        <v>271.983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43.51</v>
      </c>
      <c r="K139" s="9">
        <v>0</v>
      </c>
      <c r="L139" s="9">
        <v>0</v>
      </c>
      <c r="M139" s="9">
        <f>sum(C139:K139)-L139</f>
        <v>315.493</v>
      </c>
    </row>
    <row r="140" spans="1:13">
      <c r="A140" s="7">
        <v>13128</v>
      </c>
      <c r="B140" s="7" t="s">
        <v>56</v>
      </c>
      <c r="C140" s="9">
        <v>0</v>
      </c>
      <c r="D140" s="9">
        <v>921.113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147.37</v>
      </c>
      <c r="K140" s="9">
        <v>0</v>
      </c>
      <c r="L140" s="9">
        <v>0</v>
      </c>
      <c r="M140" s="9">
        <f>sum(C140:K140)-L140</f>
        <v>1068.483</v>
      </c>
    </row>
    <row r="141" spans="1:13">
      <c r="A141" s="7">
        <v>13129</v>
      </c>
      <c r="B141" s="7" t="s">
        <v>56</v>
      </c>
      <c r="C141" s="9">
        <v>0</v>
      </c>
      <c r="D141" s="9">
        <v>737.947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118.07</v>
      </c>
      <c r="K141" s="9">
        <v>0</v>
      </c>
      <c r="L141" s="9">
        <v>0</v>
      </c>
      <c r="M141" s="9">
        <f>sum(C141:K141)-L141</f>
        <v>856.017</v>
      </c>
    </row>
    <row r="142" spans="1:13">
      <c r="A142" s="7">
        <v>13130</v>
      </c>
      <c r="B142" s="7" t="s">
        <v>56</v>
      </c>
      <c r="C142" s="9">
        <v>0</v>
      </c>
      <c r="D142" s="9">
        <v>168.1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26.9</v>
      </c>
      <c r="K142" s="9">
        <v>0</v>
      </c>
      <c r="L142" s="9">
        <v>0</v>
      </c>
      <c r="M142" s="9">
        <f>sum(C142:K142)-L142</f>
        <v>195</v>
      </c>
    </row>
    <row r="143" spans="1:13">
      <c r="A143" s="7">
        <v>13131</v>
      </c>
      <c r="B143" s="7" t="s">
        <v>56</v>
      </c>
      <c r="C143" s="9">
        <v>0</v>
      </c>
      <c r="D143" s="9">
        <v>116.379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18.62</v>
      </c>
      <c r="K143" s="9">
        <v>0</v>
      </c>
      <c r="L143" s="9">
        <v>0</v>
      </c>
      <c r="M143" s="9">
        <f>sum(C143:K143)-L143</f>
        <v>134.999</v>
      </c>
    </row>
    <row r="144" spans="1:13">
      <c r="A144" s="7">
        <v>13132</v>
      </c>
      <c r="B144" s="7" t="s">
        <v>56</v>
      </c>
      <c r="C144" s="9">
        <v>0</v>
      </c>
      <c r="D144" s="9">
        <v>1646.55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263.45</v>
      </c>
      <c r="K144" s="9">
        <v>0</v>
      </c>
      <c r="L144" s="9">
        <v>0</v>
      </c>
      <c r="M144" s="9">
        <f>sum(C144:K144)-L144</f>
        <v>1910</v>
      </c>
    </row>
    <row r="145" spans="1:13">
      <c r="A145" s="7">
        <v>13133</v>
      </c>
      <c r="B145" s="7" t="s">
        <v>56</v>
      </c>
      <c r="C145" s="9">
        <v>0</v>
      </c>
      <c r="D145" s="9">
        <v>1177.59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188.42</v>
      </c>
      <c r="K145" s="9">
        <v>0</v>
      </c>
      <c r="L145" s="9">
        <v>0</v>
      </c>
      <c r="M145" s="9">
        <f>sum(C145:K145)-L145</f>
        <v>1366.01</v>
      </c>
    </row>
    <row r="146" spans="1:13">
      <c r="A146" s="7">
        <v>13134</v>
      </c>
      <c r="B146" s="7" t="s">
        <v>62</v>
      </c>
      <c r="C146" s="9">
        <v>0</v>
      </c>
      <c r="D146" s="9">
        <v>79.32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12.69</v>
      </c>
      <c r="K146" s="9">
        <v>0</v>
      </c>
      <c r="L146" s="9">
        <v>0</v>
      </c>
      <c r="M146" s="9">
        <f>sum(C146:K146)-L146</f>
        <v>92.01</v>
      </c>
    </row>
    <row r="147" spans="1:13">
      <c r="A147" s="7">
        <v>13135</v>
      </c>
      <c r="B147" s="7" t="s">
        <v>63</v>
      </c>
      <c r="C147" s="9">
        <v>0</v>
      </c>
      <c r="D147" s="9">
        <v>735.582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117.69</v>
      </c>
      <c r="K147" s="9">
        <v>0</v>
      </c>
      <c r="L147" s="9">
        <v>0</v>
      </c>
      <c r="M147" s="9">
        <f>sum(C147:K147)-L147</f>
        <v>853.272</v>
      </c>
    </row>
    <row r="148" spans="1:13">
      <c r="A148" s="7">
        <v>13135</v>
      </c>
      <c r="B148" s="7"/>
      <c r="C148" s="9">
        <v>39847.2</v>
      </c>
      <c r="D148" s="9">
        <v>39847.2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6375.55</v>
      </c>
      <c r="K148" s="9">
        <v>0</v>
      </c>
      <c r="L148" s="9">
        <v>0</v>
      </c>
      <c r="M148" s="9">
        <f>sum(C148:K148)-L148</f>
        <v>86069.95</v>
      </c>
    </row>
    <row r="149" spans="1:13">
      <c r="A149" s="7">
        <v>13136</v>
      </c>
      <c r="B149" s="7" t="s">
        <v>18</v>
      </c>
      <c r="C149" s="9">
        <v>53.4483</v>
      </c>
      <c r="D149" s="9">
        <v>53.4483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8.55</v>
      </c>
      <c r="K149" s="9">
        <v>0</v>
      </c>
      <c r="L149" s="9">
        <v>0</v>
      </c>
      <c r="M149" s="9">
        <f>sum(C149:K149)-L149</f>
        <v>115.4466</v>
      </c>
    </row>
    <row r="150" spans="1:13">
      <c r="A150" s="7">
        <v>13138</v>
      </c>
      <c r="B150" s="7" t="s">
        <v>40</v>
      </c>
      <c r="C150" s="9">
        <v>0</v>
      </c>
      <c r="D150" s="9">
        <v>106.897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17.11</v>
      </c>
      <c r="K150" s="9">
        <v>0</v>
      </c>
      <c r="L150" s="9">
        <v>0</v>
      </c>
      <c r="M150" s="9">
        <f>sum(C150:K150)-L150</f>
        <v>124.007</v>
      </c>
    </row>
    <row r="151" spans="1:13">
      <c r="A151" s="7">
        <v>13139</v>
      </c>
      <c r="B151" s="7"/>
      <c r="C151" s="9">
        <v>56387.5</v>
      </c>
      <c r="D151" s="9">
        <v>56387.5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9022.03</v>
      </c>
      <c r="K151" s="9">
        <v>0</v>
      </c>
      <c r="L151" s="9">
        <v>0</v>
      </c>
      <c r="M151" s="9">
        <f>sum(C151:K151)-L151</f>
        <v>121797.03</v>
      </c>
    </row>
    <row r="152" spans="1:13">
      <c r="A152" s="7">
        <v>13140</v>
      </c>
      <c r="B152" s="7"/>
      <c r="C152" s="9">
        <v>18019.5</v>
      </c>
      <c r="D152" s="9">
        <v>17955.5</v>
      </c>
      <c r="E152" s="9">
        <v>64</v>
      </c>
      <c r="F152" s="9">
        <v>0</v>
      </c>
      <c r="G152" s="9">
        <v>0</v>
      </c>
      <c r="H152" s="9">
        <v>0</v>
      </c>
      <c r="I152" s="9">
        <v>0</v>
      </c>
      <c r="J152" s="9">
        <v>2872.93</v>
      </c>
      <c r="K152" s="9">
        <v>0</v>
      </c>
      <c r="L152" s="9">
        <v>0</v>
      </c>
      <c r="M152" s="9">
        <f>sum(C152:K152)-L152</f>
        <v>38911.93</v>
      </c>
    </row>
    <row r="153" spans="1:13">
      <c r="A153" s="7">
        <v>13141</v>
      </c>
      <c r="B153" s="7"/>
      <c r="C153" s="9">
        <v>6925.58</v>
      </c>
      <c r="D153" s="9">
        <v>6925.58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1108.12</v>
      </c>
      <c r="K153" s="9">
        <v>0</v>
      </c>
      <c r="L153" s="9">
        <v>0</v>
      </c>
      <c r="M153" s="9">
        <f>sum(C153:K153)-L153</f>
        <v>14959.28</v>
      </c>
    </row>
    <row r="154" spans="1:13">
      <c r="A154" s="7">
        <v>13142</v>
      </c>
      <c r="B154" s="7" t="s">
        <v>64</v>
      </c>
      <c r="C154" s="9">
        <v>0</v>
      </c>
      <c r="D154" s="9">
        <v>1700.17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272.03</v>
      </c>
      <c r="K154" s="9">
        <v>0</v>
      </c>
      <c r="L154" s="9">
        <v>0</v>
      </c>
      <c r="M154" s="9">
        <f>sum(C154:K154)-L154</f>
        <v>1972.2</v>
      </c>
    </row>
    <row r="155" spans="1:13">
      <c r="A155" s="7">
        <v>13143</v>
      </c>
      <c r="B155" s="7" t="s">
        <v>17</v>
      </c>
      <c r="C155" s="9">
        <v>0</v>
      </c>
      <c r="D155" s="9">
        <v>60.3448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9.66</v>
      </c>
      <c r="K155" s="9">
        <v>0</v>
      </c>
      <c r="L155" s="9">
        <v>0</v>
      </c>
      <c r="M155" s="9">
        <f>sum(C155:K155)-L155</f>
        <v>70.0048</v>
      </c>
    </row>
    <row r="156" spans="1:13">
      <c r="A156" s="7">
        <v>13144</v>
      </c>
      <c r="B156" s="7" t="s">
        <v>65</v>
      </c>
      <c r="C156" s="9">
        <v>0</v>
      </c>
      <c r="D156" s="9">
        <v>267.672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42.83</v>
      </c>
      <c r="K156" s="9">
        <v>0</v>
      </c>
      <c r="L156" s="9">
        <v>0</v>
      </c>
      <c r="M156" s="9">
        <f>sum(C156:K156)-L156</f>
        <v>310.502</v>
      </c>
    </row>
    <row r="157" spans="1:13">
      <c r="A157" s="7">
        <v>13145</v>
      </c>
      <c r="B157" s="7" t="s">
        <v>66</v>
      </c>
      <c r="C157" s="9">
        <v>0</v>
      </c>
      <c r="D157" s="9">
        <v>343.012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54.88</v>
      </c>
      <c r="K157" s="9">
        <v>0</v>
      </c>
      <c r="L157" s="9">
        <v>0</v>
      </c>
      <c r="M157" s="9">
        <f>sum(C157:K157)-L157</f>
        <v>397.892</v>
      </c>
    </row>
    <row r="158" spans="1:13">
      <c r="A158" s="7">
        <v>13146</v>
      </c>
      <c r="B158" s="7" t="s">
        <v>67</v>
      </c>
      <c r="C158" s="9">
        <v>0</v>
      </c>
      <c r="D158" s="9">
        <v>235.332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37.65</v>
      </c>
      <c r="K158" s="9">
        <v>0</v>
      </c>
      <c r="L158" s="9">
        <v>0</v>
      </c>
      <c r="M158" s="9">
        <f>sum(C158:K158)-L158</f>
        <v>272.982</v>
      </c>
    </row>
    <row r="159" spans="1:13">
      <c r="A159" s="7">
        <v>13147</v>
      </c>
      <c r="B159" s="7" t="s">
        <v>68</v>
      </c>
      <c r="C159" s="9">
        <v>0</v>
      </c>
      <c r="D159" s="9">
        <v>120.69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19.31</v>
      </c>
      <c r="K159" s="9">
        <v>0</v>
      </c>
      <c r="L159" s="9">
        <v>0</v>
      </c>
      <c r="M159" s="9">
        <f>sum(C159:K159)-L159</f>
        <v>140</v>
      </c>
    </row>
    <row r="160" spans="1:13">
      <c r="A160" s="7">
        <v>13148</v>
      </c>
      <c r="B160" s="7"/>
      <c r="C160" s="9">
        <v>43668.8</v>
      </c>
      <c r="D160" s="9">
        <v>43668.8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6986.98</v>
      </c>
      <c r="K160" s="9">
        <v>0</v>
      </c>
      <c r="L160" s="9">
        <v>0</v>
      </c>
      <c r="M160" s="9">
        <f>sum(C160:K160)-L160</f>
        <v>94324.58</v>
      </c>
    </row>
    <row r="161" spans="1:13">
      <c r="A161" s="7">
        <v>13149</v>
      </c>
      <c r="B161" s="7" t="s">
        <v>69</v>
      </c>
      <c r="C161" s="9">
        <v>0</v>
      </c>
      <c r="D161" s="9">
        <v>2008.19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321.32</v>
      </c>
      <c r="K161" s="9">
        <v>0</v>
      </c>
      <c r="L161" s="9">
        <v>0</v>
      </c>
      <c r="M161" s="9">
        <f>sum(C161:K161)-L161</f>
        <v>2329.51</v>
      </c>
    </row>
    <row r="162" spans="1:13">
      <c r="A162" s="7">
        <v>13150</v>
      </c>
      <c r="B162" s="7" t="s">
        <v>18</v>
      </c>
      <c r="C162" s="9">
        <v>103.448</v>
      </c>
      <c r="D162" s="9">
        <v>103.448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16.55</v>
      </c>
      <c r="K162" s="9">
        <v>0</v>
      </c>
      <c r="L162" s="9">
        <v>0</v>
      </c>
      <c r="M162" s="9">
        <f>sum(C162:K162)-L162</f>
        <v>223.446</v>
      </c>
    </row>
    <row r="163" spans="1:13">
      <c r="A163" s="7">
        <v>13151</v>
      </c>
      <c r="B163" s="7" t="s">
        <v>18</v>
      </c>
      <c r="C163" s="9">
        <v>2623.67</v>
      </c>
      <c r="D163" s="9">
        <v>2623.67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419.82</v>
      </c>
      <c r="K163" s="9">
        <v>0</v>
      </c>
      <c r="L163" s="9">
        <v>0</v>
      </c>
      <c r="M163" s="9">
        <f>sum(C163:K163)-L163</f>
        <v>5667.16</v>
      </c>
    </row>
    <row r="164" spans="1:13">
      <c r="A164" s="7">
        <v>13152</v>
      </c>
      <c r="B164" s="7" t="s">
        <v>18</v>
      </c>
      <c r="C164" s="9">
        <v>2779.96</v>
      </c>
      <c r="D164" s="9">
        <v>2779.96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444.8</v>
      </c>
      <c r="K164" s="9">
        <v>0</v>
      </c>
      <c r="L164" s="9">
        <v>0</v>
      </c>
      <c r="M164" s="9">
        <f>sum(C164:K164)-L164</f>
        <v>6004.72</v>
      </c>
    </row>
    <row r="165" spans="1:13">
      <c r="A165" s="7">
        <v>13153</v>
      </c>
      <c r="B165" s="7" t="s">
        <v>18</v>
      </c>
      <c r="C165" s="9">
        <v>2304.45</v>
      </c>
      <c r="D165" s="9">
        <v>2304.45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368.71</v>
      </c>
      <c r="K165" s="9">
        <v>0</v>
      </c>
      <c r="L165" s="9">
        <v>0</v>
      </c>
      <c r="M165" s="9">
        <f>sum(C165:K165)-L165</f>
        <v>4977.61</v>
      </c>
    </row>
    <row r="166" spans="1:13">
      <c r="A166" s="7">
        <v>13154</v>
      </c>
      <c r="B166" s="7" t="s">
        <v>18</v>
      </c>
      <c r="C166" s="9">
        <v>1196.56</v>
      </c>
      <c r="D166" s="9">
        <v>1196.56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191.47</v>
      </c>
      <c r="K166" s="9">
        <v>0</v>
      </c>
      <c r="L166" s="9">
        <v>0</v>
      </c>
      <c r="M166" s="9">
        <f>sum(C166:K166)-L166</f>
        <v>2584.59</v>
      </c>
    </row>
    <row r="167" spans="1:13">
      <c r="A167" s="7">
        <v>13155</v>
      </c>
      <c r="B167" s="7" t="s">
        <v>18</v>
      </c>
      <c r="C167" s="9">
        <v>6.03448</v>
      </c>
      <c r="D167" s="9">
        <v>6.03448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0.97</v>
      </c>
      <c r="K167" s="9">
        <v>0</v>
      </c>
      <c r="L167" s="9">
        <v>0</v>
      </c>
      <c r="M167" s="9">
        <f>sum(C167:K167)-L167</f>
        <v>13.03896</v>
      </c>
    </row>
    <row r="168" spans="1:13">
      <c r="A168" s="8"/>
      <c r="B168" s="8" t="s">
        <v>33</v>
      </c>
      <c r="C168" s="10">
        <f>SUM(C132:C168)</f>
        <v>542040.18311</v>
      </c>
      <c r="D168" s="10">
        <f>SUM(D132:D168)</f>
        <v>583308.28351</v>
      </c>
      <c r="E168" s="10">
        <f>SUM(E132:E168)</f>
        <v>1501.713</v>
      </c>
      <c r="F168" s="10">
        <f>SUM(F132:F168)</f>
        <v>0</v>
      </c>
      <c r="G168" s="10">
        <f>SUM(G132:G168)</f>
        <v>0</v>
      </c>
      <c r="H168" s="10">
        <f>SUM(H132:H168)</f>
        <v>0</v>
      </c>
      <c r="I168" s="10">
        <f>SUM(I132:I168)</f>
        <v>0</v>
      </c>
      <c r="J168" s="10">
        <f>SUM(J132:J168)</f>
        <v>93329.89</v>
      </c>
      <c r="K168" s="10">
        <f>SUM(K132:K168)</f>
        <v>0</v>
      </c>
      <c r="L168" s="10">
        <f>SUM(L132:L168)</f>
        <v>0</v>
      </c>
      <c r="M168" s="10">
        <f>SUM(M132:M168)</f>
        <v>1220180.06962</v>
      </c>
    </row>
    <row r="169" spans="1:13">
      <c r="A169" t="s">
        <v>0</v>
      </c>
      <c r="H169" t="s">
        <v>70</v>
      </c>
    </row>
    <row r="170" spans="1:13">
      <c r="A170" t="s">
        <v>2</v>
      </c>
    </row>
    <row r="172" spans="1:13">
      <c r="A172" s="1" t="s">
        <v>3</v>
      </c>
      <c r="B172" s="1" t="s">
        <v>4</v>
      </c>
      <c r="C172" s="1" t="s">
        <v>5</v>
      </c>
      <c r="D172" s="1" t="s">
        <v>6</v>
      </c>
      <c r="E172" s="1"/>
      <c r="F172" s="1" t="s">
        <v>7</v>
      </c>
      <c r="G172" s="1"/>
      <c r="H172" s="1" t="s">
        <v>8</v>
      </c>
      <c r="I172" s="1"/>
      <c r="J172" s="1" t="s">
        <v>9</v>
      </c>
      <c r="K172" s="1"/>
      <c r="L172" s="1" t="s">
        <v>10</v>
      </c>
      <c r="M172" s="1" t="s">
        <v>11</v>
      </c>
    </row>
    <row r="173" spans="1:13">
      <c r="A173" s="1"/>
      <c r="B173" s="1"/>
      <c r="C173" s="1"/>
      <c r="D173" s="1" t="s">
        <v>12</v>
      </c>
      <c r="E173" s="1" t="s">
        <v>13</v>
      </c>
      <c r="F173" s="1" t="s">
        <v>12</v>
      </c>
      <c r="G173" s="1" t="s">
        <v>13</v>
      </c>
      <c r="H173" s="1" t="s">
        <v>14</v>
      </c>
      <c r="I173" s="1" t="s">
        <v>15</v>
      </c>
      <c r="J173" s="1" t="s">
        <v>14</v>
      </c>
      <c r="K173" s="1" t="s">
        <v>16</v>
      </c>
      <c r="L173" s="1"/>
      <c r="M173" s="1"/>
    </row>
    <row r="174" spans="1:13">
      <c r="A174" s="7"/>
      <c r="B174" s="7" t="s">
        <v>35</v>
      </c>
      <c r="C174" s="9">
        <f>C168</f>
        <v>542040.18311</v>
      </c>
      <c r="D174" s="9">
        <f>D168</f>
        <v>583308.28351</v>
      </c>
      <c r="E174" s="9">
        <f>E168</f>
        <v>1501.713</v>
      </c>
      <c r="F174" s="9">
        <f>F168</f>
        <v>0</v>
      </c>
      <c r="G174" s="9">
        <f>G168</f>
        <v>0</v>
      </c>
      <c r="H174" s="9">
        <f>H168</f>
        <v>0</v>
      </c>
      <c r="I174" s="9">
        <f>I168</f>
        <v>0</v>
      </c>
      <c r="J174" s="9">
        <f>J168</f>
        <v>93329.89</v>
      </c>
      <c r="K174" s="9">
        <f>K168</f>
        <v>0</v>
      </c>
      <c r="L174" s="9">
        <f>L168</f>
        <v>0</v>
      </c>
      <c r="M174" s="9">
        <f>M168</f>
        <v>1220180.06962</v>
      </c>
    </row>
    <row r="175" spans="1:13">
      <c r="A175" s="7">
        <v>13156</v>
      </c>
      <c r="B175" s="7" t="s">
        <v>64</v>
      </c>
      <c r="C175" s="9"/>
      <c r="D175" s="9">
        <v>1515.91</v>
      </c>
      <c r="E175" s="9">
        <v>0</v>
      </c>
      <c r="F175" s="9"/>
      <c r="G175" s="9"/>
      <c r="H175" s="9"/>
      <c r="I175" s="9"/>
      <c r="J175" s="9">
        <v>242.55</v>
      </c>
      <c r="K175" s="9">
        <v>0</v>
      </c>
      <c r="L175" s="9"/>
      <c r="M175" s="9">
        <f>sum(C175:K175)-L175</f>
        <v>1758.46</v>
      </c>
    </row>
    <row r="176" spans="1:13">
      <c r="A176" s="7">
        <v>13157</v>
      </c>
      <c r="B176" s="7" t="s">
        <v>64</v>
      </c>
      <c r="C176" s="9">
        <v>0</v>
      </c>
      <c r="D176" s="9">
        <v>1563.41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250.14</v>
      </c>
      <c r="K176" s="9">
        <v>0</v>
      </c>
      <c r="L176" s="9">
        <v>0</v>
      </c>
      <c r="M176" s="9">
        <f>sum(C176:K176)-L176</f>
        <v>1813.55</v>
      </c>
    </row>
    <row r="177" spans="1:13">
      <c r="A177" s="7">
        <v>13158</v>
      </c>
      <c r="B177" s="7" t="s">
        <v>64</v>
      </c>
      <c r="C177" s="9">
        <v>0</v>
      </c>
      <c r="D177" s="9">
        <v>1522.46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243.6</v>
      </c>
      <c r="K177" s="9">
        <v>0</v>
      </c>
      <c r="L177" s="9">
        <v>0</v>
      </c>
      <c r="M177" s="9">
        <f>sum(C177:K177)-L177</f>
        <v>1766.06</v>
      </c>
    </row>
    <row r="178" spans="1:13">
      <c r="A178" s="7">
        <v>13159</v>
      </c>
      <c r="B178" s="7" t="s">
        <v>64</v>
      </c>
      <c r="C178" s="9">
        <v>0</v>
      </c>
      <c r="D178" s="9">
        <v>926.659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148.27</v>
      </c>
      <c r="K178" s="9">
        <v>0</v>
      </c>
      <c r="L178" s="9">
        <v>0</v>
      </c>
      <c r="M178" s="9">
        <f>sum(C178:K178)-L178</f>
        <v>1074.929</v>
      </c>
    </row>
    <row r="179" spans="1:13">
      <c r="A179" s="7">
        <v>13160</v>
      </c>
      <c r="B179" s="7" t="s">
        <v>64</v>
      </c>
      <c r="C179" s="9">
        <v>0</v>
      </c>
      <c r="D179" s="9">
        <v>1719.83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275.18</v>
      </c>
      <c r="K179" s="9">
        <v>0</v>
      </c>
      <c r="L179" s="9">
        <v>0</v>
      </c>
      <c r="M179" s="9">
        <f>sum(C179:K179)-L179</f>
        <v>1995.01</v>
      </c>
    </row>
    <row r="180" spans="1:13">
      <c r="A180" s="7">
        <v>13161</v>
      </c>
      <c r="B180" s="7" t="s">
        <v>64</v>
      </c>
      <c r="C180" s="9">
        <v>0</v>
      </c>
      <c r="D180" s="9">
        <v>1515.09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242.41</v>
      </c>
      <c r="K180" s="9">
        <v>0</v>
      </c>
      <c r="L180" s="9">
        <v>0</v>
      </c>
      <c r="M180" s="9">
        <f>sum(C180:K180)-L180</f>
        <v>1757.5</v>
      </c>
    </row>
    <row r="181" spans="1:13">
      <c r="A181" s="7">
        <v>13162</v>
      </c>
      <c r="B181" s="7" t="s">
        <v>64</v>
      </c>
      <c r="C181" s="9">
        <v>0</v>
      </c>
      <c r="D181" s="9">
        <v>1572.41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251.59</v>
      </c>
      <c r="K181" s="9">
        <v>0</v>
      </c>
      <c r="L181" s="9">
        <v>0</v>
      </c>
      <c r="M181" s="9">
        <f>sum(C181:K181)-L181</f>
        <v>1824</v>
      </c>
    </row>
    <row r="182" spans="1:13">
      <c r="A182" s="7">
        <v>13163</v>
      </c>
      <c r="B182" s="7" t="s">
        <v>64</v>
      </c>
      <c r="C182" s="9">
        <v>0</v>
      </c>
      <c r="D182" s="9">
        <v>1660.04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265.62</v>
      </c>
      <c r="K182" s="9">
        <v>0</v>
      </c>
      <c r="L182" s="9">
        <v>0</v>
      </c>
      <c r="M182" s="9">
        <f>sum(C182:K182)-L182</f>
        <v>1925.66</v>
      </c>
    </row>
    <row r="183" spans="1:13">
      <c r="A183" s="7">
        <v>13164</v>
      </c>
      <c r="B183" s="7" t="s">
        <v>64</v>
      </c>
      <c r="C183" s="9">
        <v>0</v>
      </c>
      <c r="D183" s="9">
        <v>1253.02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200.48</v>
      </c>
      <c r="K183" s="9">
        <v>0</v>
      </c>
      <c r="L183" s="9">
        <v>0</v>
      </c>
      <c r="M183" s="9">
        <f>sum(C183:K183)-L183</f>
        <v>1453.5</v>
      </c>
    </row>
    <row r="184" spans="1:13">
      <c r="A184" s="7">
        <v>13165</v>
      </c>
      <c r="B184" s="7" t="s">
        <v>64</v>
      </c>
      <c r="C184" s="9">
        <v>0</v>
      </c>
      <c r="D184" s="9">
        <v>1508.53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241.37</v>
      </c>
      <c r="K184" s="9">
        <v>0</v>
      </c>
      <c r="L184" s="9">
        <v>0</v>
      </c>
      <c r="M184" s="9">
        <f>sum(C184:K184)-L184</f>
        <v>1749.9</v>
      </c>
    </row>
    <row r="185" spans="1:13">
      <c r="A185" s="7">
        <v>13166</v>
      </c>
      <c r="B185" s="7" t="s">
        <v>71</v>
      </c>
      <c r="C185" s="9">
        <v>0</v>
      </c>
      <c r="D185" s="9">
        <v>849.352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135.89</v>
      </c>
      <c r="K185" s="9">
        <v>0</v>
      </c>
      <c r="L185" s="9">
        <v>0</v>
      </c>
      <c r="M185" s="9">
        <f>sum(C185:K185)-L185</f>
        <v>985.242</v>
      </c>
    </row>
    <row r="186" spans="1:13">
      <c r="A186" s="7">
        <v>13167</v>
      </c>
      <c r="B186" s="7" t="s">
        <v>53</v>
      </c>
      <c r="C186" s="9">
        <v>0</v>
      </c>
      <c r="D186" s="9">
        <v>704.31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112.69</v>
      </c>
      <c r="K186" s="9">
        <v>0</v>
      </c>
      <c r="L186" s="9">
        <v>0</v>
      </c>
      <c r="M186" s="9">
        <f>sum(C186:K186)-L186</f>
        <v>817</v>
      </c>
    </row>
    <row r="187" spans="1:13">
      <c r="A187" s="7">
        <v>13168</v>
      </c>
      <c r="B187" s="7" t="s">
        <v>53</v>
      </c>
      <c r="C187" s="9">
        <v>0</v>
      </c>
      <c r="D187" s="9">
        <v>666.446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106.64</v>
      </c>
      <c r="K187" s="9">
        <v>0</v>
      </c>
      <c r="L187" s="9">
        <v>0</v>
      </c>
      <c r="M187" s="9">
        <f>sum(C187:K187)-L187</f>
        <v>773.086</v>
      </c>
    </row>
    <row r="188" spans="1:13">
      <c r="A188" s="7">
        <v>13169</v>
      </c>
      <c r="B188" s="7" t="s">
        <v>50</v>
      </c>
      <c r="C188" s="9">
        <v>0</v>
      </c>
      <c r="D188" s="9">
        <v>382.997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61.28</v>
      </c>
      <c r="K188" s="9">
        <v>0</v>
      </c>
      <c r="L188" s="9">
        <v>0</v>
      </c>
      <c r="M188" s="9">
        <f>sum(C188:K188)-L188</f>
        <v>444.277</v>
      </c>
    </row>
    <row r="189" spans="1:13">
      <c r="A189" s="7">
        <v>13170</v>
      </c>
      <c r="B189" s="7" t="s">
        <v>72</v>
      </c>
      <c r="C189" s="9">
        <v>0</v>
      </c>
      <c r="D189" s="9">
        <v>31.0345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4.97</v>
      </c>
      <c r="K189" s="9">
        <v>0</v>
      </c>
      <c r="L189" s="9">
        <v>0</v>
      </c>
      <c r="M189" s="9">
        <f>sum(C189:K189)-L189</f>
        <v>36.0045</v>
      </c>
    </row>
    <row r="190" spans="1:13">
      <c r="A190" s="7">
        <v>13171</v>
      </c>
      <c r="B190" s="7" t="s">
        <v>65</v>
      </c>
      <c r="C190" s="9">
        <v>0</v>
      </c>
      <c r="D190" s="9">
        <v>267.672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42.83</v>
      </c>
      <c r="K190" s="9">
        <v>0</v>
      </c>
      <c r="L190" s="9">
        <v>0</v>
      </c>
      <c r="M190" s="9">
        <f>sum(C190:K190)-L190</f>
        <v>310.502</v>
      </c>
    </row>
    <row r="191" spans="1:13">
      <c r="A191" s="7">
        <v>13172</v>
      </c>
      <c r="B191" s="7" t="s">
        <v>53</v>
      </c>
      <c r="C191" s="9">
        <v>0</v>
      </c>
      <c r="D191" s="9">
        <v>938.148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150.11</v>
      </c>
      <c r="K191" s="9">
        <v>0</v>
      </c>
      <c r="L191" s="9">
        <v>0</v>
      </c>
      <c r="M191" s="9">
        <f>sum(C191:K191)-L191</f>
        <v>1088.258</v>
      </c>
    </row>
    <row r="192" spans="1:13">
      <c r="A192" s="7">
        <v>13173</v>
      </c>
      <c r="B192" s="7" t="s">
        <v>73</v>
      </c>
      <c r="C192" s="9">
        <v>0</v>
      </c>
      <c r="D192" s="9">
        <v>127.586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20.41</v>
      </c>
      <c r="K192" s="9">
        <v>0</v>
      </c>
      <c r="L192" s="9">
        <v>0</v>
      </c>
      <c r="M192" s="9">
        <f>sum(C192:K192)-L192</f>
        <v>147.996</v>
      </c>
    </row>
    <row r="193" spans="1:13">
      <c r="A193" s="7">
        <v>13174</v>
      </c>
      <c r="B193" s="7" t="s">
        <v>74</v>
      </c>
      <c r="C193" s="9">
        <v>0</v>
      </c>
      <c r="D193" s="9">
        <v>268.1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42.9</v>
      </c>
      <c r="K193" s="9">
        <v>0</v>
      </c>
      <c r="L193" s="9">
        <v>0</v>
      </c>
      <c r="M193" s="9">
        <f>sum(C193:K193)-L193</f>
        <v>311</v>
      </c>
    </row>
    <row r="194" spans="1:13">
      <c r="A194" s="7">
        <v>13175</v>
      </c>
      <c r="B194" s="7" t="s">
        <v>75</v>
      </c>
      <c r="C194" s="9">
        <v>0</v>
      </c>
      <c r="D194" s="9">
        <v>1327.98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212.47</v>
      </c>
      <c r="K194" s="9">
        <v>0</v>
      </c>
      <c r="L194" s="9">
        <v>0</v>
      </c>
      <c r="M194" s="9">
        <f>sum(C194:K194)-L194</f>
        <v>1540.45</v>
      </c>
    </row>
    <row r="195" spans="1:13">
      <c r="A195" s="7">
        <v>13176</v>
      </c>
      <c r="B195" s="7" t="s">
        <v>76</v>
      </c>
      <c r="C195" s="9">
        <v>0</v>
      </c>
      <c r="D195" s="9">
        <v>168.534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26.96</v>
      </c>
      <c r="K195" s="9">
        <v>0</v>
      </c>
      <c r="L195" s="9">
        <v>0</v>
      </c>
      <c r="M195" s="9">
        <f>sum(C195:K195)-L195</f>
        <v>195.494</v>
      </c>
    </row>
    <row r="196" spans="1:13">
      <c r="A196" s="7">
        <v>13177</v>
      </c>
      <c r="B196" s="7" t="s">
        <v>18</v>
      </c>
      <c r="C196" s="9">
        <v>494.828</v>
      </c>
      <c r="D196" s="9">
        <v>494.828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79.18</v>
      </c>
      <c r="K196" s="9">
        <v>0</v>
      </c>
      <c r="L196" s="9">
        <v>0</v>
      </c>
      <c r="M196" s="9">
        <f>sum(C196:K196)-L196</f>
        <v>1068.836</v>
      </c>
    </row>
    <row r="197" spans="1:13">
      <c r="A197" s="7">
        <v>13178</v>
      </c>
      <c r="B197" s="7" t="s">
        <v>18</v>
      </c>
      <c r="C197" s="9">
        <v>646.552</v>
      </c>
      <c r="D197" s="9">
        <v>646.552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103.45</v>
      </c>
      <c r="K197" s="9">
        <v>0</v>
      </c>
      <c r="L197" s="9">
        <v>0</v>
      </c>
      <c r="M197" s="9">
        <f>sum(C197:K197)-L197</f>
        <v>1396.554</v>
      </c>
    </row>
    <row r="198" spans="1:13">
      <c r="A198" s="7">
        <v>13179</v>
      </c>
      <c r="B198" s="7" t="s">
        <v>18</v>
      </c>
      <c r="C198" s="9">
        <v>125</v>
      </c>
      <c r="D198" s="9">
        <v>125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20</v>
      </c>
      <c r="K198" s="9">
        <v>0</v>
      </c>
      <c r="L198" s="9">
        <v>0</v>
      </c>
      <c r="M198" s="9">
        <f>sum(C198:K198)-L198</f>
        <v>270</v>
      </c>
    </row>
    <row r="199" spans="1:13">
      <c r="A199" s="7">
        <v>13180</v>
      </c>
      <c r="B199" s="7"/>
      <c r="C199" s="9">
        <v>32351.3</v>
      </c>
      <c r="D199" s="9">
        <v>32351.3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5176.14</v>
      </c>
      <c r="K199" s="9">
        <v>0</v>
      </c>
      <c r="L199" s="9">
        <v>0</v>
      </c>
      <c r="M199" s="9">
        <f>sum(C199:K199)-L199</f>
        <v>69878.74</v>
      </c>
    </row>
    <row r="200" spans="1:13">
      <c r="A200" s="7">
        <v>13181</v>
      </c>
      <c r="B200" s="7"/>
      <c r="C200" s="9">
        <v>5717.88</v>
      </c>
      <c r="D200" s="9">
        <v>5717.88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914.86</v>
      </c>
      <c r="K200" s="9">
        <v>0</v>
      </c>
      <c r="L200" s="9">
        <v>0</v>
      </c>
      <c r="M200" s="9">
        <f>sum(C200:K200)-L200</f>
        <v>12350.62</v>
      </c>
    </row>
    <row r="201" spans="1:13">
      <c r="A201" s="7">
        <v>13182</v>
      </c>
      <c r="B201" s="7"/>
      <c r="C201" s="9">
        <v>17944.1</v>
      </c>
      <c r="D201" s="9">
        <v>17944.1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2871.06</v>
      </c>
      <c r="K201" s="9">
        <v>0</v>
      </c>
      <c r="L201" s="9">
        <v>0</v>
      </c>
      <c r="M201" s="9">
        <f>sum(C201:K201)-L201</f>
        <v>38759.26</v>
      </c>
    </row>
    <row r="202" spans="1:13">
      <c r="A202" s="7">
        <v>13183</v>
      </c>
      <c r="B202" s="7" t="s">
        <v>18</v>
      </c>
      <c r="C202" s="9">
        <v>728.516</v>
      </c>
      <c r="D202" s="9">
        <v>728.516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116.57</v>
      </c>
      <c r="K202" s="9">
        <v>0</v>
      </c>
      <c r="L202" s="9">
        <v>0</v>
      </c>
      <c r="M202" s="9">
        <f>sum(C202:K202)-L202</f>
        <v>1573.602</v>
      </c>
    </row>
    <row r="203" spans="1:13">
      <c r="A203" s="7">
        <v>13184</v>
      </c>
      <c r="B203" s="7" t="s">
        <v>50</v>
      </c>
      <c r="C203" s="9">
        <v>0</v>
      </c>
      <c r="D203" s="9">
        <v>204.744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32.76</v>
      </c>
      <c r="K203" s="9">
        <v>0</v>
      </c>
      <c r="L203" s="9">
        <v>0</v>
      </c>
      <c r="M203" s="9">
        <f>sum(C203:K203)-L203</f>
        <v>237.504</v>
      </c>
    </row>
    <row r="204" spans="1:13">
      <c r="A204" s="7">
        <v>13185</v>
      </c>
      <c r="B204" s="7" t="s">
        <v>50</v>
      </c>
      <c r="C204" s="9">
        <v>0</v>
      </c>
      <c r="D204" s="9">
        <v>31.0345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4.97</v>
      </c>
      <c r="K204" s="9">
        <v>0</v>
      </c>
      <c r="L204" s="9">
        <v>0</v>
      </c>
      <c r="M204" s="9">
        <f>sum(C204:K204)-L204</f>
        <v>36.0045</v>
      </c>
    </row>
    <row r="205" spans="1:13">
      <c r="A205" s="7">
        <v>13186</v>
      </c>
      <c r="B205" s="7" t="s">
        <v>22</v>
      </c>
      <c r="C205" s="9">
        <v>0</v>
      </c>
      <c r="D205" s="9">
        <v>421.143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67.38</v>
      </c>
      <c r="K205" s="9">
        <v>0</v>
      </c>
      <c r="L205" s="9">
        <v>0</v>
      </c>
      <c r="M205" s="9">
        <f>sum(C205:K205)-L205</f>
        <v>488.523</v>
      </c>
    </row>
    <row r="206" spans="1:13">
      <c r="A206" s="7">
        <v>13187</v>
      </c>
      <c r="B206" s="7"/>
      <c r="C206" s="9">
        <v>87459.3</v>
      </c>
      <c r="D206" s="9">
        <v>87336.3</v>
      </c>
      <c r="E206" s="9">
        <v>123</v>
      </c>
      <c r="F206" s="9">
        <v>0</v>
      </c>
      <c r="G206" s="9">
        <v>0</v>
      </c>
      <c r="H206" s="9">
        <v>0</v>
      </c>
      <c r="I206" s="9">
        <v>0</v>
      </c>
      <c r="J206" s="9">
        <v>13973.79</v>
      </c>
      <c r="K206" s="9">
        <v>0</v>
      </c>
      <c r="L206" s="9">
        <v>0</v>
      </c>
      <c r="M206" s="9">
        <f>sum(C206:K206)-L206</f>
        <v>188892.39</v>
      </c>
    </row>
    <row r="207" spans="1:13">
      <c r="A207" s="7">
        <v>13188</v>
      </c>
      <c r="B207" s="7" t="s">
        <v>77</v>
      </c>
      <c r="C207" s="9">
        <v>0</v>
      </c>
      <c r="D207" s="9">
        <v>1245.26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199.24</v>
      </c>
      <c r="K207" s="9">
        <v>0</v>
      </c>
      <c r="L207" s="9">
        <v>0</v>
      </c>
      <c r="M207" s="9">
        <f>sum(C207:K207)-L207</f>
        <v>1444.5</v>
      </c>
    </row>
    <row r="208" spans="1:13">
      <c r="A208" s="7">
        <v>13190</v>
      </c>
      <c r="B208" s="7" t="s">
        <v>18</v>
      </c>
      <c r="C208" s="9">
        <v>2828.5</v>
      </c>
      <c r="D208" s="9">
        <v>2828.5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452.56</v>
      </c>
      <c r="K208" s="9">
        <v>0</v>
      </c>
      <c r="L208" s="9">
        <v>0</v>
      </c>
      <c r="M208" s="9">
        <f>sum(C208:K208)-L208</f>
        <v>6109.56</v>
      </c>
    </row>
    <row r="209" spans="1:13">
      <c r="A209" s="7">
        <v>13191</v>
      </c>
      <c r="B209" s="7" t="s">
        <v>18</v>
      </c>
      <c r="C209" s="9">
        <v>951.633</v>
      </c>
      <c r="D209" s="9">
        <v>951.633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152.27</v>
      </c>
      <c r="K209" s="9">
        <v>0</v>
      </c>
      <c r="L209" s="9">
        <v>0</v>
      </c>
      <c r="M209" s="9">
        <f>sum(C209:K209)-L209</f>
        <v>2055.536</v>
      </c>
    </row>
    <row r="210" spans="1:13">
      <c r="A210" s="8"/>
      <c r="B210" s="8" t="s">
        <v>33</v>
      </c>
      <c r="C210" s="10">
        <f>SUM(C174:C210)</f>
        <v>691287.79211</v>
      </c>
      <c r="D210" s="10">
        <f>SUM(D174:D210)</f>
        <v>754824.59251</v>
      </c>
      <c r="E210" s="10">
        <f>SUM(E174:E210)</f>
        <v>1624.713</v>
      </c>
      <c r="F210" s="10">
        <f>SUM(F174:F210)</f>
        <v>0</v>
      </c>
      <c r="G210" s="10">
        <f>SUM(G174:G210)</f>
        <v>0</v>
      </c>
      <c r="H210" s="10">
        <f>SUM(H174:H210)</f>
        <v>0</v>
      </c>
      <c r="I210" s="10">
        <f>SUM(I174:I210)</f>
        <v>0</v>
      </c>
      <c r="J210" s="10">
        <f>SUM(J174:J210)</f>
        <v>120772.48</v>
      </c>
      <c r="K210" s="10">
        <f>SUM(K174:K210)</f>
        <v>0</v>
      </c>
      <c r="L210" s="10">
        <f>SUM(L174:L210)</f>
        <v>0</v>
      </c>
      <c r="M210" s="10">
        <f>SUM(M174:M210)</f>
        <v>1568509.57762</v>
      </c>
    </row>
    <row r="211" spans="1:13">
      <c r="A211" t="s">
        <v>0</v>
      </c>
      <c r="H211" t="s">
        <v>78</v>
      </c>
    </row>
    <row r="212" spans="1:13">
      <c r="A212" t="s">
        <v>2</v>
      </c>
    </row>
    <row r="214" spans="1:13">
      <c r="A214" s="1" t="s">
        <v>3</v>
      </c>
      <c r="B214" s="1" t="s">
        <v>4</v>
      </c>
      <c r="C214" s="1" t="s">
        <v>5</v>
      </c>
      <c r="D214" s="1" t="s">
        <v>6</v>
      </c>
      <c r="E214" s="1"/>
      <c r="F214" s="1" t="s">
        <v>7</v>
      </c>
      <c r="G214" s="1"/>
      <c r="H214" s="1" t="s">
        <v>8</v>
      </c>
      <c r="I214" s="1"/>
      <c r="J214" s="1" t="s">
        <v>9</v>
      </c>
      <c r="K214" s="1"/>
      <c r="L214" s="1" t="s">
        <v>10</v>
      </c>
      <c r="M214" s="1" t="s">
        <v>11</v>
      </c>
    </row>
    <row r="215" spans="1:13">
      <c r="A215" s="1"/>
      <c r="B215" s="1"/>
      <c r="C215" s="1"/>
      <c r="D215" s="1" t="s">
        <v>12</v>
      </c>
      <c r="E215" s="1" t="s">
        <v>13</v>
      </c>
      <c r="F215" s="1" t="s">
        <v>12</v>
      </c>
      <c r="G215" s="1" t="s">
        <v>13</v>
      </c>
      <c r="H215" s="1" t="s">
        <v>14</v>
      </c>
      <c r="I215" s="1" t="s">
        <v>15</v>
      </c>
      <c r="J215" s="1" t="s">
        <v>14</v>
      </c>
      <c r="K215" s="1" t="s">
        <v>16</v>
      </c>
      <c r="L215" s="1"/>
      <c r="M215" s="1"/>
    </row>
    <row r="216" spans="1:13">
      <c r="A216" s="7"/>
      <c r="B216" s="7" t="s">
        <v>35</v>
      </c>
      <c r="C216" s="9">
        <f>C210</f>
        <v>691287.79211</v>
      </c>
      <c r="D216" s="9">
        <f>D210</f>
        <v>754824.59251</v>
      </c>
      <c r="E216" s="9">
        <f>E210</f>
        <v>1624.713</v>
      </c>
      <c r="F216" s="9">
        <f>F210</f>
        <v>0</v>
      </c>
      <c r="G216" s="9">
        <f>G210</f>
        <v>0</v>
      </c>
      <c r="H216" s="9">
        <f>H210</f>
        <v>0</v>
      </c>
      <c r="I216" s="9">
        <f>I210</f>
        <v>0</v>
      </c>
      <c r="J216" s="9">
        <f>J210</f>
        <v>120772.48</v>
      </c>
      <c r="K216" s="9">
        <f>K210</f>
        <v>0</v>
      </c>
      <c r="L216" s="9">
        <f>L210</f>
        <v>0</v>
      </c>
      <c r="M216" s="9">
        <f>M210</f>
        <v>1568509.57762</v>
      </c>
    </row>
    <row r="217" spans="1:13">
      <c r="A217" s="7">
        <v>13192</v>
      </c>
      <c r="B217" s="7" t="s">
        <v>18</v>
      </c>
      <c r="C217" s="9">
        <v>257.76</v>
      </c>
      <c r="D217" s="9">
        <v>257.76</v>
      </c>
      <c r="E217" s="9">
        <v>0</v>
      </c>
      <c r="F217" s="9"/>
      <c r="G217" s="9"/>
      <c r="H217" s="9"/>
      <c r="I217" s="9"/>
      <c r="J217" s="9">
        <v>41.24</v>
      </c>
      <c r="K217" s="9">
        <v>0</v>
      </c>
      <c r="L217" s="9"/>
      <c r="M217" s="9">
        <f>sum(C217:K217)-L217</f>
        <v>556.76</v>
      </c>
    </row>
    <row r="218" spans="1:13">
      <c r="A218" s="7">
        <v>13193</v>
      </c>
      <c r="B218" s="7" t="s">
        <v>79</v>
      </c>
      <c r="C218" s="9">
        <v>538.95</v>
      </c>
      <c r="D218" s="9">
        <v>0</v>
      </c>
      <c r="E218" s="9">
        <v>538.95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f>sum(C218:K218)-L218</f>
        <v>1077.9</v>
      </c>
    </row>
    <row r="219" spans="1:13">
      <c r="A219" s="7">
        <v>13194</v>
      </c>
      <c r="B219" s="7" t="s">
        <v>80</v>
      </c>
      <c r="C219" s="9">
        <v>0</v>
      </c>
      <c r="D219" s="9">
        <v>1710.57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273.67</v>
      </c>
      <c r="K219" s="9">
        <v>0</v>
      </c>
      <c r="L219" s="9">
        <v>0</v>
      </c>
      <c r="M219" s="9">
        <f>sum(C219:K219)-L219</f>
        <v>1984.24</v>
      </c>
    </row>
    <row r="220" spans="1:13">
      <c r="A220" s="7">
        <v>13195</v>
      </c>
      <c r="B220" s="7" t="s">
        <v>18</v>
      </c>
      <c r="C220" s="9">
        <v>1498.36</v>
      </c>
      <c r="D220" s="9">
        <v>1498.36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239.75</v>
      </c>
      <c r="K220" s="9">
        <v>0</v>
      </c>
      <c r="L220" s="9">
        <v>0</v>
      </c>
      <c r="M220" s="9">
        <f>sum(C220:K220)-L220</f>
        <v>3236.47</v>
      </c>
    </row>
    <row r="221" spans="1:13">
      <c r="A221" s="7">
        <v>13196</v>
      </c>
      <c r="B221" s="7"/>
      <c r="C221" s="9">
        <v>101909</v>
      </c>
      <c r="D221" s="9">
        <v>101909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16305.27</v>
      </c>
      <c r="K221" s="9">
        <v>0</v>
      </c>
      <c r="L221" s="9">
        <v>0</v>
      </c>
      <c r="M221" s="9">
        <f>sum(C221:K221)-L221</f>
        <v>220123.27</v>
      </c>
    </row>
    <row r="222" spans="1:13">
      <c r="A222" s="7">
        <v>13198</v>
      </c>
      <c r="B222" s="7" t="s">
        <v>18</v>
      </c>
      <c r="C222" s="9">
        <v>2598.83</v>
      </c>
      <c r="D222" s="9">
        <v>2598.83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415.8</v>
      </c>
      <c r="K222" s="9">
        <v>0</v>
      </c>
      <c r="L222" s="9">
        <v>0</v>
      </c>
      <c r="M222" s="9">
        <f>sum(C222:K222)-L222</f>
        <v>5613.46</v>
      </c>
    </row>
    <row r="223" spans="1:13">
      <c r="A223" s="7">
        <v>13199</v>
      </c>
      <c r="B223" s="7" t="s">
        <v>18</v>
      </c>
      <c r="C223" s="9">
        <v>2295.69</v>
      </c>
      <c r="D223" s="9">
        <v>2295.69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367.32</v>
      </c>
      <c r="K223" s="9">
        <v>0</v>
      </c>
      <c r="L223" s="9">
        <v>0</v>
      </c>
      <c r="M223" s="9">
        <f>sum(C223:K223)-L223</f>
        <v>4958.7</v>
      </c>
    </row>
    <row r="224" spans="1:13">
      <c r="A224" s="7">
        <v>13200</v>
      </c>
      <c r="B224" s="7" t="s">
        <v>41</v>
      </c>
      <c r="C224" s="9">
        <v>0</v>
      </c>
      <c r="D224" s="9">
        <v>732.828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117.26</v>
      </c>
      <c r="K224" s="9">
        <v>0</v>
      </c>
      <c r="L224" s="9">
        <v>0</v>
      </c>
      <c r="M224" s="9">
        <f>sum(C224:K224)-L224</f>
        <v>850.088</v>
      </c>
    </row>
    <row r="225" spans="1:13">
      <c r="A225" s="7">
        <v>13201</v>
      </c>
      <c r="B225" s="7" t="s">
        <v>81</v>
      </c>
      <c r="C225" s="9">
        <v>0</v>
      </c>
      <c r="D225" s="9">
        <v>488.793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78.2</v>
      </c>
      <c r="K225" s="9">
        <v>0</v>
      </c>
      <c r="L225" s="9">
        <v>0</v>
      </c>
      <c r="M225" s="9">
        <f>sum(C225:K225)-L225</f>
        <v>566.993</v>
      </c>
    </row>
    <row r="226" spans="1:13">
      <c r="A226" s="7">
        <v>13202</v>
      </c>
      <c r="B226" s="7"/>
      <c r="C226" s="9">
        <v>37273.9</v>
      </c>
      <c r="D226" s="9">
        <v>37273.9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5963.81</v>
      </c>
      <c r="K226" s="9">
        <v>0</v>
      </c>
      <c r="L226" s="9">
        <v>0</v>
      </c>
      <c r="M226" s="9">
        <f>sum(C226:K226)-L226</f>
        <v>80511.61</v>
      </c>
    </row>
    <row r="227" spans="1:13">
      <c r="A227" s="7">
        <v>13203</v>
      </c>
      <c r="B227" s="7" t="s">
        <v>23</v>
      </c>
      <c r="C227" s="9">
        <v>0</v>
      </c>
      <c r="D227" s="9">
        <v>72.069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11.53</v>
      </c>
      <c r="K227" s="9">
        <v>0</v>
      </c>
      <c r="L227" s="9">
        <v>0</v>
      </c>
      <c r="M227" s="9">
        <f>sum(C227:K227)-L227</f>
        <v>83.599</v>
      </c>
    </row>
    <row r="228" spans="1:13">
      <c r="A228" s="7">
        <v>13204</v>
      </c>
      <c r="B228" s="7" t="s">
        <v>18</v>
      </c>
      <c r="C228" s="9">
        <v>117.24</v>
      </c>
      <c r="D228" s="9">
        <v>117.24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18.76</v>
      </c>
      <c r="K228" s="9">
        <v>0</v>
      </c>
      <c r="L228" s="9">
        <v>0</v>
      </c>
      <c r="M228" s="9">
        <f>sum(C228:K228)-L228</f>
        <v>253.24</v>
      </c>
    </row>
    <row r="229" spans="1:13">
      <c r="A229" s="7">
        <v>13205</v>
      </c>
      <c r="B229" s="7"/>
      <c r="C229" s="9">
        <v>18232.5</v>
      </c>
      <c r="D229" s="9">
        <v>18232.5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2917.22</v>
      </c>
      <c r="K229" s="9">
        <v>0</v>
      </c>
      <c r="L229" s="9">
        <v>0</v>
      </c>
      <c r="M229" s="9">
        <f>sum(C229:K229)-L229</f>
        <v>39382.22</v>
      </c>
    </row>
    <row r="230" spans="1:13">
      <c r="A230" s="7">
        <v>13206</v>
      </c>
      <c r="B230" s="7" t="s">
        <v>54</v>
      </c>
      <c r="C230" s="9">
        <v>0</v>
      </c>
      <c r="D230" s="9">
        <v>10419.1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1667.04</v>
      </c>
      <c r="K230" s="9">
        <v>0</v>
      </c>
      <c r="L230" s="9">
        <v>0</v>
      </c>
      <c r="M230" s="9">
        <f>sum(C230:K230)-L230</f>
        <v>12086.14</v>
      </c>
    </row>
    <row r="231" spans="1:13">
      <c r="A231" s="7">
        <v>13207</v>
      </c>
      <c r="B231" s="7" t="s">
        <v>18</v>
      </c>
      <c r="C231" s="9">
        <v>2590.01</v>
      </c>
      <c r="D231" s="9">
        <v>2590.01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414.4</v>
      </c>
      <c r="K231" s="9">
        <v>0</v>
      </c>
      <c r="L231" s="9">
        <v>0</v>
      </c>
      <c r="M231" s="9">
        <f>sum(C231:K231)-L231</f>
        <v>5594.42</v>
      </c>
    </row>
    <row r="232" spans="1:13">
      <c r="A232" s="7">
        <v>13208</v>
      </c>
      <c r="B232" s="7" t="s">
        <v>18</v>
      </c>
      <c r="C232" s="9">
        <v>3489.51</v>
      </c>
      <c r="D232" s="9">
        <v>3489.51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558.36</v>
      </c>
      <c r="K232" s="9">
        <v>0</v>
      </c>
      <c r="L232" s="9">
        <v>0</v>
      </c>
      <c r="M232" s="9">
        <f>sum(C232:K232)-L232</f>
        <v>7537.38</v>
      </c>
    </row>
    <row r="233" spans="1:13">
      <c r="A233" s="7">
        <v>13209</v>
      </c>
      <c r="B233" s="7" t="s">
        <v>18</v>
      </c>
      <c r="C233" s="9">
        <v>2743.48</v>
      </c>
      <c r="D233" s="9">
        <v>2743.48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438.99</v>
      </c>
      <c r="K233" s="9">
        <v>0</v>
      </c>
      <c r="L233" s="9">
        <v>0</v>
      </c>
      <c r="M233" s="9">
        <f>sum(C233:K233)-L233</f>
        <v>5925.95</v>
      </c>
    </row>
    <row r="234" spans="1:13">
      <c r="A234" s="7">
        <v>13210</v>
      </c>
      <c r="B234" s="7" t="s">
        <v>18</v>
      </c>
      <c r="C234" s="9">
        <v>2412.03</v>
      </c>
      <c r="D234" s="9">
        <v>2412.03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385.94</v>
      </c>
      <c r="K234" s="9">
        <v>0</v>
      </c>
      <c r="L234" s="9">
        <v>0</v>
      </c>
      <c r="M234" s="9">
        <f>sum(C234:K234)-L234</f>
        <v>5210</v>
      </c>
    </row>
    <row r="235" spans="1:13">
      <c r="A235" s="7">
        <v>13211</v>
      </c>
      <c r="B235" s="7" t="s">
        <v>18</v>
      </c>
      <c r="C235" s="9">
        <v>5469.87</v>
      </c>
      <c r="D235" s="9">
        <v>5469.87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875.19</v>
      </c>
      <c r="K235" s="9">
        <v>0</v>
      </c>
      <c r="L235" s="9">
        <v>0</v>
      </c>
      <c r="M235" s="9">
        <f>sum(C235:K235)-L235</f>
        <v>11814.93</v>
      </c>
    </row>
    <row r="236" spans="1:13">
      <c r="A236" s="7">
        <v>13212</v>
      </c>
      <c r="B236" s="7" t="s">
        <v>82</v>
      </c>
      <c r="C236" s="9">
        <v>0</v>
      </c>
      <c r="D236" s="9">
        <v>1721.24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275.4</v>
      </c>
      <c r="K236" s="9">
        <v>0</v>
      </c>
      <c r="L236" s="9">
        <v>0</v>
      </c>
      <c r="M236" s="9">
        <f>sum(C236:K236)-L236</f>
        <v>1996.64</v>
      </c>
    </row>
    <row r="237" spans="1:13">
      <c r="A237" s="7">
        <v>13213</v>
      </c>
      <c r="B237" s="7" t="s">
        <v>18</v>
      </c>
      <c r="C237" s="9">
        <v>1012.17</v>
      </c>
      <c r="D237" s="9">
        <v>1012.17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161.93</v>
      </c>
      <c r="K237" s="9">
        <v>0</v>
      </c>
      <c r="L237" s="9">
        <v>0</v>
      </c>
      <c r="M237" s="9">
        <f>sum(C237:K237)-L237</f>
        <v>2186.27</v>
      </c>
    </row>
    <row r="238" spans="1:13">
      <c r="A238" s="7">
        <v>13214</v>
      </c>
      <c r="B238" s="7" t="s">
        <v>18</v>
      </c>
      <c r="C238" s="9">
        <v>245.258</v>
      </c>
      <c r="D238" s="9">
        <v>245.258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39.24</v>
      </c>
      <c r="K238" s="9">
        <v>0</v>
      </c>
      <c r="L238" s="9">
        <v>0</v>
      </c>
      <c r="M238" s="9">
        <f>sum(C238:K238)-L238</f>
        <v>529.756</v>
      </c>
    </row>
    <row r="239" spans="1:13">
      <c r="A239" s="7">
        <v>13215</v>
      </c>
      <c r="B239" s="7" t="s">
        <v>18</v>
      </c>
      <c r="C239" s="9">
        <v>237.07</v>
      </c>
      <c r="D239" s="9">
        <v>237.07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37.93</v>
      </c>
      <c r="K239" s="9">
        <v>0</v>
      </c>
      <c r="L239" s="9">
        <v>0</v>
      </c>
      <c r="M239" s="9">
        <f>sum(C239:K239)-L239</f>
        <v>512.07</v>
      </c>
    </row>
    <row r="240" spans="1:13">
      <c r="A240" s="7">
        <v>13216</v>
      </c>
      <c r="B240" s="7" t="s">
        <v>18</v>
      </c>
      <c r="C240" s="9">
        <v>782.33</v>
      </c>
      <c r="D240" s="9">
        <v>782.33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125.18</v>
      </c>
      <c r="K240" s="9">
        <v>0</v>
      </c>
      <c r="L240" s="9">
        <v>0</v>
      </c>
      <c r="M240" s="9">
        <f>sum(C240:K240)-L240</f>
        <v>1689.84</v>
      </c>
    </row>
    <row r="241" spans="1:13">
      <c r="A241" s="7">
        <v>13217</v>
      </c>
      <c r="B241" s="7"/>
      <c r="C241" s="9">
        <v>132470</v>
      </c>
      <c r="D241" s="9">
        <v>132374</v>
      </c>
      <c r="E241" s="9">
        <v>96</v>
      </c>
      <c r="F241" s="9">
        <v>0</v>
      </c>
      <c r="G241" s="9">
        <v>0</v>
      </c>
      <c r="H241" s="9">
        <v>0</v>
      </c>
      <c r="I241" s="9">
        <v>0</v>
      </c>
      <c r="J241" s="9">
        <v>21180</v>
      </c>
      <c r="K241" s="9">
        <v>0</v>
      </c>
      <c r="L241" s="9">
        <v>0</v>
      </c>
      <c r="M241" s="9">
        <f>sum(C241:K241)-L241</f>
        <v>286120</v>
      </c>
    </row>
    <row r="242" spans="1:13">
      <c r="A242" s="7">
        <v>13218</v>
      </c>
      <c r="B242" s="7" t="s">
        <v>18</v>
      </c>
      <c r="C242" s="9">
        <v>1206.95</v>
      </c>
      <c r="D242" s="9">
        <v>1206.95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193.12</v>
      </c>
      <c r="K242" s="9">
        <v>0</v>
      </c>
      <c r="L242" s="9">
        <v>0</v>
      </c>
      <c r="M242" s="9">
        <f>sum(C242:K242)-L242</f>
        <v>2607.02</v>
      </c>
    </row>
    <row r="243" spans="1:13">
      <c r="A243" s="7">
        <v>13219</v>
      </c>
      <c r="B243" s="7" t="s">
        <v>83</v>
      </c>
      <c r="C243" s="9">
        <v>0</v>
      </c>
      <c r="D243" s="9">
        <v>1417.67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226.82</v>
      </c>
      <c r="K243" s="9">
        <v>0</v>
      </c>
      <c r="L243" s="9">
        <v>0</v>
      </c>
      <c r="M243" s="9">
        <f>sum(C243:K243)-L243</f>
        <v>1644.49</v>
      </c>
    </row>
    <row r="244" spans="1:13">
      <c r="A244" s="7">
        <v>13220</v>
      </c>
      <c r="B244" s="7" t="s">
        <v>55</v>
      </c>
      <c r="C244" s="9">
        <v>0</v>
      </c>
      <c r="D244" s="9">
        <v>302.586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48.41</v>
      </c>
      <c r="K244" s="9">
        <v>0</v>
      </c>
      <c r="L244" s="9">
        <v>0</v>
      </c>
      <c r="M244" s="9">
        <f>sum(C244:K244)-L244</f>
        <v>350.996</v>
      </c>
    </row>
    <row r="245" spans="1:13">
      <c r="A245" s="7">
        <v>13221</v>
      </c>
      <c r="B245" s="7" t="s">
        <v>54</v>
      </c>
      <c r="C245" s="9">
        <v>0</v>
      </c>
      <c r="D245" s="9">
        <v>1952.59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312.41</v>
      </c>
      <c r="K245" s="9">
        <v>0</v>
      </c>
      <c r="L245" s="9">
        <v>0</v>
      </c>
      <c r="M245" s="9">
        <f>sum(C245:K245)-L245</f>
        <v>2265</v>
      </c>
    </row>
    <row r="246" spans="1:13">
      <c r="A246" s="7">
        <v>13222</v>
      </c>
      <c r="B246" s="7" t="s">
        <v>64</v>
      </c>
      <c r="C246" s="9">
        <v>0</v>
      </c>
      <c r="D246" s="9">
        <v>1688.66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270.17</v>
      </c>
      <c r="K246" s="9">
        <v>0</v>
      </c>
      <c r="L246" s="9">
        <v>0</v>
      </c>
      <c r="M246" s="9">
        <f>sum(C246:K246)-L246</f>
        <v>1958.83</v>
      </c>
    </row>
    <row r="247" spans="1:13">
      <c r="A247" s="7">
        <v>13223</v>
      </c>
      <c r="B247" s="7" t="s">
        <v>84</v>
      </c>
      <c r="C247" s="9">
        <v>0</v>
      </c>
      <c r="D247" s="9">
        <v>268.968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43.04</v>
      </c>
      <c r="K247" s="9">
        <v>0</v>
      </c>
      <c r="L247" s="9">
        <v>0</v>
      </c>
      <c r="M247" s="9">
        <f>sum(C247:K247)-L247</f>
        <v>312.008</v>
      </c>
    </row>
    <row r="248" spans="1:13">
      <c r="A248" s="7">
        <v>13224</v>
      </c>
      <c r="B248" s="7" t="s">
        <v>28</v>
      </c>
      <c r="C248" s="9">
        <v>0</v>
      </c>
      <c r="D248" s="9">
        <v>27.5862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4.41</v>
      </c>
      <c r="K248" s="9">
        <v>0</v>
      </c>
      <c r="L248" s="9">
        <v>0</v>
      </c>
      <c r="M248" s="9">
        <f>sum(C248:K248)-L248</f>
        <v>31.9962</v>
      </c>
    </row>
    <row r="249" spans="1:13">
      <c r="A249" s="7">
        <v>13225</v>
      </c>
      <c r="B249" s="7" t="s">
        <v>23</v>
      </c>
      <c r="C249" s="9">
        <v>0</v>
      </c>
      <c r="D249" s="9">
        <v>181.306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29.01</v>
      </c>
      <c r="K249" s="9">
        <v>0</v>
      </c>
      <c r="L249" s="9">
        <v>0</v>
      </c>
      <c r="M249" s="9">
        <f>sum(C249:K249)-L249</f>
        <v>210.316</v>
      </c>
    </row>
    <row r="250" spans="1:13">
      <c r="A250" s="7">
        <v>13226</v>
      </c>
      <c r="B250" s="7" t="s">
        <v>85</v>
      </c>
      <c r="C250" s="9">
        <v>0</v>
      </c>
      <c r="D250" s="9">
        <v>338.537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54.16</v>
      </c>
      <c r="K250" s="9">
        <v>0</v>
      </c>
      <c r="L250" s="9">
        <v>0</v>
      </c>
      <c r="M250" s="9">
        <f>sum(C250:K250)-L250</f>
        <v>392.697</v>
      </c>
    </row>
    <row r="251" spans="1:13">
      <c r="A251" s="7">
        <v>13227</v>
      </c>
      <c r="B251" s="7" t="s">
        <v>44</v>
      </c>
      <c r="C251" s="9">
        <v>0</v>
      </c>
      <c r="D251" s="9">
        <v>670.32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107.25</v>
      </c>
      <c r="K251" s="9">
        <v>0</v>
      </c>
      <c r="L251" s="9">
        <v>0</v>
      </c>
      <c r="M251" s="9">
        <f>sum(C251:K251)-L251</f>
        <v>777.57</v>
      </c>
    </row>
    <row r="252" spans="1:13">
      <c r="A252" s="8"/>
      <c r="B252" s="8" t="s">
        <v>33</v>
      </c>
      <c r="C252" s="10">
        <f>SUM(C216:C252)</f>
        <v>1008668.70011</v>
      </c>
      <c r="D252" s="10">
        <f>SUM(D216:D252)</f>
        <v>1093563.37371</v>
      </c>
      <c r="E252" s="10">
        <f>SUM(E216:E252)</f>
        <v>2259.663</v>
      </c>
      <c r="F252" s="10">
        <f>SUM(F216:F252)</f>
        <v>0</v>
      </c>
      <c r="G252" s="10">
        <f>SUM(G216:G252)</f>
        <v>0</v>
      </c>
      <c r="H252" s="10">
        <f>SUM(H216:H252)</f>
        <v>0</v>
      </c>
      <c r="I252" s="10">
        <f>SUM(I216:I252)</f>
        <v>0</v>
      </c>
      <c r="J252" s="10">
        <f>SUM(J216:J252)</f>
        <v>174970.71</v>
      </c>
      <c r="K252" s="10">
        <f>SUM(K216:K252)</f>
        <v>0</v>
      </c>
      <c r="L252" s="10">
        <f>SUM(L216:L252)</f>
        <v>0</v>
      </c>
      <c r="M252" s="10">
        <f>SUM(M216:M252)</f>
        <v>2279462.44682</v>
      </c>
    </row>
    <row r="253" spans="1:13">
      <c r="A253" t="s">
        <v>0</v>
      </c>
      <c r="H253" t="s">
        <v>86</v>
      </c>
    </row>
    <row r="254" spans="1:13">
      <c r="A254" t="s">
        <v>2</v>
      </c>
    </row>
    <row r="256" spans="1:13">
      <c r="A256" s="1" t="s">
        <v>3</v>
      </c>
      <c r="B256" s="1" t="s">
        <v>4</v>
      </c>
      <c r="C256" s="1" t="s">
        <v>5</v>
      </c>
      <c r="D256" s="1" t="s">
        <v>6</v>
      </c>
      <c r="E256" s="1"/>
      <c r="F256" s="1" t="s">
        <v>7</v>
      </c>
      <c r="G256" s="1"/>
      <c r="H256" s="1" t="s">
        <v>8</v>
      </c>
      <c r="I256" s="1"/>
      <c r="J256" s="1" t="s">
        <v>9</v>
      </c>
      <c r="K256" s="1"/>
      <c r="L256" s="1" t="s">
        <v>10</v>
      </c>
      <c r="M256" s="1" t="s">
        <v>11</v>
      </c>
    </row>
    <row r="257" spans="1:13">
      <c r="A257" s="1"/>
      <c r="B257" s="1"/>
      <c r="C257" s="1"/>
      <c r="D257" s="1" t="s">
        <v>12</v>
      </c>
      <c r="E257" s="1" t="s">
        <v>13</v>
      </c>
      <c r="F257" s="1" t="s">
        <v>12</v>
      </c>
      <c r="G257" s="1" t="s">
        <v>13</v>
      </c>
      <c r="H257" s="1" t="s">
        <v>14</v>
      </c>
      <c r="I257" s="1" t="s">
        <v>15</v>
      </c>
      <c r="J257" s="1" t="s">
        <v>14</v>
      </c>
      <c r="K257" s="1" t="s">
        <v>16</v>
      </c>
      <c r="L257" s="1"/>
      <c r="M257" s="1"/>
    </row>
    <row r="258" spans="1:13">
      <c r="A258" s="7"/>
      <c r="B258" s="7" t="s">
        <v>35</v>
      </c>
      <c r="C258" s="9">
        <f>C252</f>
        <v>1008668.70011</v>
      </c>
      <c r="D258" s="9">
        <f>D252</f>
        <v>1093563.37371</v>
      </c>
      <c r="E258" s="9">
        <f>E252</f>
        <v>2259.663</v>
      </c>
      <c r="F258" s="9">
        <f>F252</f>
        <v>0</v>
      </c>
      <c r="G258" s="9">
        <f>G252</f>
        <v>0</v>
      </c>
      <c r="H258" s="9">
        <f>H252</f>
        <v>0</v>
      </c>
      <c r="I258" s="9">
        <f>I252</f>
        <v>0</v>
      </c>
      <c r="J258" s="9">
        <f>J252</f>
        <v>174970.71</v>
      </c>
      <c r="K258" s="9">
        <f>K252</f>
        <v>0</v>
      </c>
      <c r="L258" s="9">
        <f>L252</f>
        <v>0</v>
      </c>
      <c r="M258" s="9">
        <f>M252</f>
        <v>2279462.44682</v>
      </c>
    </row>
    <row r="259" spans="1:13">
      <c r="A259" s="7">
        <v>13229</v>
      </c>
      <c r="B259" s="7" t="s">
        <v>87</v>
      </c>
      <c r="C259" s="9"/>
      <c r="D259" s="9">
        <v>1092.28</v>
      </c>
      <c r="E259" s="9">
        <v>0</v>
      </c>
      <c r="F259" s="9"/>
      <c r="G259" s="9"/>
      <c r="H259" s="9"/>
      <c r="I259" s="9"/>
      <c r="J259" s="9">
        <v>174.76</v>
      </c>
      <c r="K259" s="9">
        <v>0</v>
      </c>
      <c r="L259" s="9"/>
      <c r="M259" s="9">
        <f>sum(C259:K259)-L259</f>
        <v>1267.04</v>
      </c>
    </row>
    <row r="260" spans="1:13">
      <c r="A260" s="7">
        <v>13230</v>
      </c>
      <c r="B260" s="7" t="s">
        <v>53</v>
      </c>
      <c r="C260" s="9">
        <v>0</v>
      </c>
      <c r="D260" s="9">
        <v>142.241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22.77</v>
      </c>
      <c r="K260" s="9">
        <v>0</v>
      </c>
      <c r="L260" s="9">
        <v>0</v>
      </c>
      <c r="M260" s="9">
        <f>sum(C260:K260)-L260</f>
        <v>165.011</v>
      </c>
    </row>
    <row r="261" spans="1:13">
      <c r="A261" s="7">
        <v>13231</v>
      </c>
      <c r="B261" s="7" t="s">
        <v>56</v>
      </c>
      <c r="C261" s="9">
        <v>0</v>
      </c>
      <c r="D261" s="9">
        <v>450.782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72.12</v>
      </c>
      <c r="K261" s="9">
        <v>0</v>
      </c>
      <c r="L261" s="9">
        <v>0</v>
      </c>
      <c r="M261" s="9">
        <f>sum(C261:K261)-L261</f>
        <v>522.902</v>
      </c>
    </row>
    <row r="262" spans="1:13">
      <c r="A262" s="7">
        <v>13232</v>
      </c>
      <c r="B262" s="7" t="s">
        <v>88</v>
      </c>
      <c r="C262" s="9">
        <v>0</v>
      </c>
      <c r="D262" s="9">
        <v>127.586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20.41</v>
      </c>
      <c r="K262" s="9">
        <v>0</v>
      </c>
      <c r="L262" s="9">
        <v>0</v>
      </c>
      <c r="M262" s="9">
        <f>sum(C262:K262)-L262</f>
        <v>147.996</v>
      </c>
    </row>
    <row r="263" spans="1:13">
      <c r="A263" s="7">
        <v>13233</v>
      </c>
      <c r="B263" s="7" t="s">
        <v>17</v>
      </c>
      <c r="C263" s="9">
        <v>0</v>
      </c>
      <c r="D263" s="9">
        <v>154.31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24.69</v>
      </c>
      <c r="K263" s="9">
        <v>0</v>
      </c>
      <c r="L263" s="9">
        <v>0</v>
      </c>
      <c r="M263" s="9">
        <f>sum(C263:K263)-L263</f>
        <v>179</v>
      </c>
    </row>
    <row r="264" spans="1:13">
      <c r="A264" s="7">
        <v>13234</v>
      </c>
      <c r="B264" s="7" t="s">
        <v>83</v>
      </c>
      <c r="C264" s="9">
        <v>0</v>
      </c>
      <c r="D264" s="9">
        <v>68.7069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10.99</v>
      </c>
      <c r="K264" s="9">
        <v>0</v>
      </c>
      <c r="L264" s="9">
        <v>0</v>
      </c>
      <c r="M264" s="9">
        <f>sum(C264:K264)-L264</f>
        <v>79.6969</v>
      </c>
    </row>
    <row r="265" spans="1:13">
      <c r="A265" s="7">
        <v>13235</v>
      </c>
      <c r="B265" s="7" t="s">
        <v>83</v>
      </c>
      <c r="C265" s="9">
        <v>0</v>
      </c>
      <c r="D265" s="9">
        <v>163.447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26.15</v>
      </c>
      <c r="K265" s="9">
        <v>0</v>
      </c>
      <c r="L265" s="9">
        <v>0</v>
      </c>
      <c r="M265" s="9">
        <f>sum(C265:K265)-L265</f>
        <v>189.597</v>
      </c>
    </row>
    <row r="266" spans="1:13">
      <c r="A266" s="7">
        <v>13236</v>
      </c>
      <c r="B266" s="7" t="s">
        <v>83</v>
      </c>
      <c r="C266" s="9">
        <v>0</v>
      </c>
      <c r="D266" s="9">
        <v>116.25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18.6</v>
      </c>
      <c r="K266" s="9">
        <v>0</v>
      </c>
      <c r="L266" s="9">
        <v>0</v>
      </c>
      <c r="M266" s="9">
        <f>sum(C266:K266)-L266</f>
        <v>134.85</v>
      </c>
    </row>
    <row r="267" spans="1:13">
      <c r="A267" s="7">
        <v>13237</v>
      </c>
      <c r="B267" s="7" t="s">
        <v>44</v>
      </c>
      <c r="C267" s="9">
        <v>0</v>
      </c>
      <c r="D267" s="9">
        <v>82.7572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13.24</v>
      </c>
      <c r="K267" s="9">
        <v>0</v>
      </c>
      <c r="L267" s="9">
        <v>0</v>
      </c>
      <c r="M267" s="9">
        <f>sum(C267:K267)-L267</f>
        <v>95.9972</v>
      </c>
    </row>
    <row r="268" spans="1:13">
      <c r="A268" s="7">
        <v>13238</v>
      </c>
      <c r="B268" s="7" t="s">
        <v>89</v>
      </c>
      <c r="C268" s="9">
        <v>0</v>
      </c>
      <c r="D268" s="9">
        <v>183.276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29.32</v>
      </c>
      <c r="K268" s="9">
        <v>0</v>
      </c>
      <c r="L268" s="9">
        <v>0</v>
      </c>
      <c r="M268" s="9">
        <f>sum(C268:K268)-L268</f>
        <v>212.596</v>
      </c>
    </row>
    <row r="269" spans="1:13">
      <c r="A269" s="7">
        <v>13239</v>
      </c>
      <c r="B269" s="7" t="s">
        <v>31</v>
      </c>
      <c r="C269" s="9">
        <v>0</v>
      </c>
      <c r="D269" s="9">
        <v>107.759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17.24</v>
      </c>
      <c r="K269" s="9">
        <v>0</v>
      </c>
      <c r="L269" s="9">
        <v>0</v>
      </c>
      <c r="M269" s="9">
        <f>sum(C269:K269)-L269</f>
        <v>124.999</v>
      </c>
    </row>
    <row r="270" spans="1:13">
      <c r="A270" s="7">
        <v>13240</v>
      </c>
      <c r="B270" s="7" t="s">
        <v>23</v>
      </c>
      <c r="C270" s="9">
        <v>0</v>
      </c>
      <c r="D270" s="9">
        <v>133.452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21.35</v>
      </c>
      <c r="K270" s="9">
        <v>0</v>
      </c>
      <c r="L270" s="9">
        <v>0</v>
      </c>
      <c r="M270" s="9">
        <f>sum(C270:K270)-L270</f>
        <v>154.802</v>
      </c>
    </row>
    <row r="271" spans="1:13">
      <c r="A271" s="7">
        <v>13241</v>
      </c>
      <c r="B271" s="7" t="s">
        <v>18</v>
      </c>
      <c r="C271" s="9">
        <v>716.186</v>
      </c>
      <c r="D271" s="9">
        <v>716.186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114.59</v>
      </c>
      <c r="K271" s="9">
        <v>0</v>
      </c>
      <c r="L271" s="9">
        <v>0</v>
      </c>
      <c r="M271" s="9">
        <f>sum(C271:K271)-L271</f>
        <v>1546.962</v>
      </c>
    </row>
    <row r="272" spans="1:13">
      <c r="A272" s="7">
        <v>13242</v>
      </c>
      <c r="B272" s="7" t="s">
        <v>18</v>
      </c>
      <c r="C272" s="9">
        <v>96.5628</v>
      </c>
      <c r="D272" s="9">
        <v>96.5628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15.45</v>
      </c>
      <c r="K272" s="9">
        <v>0</v>
      </c>
      <c r="L272" s="9">
        <v>0</v>
      </c>
      <c r="M272" s="9">
        <f>sum(C272:K272)-L272</f>
        <v>208.5756</v>
      </c>
    </row>
    <row r="273" spans="1:13">
      <c r="A273" s="7">
        <v>13244</v>
      </c>
      <c r="B273" s="7" t="s">
        <v>18</v>
      </c>
      <c r="C273" s="9">
        <v>323.681</v>
      </c>
      <c r="D273" s="9">
        <v>323.681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51.79</v>
      </c>
      <c r="K273" s="9">
        <v>0</v>
      </c>
      <c r="L273" s="9">
        <v>0</v>
      </c>
      <c r="M273" s="9">
        <f>sum(C273:K273)-L273</f>
        <v>699.152</v>
      </c>
    </row>
    <row r="274" spans="1:13">
      <c r="A274" s="7">
        <v>13245</v>
      </c>
      <c r="B274" s="7" t="s">
        <v>18</v>
      </c>
      <c r="C274" s="9">
        <v>1083.08</v>
      </c>
      <c r="D274" s="9">
        <v>1083.08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173.3</v>
      </c>
      <c r="K274" s="9">
        <v>0</v>
      </c>
      <c r="L274" s="9">
        <v>0</v>
      </c>
      <c r="M274" s="9">
        <f>sum(C274:K274)-L274</f>
        <v>2339.46</v>
      </c>
    </row>
    <row r="275" spans="1:13">
      <c r="A275" s="7">
        <v>13246</v>
      </c>
      <c r="B275" s="7" t="s">
        <v>18</v>
      </c>
      <c r="C275" s="9">
        <v>331.9</v>
      </c>
      <c r="D275" s="9">
        <v>331.9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53.1</v>
      </c>
      <c r="K275" s="9">
        <v>0</v>
      </c>
      <c r="L275" s="9">
        <v>0</v>
      </c>
      <c r="M275" s="9">
        <f>sum(C275:K275)-L275</f>
        <v>716.9</v>
      </c>
    </row>
    <row r="276" spans="1:13">
      <c r="A276" s="7">
        <v>13247</v>
      </c>
      <c r="B276" s="7" t="s">
        <v>18</v>
      </c>
      <c r="C276" s="9">
        <v>2051.51</v>
      </c>
      <c r="D276" s="9">
        <v>2051.51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328.23</v>
      </c>
      <c r="K276" s="9">
        <v>0</v>
      </c>
      <c r="L276" s="9">
        <v>0</v>
      </c>
      <c r="M276" s="9">
        <f>sum(C276:K276)-L276</f>
        <v>4431.25</v>
      </c>
    </row>
    <row r="277" spans="1:13">
      <c r="A277" s="7">
        <v>13248</v>
      </c>
      <c r="B277" s="7" t="s">
        <v>18</v>
      </c>
      <c r="C277" s="9">
        <v>290.728</v>
      </c>
      <c r="D277" s="9">
        <v>290.728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46.52</v>
      </c>
      <c r="K277" s="9">
        <v>0</v>
      </c>
      <c r="L277" s="9">
        <v>0</v>
      </c>
      <c r="M277" s="9">
        <f>sum(C277:K277)-L277</f>
        <v>627.976</v>
      </c>
    </row>
    <row r="278" spans="1:13">
      <c r="A278" s="7">
        <v>13249</v>
      </c>
      <c r="B278" s="7" t="s">
        <v>18</v>
      </c>
      <c r="C278" s="9">
        <v>151.724</v>
      </c>
      <c r="D278" s="9">
        <v>151.724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24.27</v>
      </c>
      <c r="K278" s="9">
        <v>0</v>
      </c>
      <c r="L278" s="9">
        <v>0</v>
      </c>
      <c r="M278" s="9">
        <f>sum(C278:K278)-L278</f>
        <v>327.718</v>
      </c>
    </row>
    <row r="279" spans="1:13">
      <c r="A279" s="7">
        <v>13250</v>
      </c>
      <c r="B279" s="7" t="s">
        <v>18</v>
      </c>
      <c r="C279" s="9">
        <v>90.52</v>
      </c>
      <c r="D279" s="9">
        <v>90.52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14.48</v>
      </c>
      <c r="K279" s="9">
        <v>0</v>
      </c>
      <c r="L279" s="9">
        <v>0</v>
      </c>
      <c r="M279" s="9">
        <f>sum(C279:K279)-L279</f>
        <v>195.52</v>
      </c>
    </row>
    <row r="280" spans="1:13">
      <c r="A280" s="7">
        <v>13251</v>
      </c>
      <c r="B280" s="7" t="s">
        <v>18</v>
      </c>
      <c r="C280" s="9">
        <v>497.414</v>
      </c>
      <c r="D280" s="9">
        <v>497.414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79.59</v>
      </c>
      <c r="K280" s="9">
        <v>0</v>
      </c>
      <c r="L280" s="9">
        <v>0</v>
      </c>
      <c r="M280" s="9">
        <f>sum(C280:K280)-L280</f>
        <v>1074.418</v>
      </c>
    </row>
    <row r="281" spans="1:13">
      <c r="A281" s="7">
        <v>13252</v>
      </c>
      <c r="B281" s="7" t="s">
        <v>18</v>
      </c>
      <c r="C281" s="9">
        <v>471.55</v>
      </c>
      <c r="D281" s="9">
        <v>471.55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75.45</v>
      </c>
      <c r="K281" s="9">
        <v>0</v>
      </c>
      <c r="L281" s="9">
        <v>0</v>
      </c>
      <c r="M281" s="9">
        <f>sum(C281:K281)-L281</f>
        <v>1018.55</v>
      </c>
    </row>
    <row r="282" spans="1:13">
      <c r="A282" s="7">
        <v>13253</v>
      </c>
      <c r="B282" s="7" t="s">
        <v>18</v>
      </c>
      <c r="C282" s="9">
        <v>2616.63</v>
      </c>
      <c r="D282" s="9">
        <v>2616.63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418.68</v>
      </c>
      <c r="K282" s="9">
        <v>0</v>
      </c>
      <c r="L282" s="9">
        <v>0</v>
      </c>
      <c r="M282" s="9">
        <f>sum(C282:K282)-L282</f>
        <v>5651.94</v>
      </c>
    </row>
    <row r="283" spans="1:13">
      <c r="A283" s="7">
        <v>13254</v>
      </c>
      <c r="B283" s="7" t="s">
        <v>18</v>
      </c>
      <c r="C283" s="9">
        <v>976.94</v>
      </c>
      <c r="D283" s="9">
        <v>976.94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156.31</v>
      </c>
      <c r="K283" s="9">
        <v>0</v>
      </c>
      <c r="L283" s="9">
        <v>0</v>
      </c>
      <c r="M283" s="9">
        <f>sum(C283:K283)-L283</f>
        <v>2110.19</v>
      </c>
    </row>
    <row r="284" spans="1:13">
      <c r="A284" s="7">
        <v>13255</v>
      </c>
      <c r="B284" s="7" t="s">
        <v>18</v>
      </c>
      <c r="C284" s="9">
        <v>9.76724</v>
      </c>
      <c r="D284" s="9">
        <v>9.76724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1.56</v>
      </c>
      <c r="K284" s="9">
        <v>0</v>
      </c>
      <c r="L284" s="9">
        <v>0</v>
      </c>
      <c r="M284" s="9">
        <f>sum(C284:K284)-L284</f>
        <v>21.09448</v>
      </c>
    </row>
    <row r="285" spans="1:13">
      <c r="A285" s="7">
        <v>13256</v>
      </c>
      <c r="B285" s="7" t="s">
        <v>18</v>
      </c>
      <c r="C285" s="9">
        <v>4305.3</v>
      </c>
      <c r="D285" s="9">
        <v>4305.3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688.85</v>
      </c>
      <c r="K285" s="9">
        <v>0</v>
      </c>
      <c r="L285" s="9">
        <v>0</v>
      </c>
      <c r="M285" s="9">
        <f>sum(C285:K285)-L285</f>
        <v>9299.45</v>
      </c>
    </row>
    <row r="286" spans="1:13">
      <c r="A286" s="7">
        <v>13257</v>
      </c>
      <c r="B286" s="7" t="s">
        <v>18</v>
      </c>
      <c r="C286" s="9">
        <v>5.0431</v>
      </c>
      <c r="D286" s="9">
        <v>5.0431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0.81</v>
      </c>
      <c r="K286" s="9">
        <v>0</v>
      </c>
      <c r="L286" s="9">
        <v>0</v>
      </c>
      <c r="M286" s="9">
        <f>sum(C286:K286)-L286</f>
        <v>10.8962</v>
      </c>
    </row>
    <row r="287" spans="1:13">
      <c r="A287" s="7">
        <v>13258</v>
      </c>
      <c r="B287" s="7" t="s">
        <v>90</v>
      </c>
      <c r="C287" s="9">
        <v>0</v>
      </c>
      <c r="D287" s="9">
        <v>3349.28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535.87</v>
      </c>
      <c r="K287" s="9">
        <v>0</v>
      </c>
      <c r="L287" s="9">
        <v>0</v>
      </c>
      <c r="M287" s="9">
        <f>sum(C287:K287)-L287</f>
        <v>3885.15</v>
      </c>
    </row>
    <row r="288" spans="1:13">
      <c r="A288" s="7">
        <v>13259</v>
      </c>
      <c r="B288" s="7" t="s">
        <v>18</v>
      </c>
      <c r="C288" s="9">
        <v>2944.15</v>
      </c>
      <c r="D288" s="9">
        <v>2944.15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471.07</v>
      </c>
      <c r="K288" s="9">
        <v>0</v>
      </c>
      <c r="L288" s="9">
        <v>0</v>
      </c>
      <c r="M288" s="9">
        <f>sum(C288:K288)-L288</f>
        <v>6359.37</v>
      </c>
    </row>
    <row r="289" spans="1:13">
      <c r="A289" s="7">
        <v>13260</v>
      </c>
      <c r="B289" s="7" t="s">
        <v>18</v>
      </c>
      <c r="C289" s="9">
        <v>2686.99</v>
      </c>
      <c r="D289" s="9">
        <v>2686.99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429.93</v>
      </c>
      <c r="K289" s="9">
        <v>0</v>
      </c>
      <c r="L289" s="9">
        <v>0</v>
      </c>
      <c r="M289" s="9">
        <f>sum(C289:K289)-L289</f>
        <v>5803.91</v>
      </c>
    </row>
    <row r="290" spans="1:13">
      <c r="A290" s="7">
        <v>13261</v>
      </c>
      <c r="B290" s="7" t="s">
        <v>18</v>
      </c>
      <c r="C290" s="9">
        <v>1260.28</v>
      </c>
      <c r="D290" s="9">
        <v>1260.28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201.65</v>
      </c>
      <c r="K290" s="9">
        <v>0</v>
      </c>
      <c r="L290" s="9">
        <v>0</v>
      </c>
      <c r="M290" s="9">
        <f>sum(C290:K290)-L290</f>
        <v>2722.21</v>
      </c>
    </row>
    <row r="291" spans="1:13">
      <c r="A291" s="7">
        <v>13262</v>
      </c>
      <c r="B291" s="7" t="s">
        <v>18</v>
      </c>
      <c r="C291" s="9">
        <v>5.11207</v>
      </c>
      <c r="D291" s="9">
        <v>5.11207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0.82</v>
      </c>
      <c r="K291" s="9">
        <v>0</v>
      </c>
      <c r="L291" s="9">
        <v>0</v>
      </c>
      <c r="M291" s="9">
        <f>sum(C291:K291)-L291</f>
        <v>11.04414</v>
      </c>
    </row>
    <row r="292" spans="1:13">
      <c r="A292" s="7">
        <v>13263</v>
      </c>
      <c r="B292" s="7"/>
      <c r="C292" s="9">
        <v>62355.7</v>
      </c>
      <c r="D292" s="9">
        <v>62355.7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9976.9</v>
      </c>
      <c r="K292" s="9">
        <v>0</v>
      </c>
      <c r="L292" s="9">
        <v>0</v>
      </c>
      <c r="M292" s="9">
        <f>sum(C292:K292)-L292</f>
        <v>134688.3</v>
      </c>
    </row>
    <row r="293" spans="1:13">
      <c r="A293" s="7">
        <v>13264</v>
      </c>
      <c r="B293" s="7" t="s">
        <v>28</v>
      </c>
      <c r="C293" s="9">
        <v>0</v>
      </c>
      <c r="D293" s="9">
        <v>88.7931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14.21</v>
      </c>
      <c r="K293" s="9">
        <v>0</v>
      </c>
      <c r="L293" s="9">
        <v>0</v>
      </c>
      <c r="M293" s="9">
        <f>sum(C293:K293)-L293</f>
        <v>103.0031</v>
      </c>
    </row>
    <row r="294" spans="1:13">
      <c r="A294" s="8"/>
      <c r="B294" s="8" t="s">
        <v>33</v>
      </c>
      <c r="C294" s="10">
        <f>SUM(C258:C294)</f>
        <v>1091939.46832</v>
      </c>
      <c r="D294" s="10">
        <f>SUM(D258:D294)</f>
        <v>1183095.06212</v>
      </c>
      <c r="E294" s="10">
        <f>SUM(E258:E294)</f>
        <v>2259.663</v>
      </c>
      <c r="F294" s="10">
        <f>SUM(F258:F294)</f>
        <v>0</v>
      </c>
      <c r="G294" s="10">
        <f>SUM(G258:G294)</f>
        <v>0</v>
      </c>
      <c r="H294" s="10">
        <f>SUM(H258:H294)</f>
        <v>0</v>
      </c>
      <c r="I294" s="10">
        <f>SUM(I258:I294)</f>
        <v>0</v>
      </c>
      <c r="J294" s="10">
        <f>SUM(J258:J294)</f>
        <v>189295.78</v>
      </c>
      <c r="K294" s="10">
        <f>SUM(K258:K294)</f>
        <v>0</v>
      </c>
      <c r="L294" s="10">
        <f>SUM(L258:L294)</f>
        <v>0</v>
      </c>
      <c r="M294" s="10">
        <f>SUM(M258:M294)</f>
        <v>2466589.97344</v>
      </c>
    </row>
    <row r="295" spans="1:13">
      <c r="A295" t="s">
        <v>0</v>
      </c>
      <c r="H295" t="s">
        <v>91</v>
      </c>
    </row>
    <row r="296" spans="1:13">
      <c r="A296" t="s">
        <v>2</v>
      </c>
    </row>
    <row r="298" spans="1:13">
      <c r="A298" s="1" t="s">
        <v>3</v>
      </c>
      <c r="B298" s="1" t="s">
        <v>4</v>
      </c>
      <c r="C298" s="1" t="s">
        <v>5</v>
      </c>
      <c r="D298" s="1" t="s">
        <v>6</v>
      </c>
      <c r="E298" s="1"/>
      <c r="F298" s="1" t="s">
        <v>7</v>
      </c>
      <c r="G298" s="1"/>
      <c r="H298" s="1" t="s">
        <v>8</v>
      </c>
      <c r="I298" s="1"/>
      <c r="J298" s="1" t="s">
        <v>9</v>
      </c>
      <c r="K298" s="1"/>
      <c r="L298" s="1" t="s">
        <v>10</v>
      </c>
      <c r="M298" s="1" t="s">
        <v>11</v>
      </c>
    </row>
    <row r="299" spans="1:13">
      <c r="A299" s="1"/>
      <c r="B299" s="1"/>
      <c r="C299" s="1"/>
      <c r="D299" s="1" t="s">
        <v>12</v>
      </c>
      <c r="E299" s="1" t="s">
        <v>13</v>
      </c>
      <c r="F299" s="1" t="s">
        <v>12</v>
      </c>
      <c r="G299" s="1" t="s">
        <v>13</v>
      </c>
      <c r="H299" s="1" t="s">
        <v>14</v>
      </c>
      <c r="I299" s="1" t="s">
        <v>15</v>
      </c>
      <c r="J299" s="1" t="s">
        <v>14</v>
      </c>
      <c r="K299" s="1" t="s">
        <v>16</v>
      </c>
      <c r="L299" s="1"/>
      <c r="M299" s="1"/>
    </row>
    <row r="300" spans="1:13">
      <c r="A300" s="7"/>
      <c r="B300" s="7" t="s">
        <v>35</v>
      </c>
      <c r="C300" s="9">
        <f>C294</f>
        <v>1091939.46832</v>
      </c>
      <c r="D300" s="9">
        <f>D294</f>
        <v>1183095.06212</v>
      </c>
      <c r="E300" s="9">
        <f>E294</f>
        <v>2259.663</v>
      </c>
      <c r="F300" s="9">
        <f>F294</f>
        <v>0</v>
      </c>
      <c r="G300" s="9">
        <f>G294</f>
        <v>0</v>
      </c>
      <c r="H300" s="9">
        <f>H294</f>
        <v>0</v>
      </c>
      <c r="I300" s="9">
        <f>I294</f>
        <v>0</v>
      </c>
      <c r="J300" s="9">
        <f>J294</f>
        <v>189295.78</v>
      </c>
      <c r="K300" s="9">
        <f>K294</f>
        <v>0</v>
      </c>
      <c r="L300" s="9">
        <f>L294</f>
        <v>0</v>
      </c>
      <c r="M300" s="9">
        <f>M294</f>
        <v>2466589.97344</v>
      </c>
    </row>
    <row r="301" spans="1:13">
      <c r="A301" s="7">
        <v>13265</v>
      </c>
      <c r="B301" s="7" t="s">
        <v>92</v>
      </c>
      <c r="C301" s="9"/>
      <c r="D301" s="9">
        <v>150.538</v>
      </c>
      <c r="E301" s="9">
        <v>0</v>
      </c>
      <c r="F301" s="9"/>
      <c r="G301" s="9"/>
      <c r="H301" s="9"/>
      <c r="I301" s="9"/>
      <c r="J301" s="9">
        <v>24.08</v>
      </c>
      <c r="K301" s="9">
        <v>0</v>
      </c>
      <c r="L301" s="9"/>
      <c r="M301" s="9">
        <f>sum(C301:K301)-L301</f>
        <v>174.618</v>
      </c>
    </row>
    <row r="302" spans="1:13">
      <c r="A302" s="7">
        <v>13266</v>
      </c>
      <c r="B302" s="7" t="s">
        <v>22</v>
      </c>
      <c r="C302" s="9">
        <v>0</v>
      </c>
      <c r="D302" s="9">
        <v>293.801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47.01</v>
      </c>
      <c r="K302" s="9">
        <v>0</v>
      </c>
      <c r="L302" s="9">
        <v>0</v>
      </c>
      <c r="M302" s="9">
        <f>sum(C302:K302)-L302</f>
        <v>340.811</v>
      </c>
    </row>
    <row r="303" spans="1:13">
      <c r="A303" s="7">
        <v>13267</v>
      </c>
      <c r="B303" s="7" t="s">
        <v>81</v>
      </c>
      <c r="C303" s="9">
        <v>0</v>
      </c>
      <c r="D303" s="9">
        <v>300.393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48.06</v>
      </c>
      <c r="K303" s="9">
        <v>0</v>
      </c>
      <c r="L303" s="9">
        <v>0</v>
      </c>
      <c r="M303" s="9">
        <f>sum(C303:K303)-L303</f>
        <v>348.453</v>
      </c>
    </row>
    <row r="304" spans="1:13">
      <c r="A304" s="7">
        <v>13268</v>
      </c>
      <c r="B304" s="7" t="s">
        <v>38</v>
      </c>
      <c r="C304" s="9">
        <v>0</v>
      </c>
      <c r="D304" s="9">
        <v>1710.78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273.72</v>
      </c>
      <c r="K304" s="9">
        <v>0</v>
      </c>
      <c r="L304" s="9">
        <v>0</v>
      </c>
      <c r="M304" s="9">
        <f>sum(C304:K304)-L304</f>
        <v>1984.5</v>
      </c>
    </row>
    <row r="305" spans="1:13">
      <c r="A305" s="7">
        <v>13269</v>
      </c>
      <c r="B305" s="7" t="s">
        <v>93</v>
      </c>
      <c r="C305" s="9">
        <v>1352.33</v>
      </c>
      <c r="D305" s="9">
        <v>1352.33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216.37</v>
      </c>
      <c r="K305" s="9">
        <v>0</v>
      </c>
      <c r="L305" s="9">
        <v>0</v>
      </c>
      <c r="M305" s="9">
        <f>sum(C305:K305)-L305</f>
        <v>2921.03</v>
      </c>
    </row>
    <row r="306" spans="1:13">
      <c r="A306" s="7">
        <v>13270</v>
      </c>
      <c r="B306" s="7" t="s">
        <v>38</v>
      </c>
      <c r="C306" s="9">
        <v>0</v>
      </c>
      <c r="D306" s="9">
        <v>1662.67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266.03</v>
      </c>
      <c r="K306" s="9">
        <v>0</v>
      </c>
      <c r="L306" s="9">
        <v>0</v>
      </c>
      <c r="M306" s="9">
        <f>sum(C306:K306)-L306</f>
        <v>1928.7</v>
      </c>
    </row>
    <row r="307" spans="1:13">
      <c r="A307" s="7">
        <v>13271</v>
      </c>
      <c r="B307" s="7" t="s">
        <v>38</v>
      </c>
      <c r="C307" s="9">
        <v>0</v>
      </c>
      <c r="D307" s="9">
        <v>1715.43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274.47</v>
      </c>
      <c r="K307" s="9">
        <v>0</v>
      </c>
      <c r="L307" s="9">
        <v>0</v>
      </c>
      <c r="M307" s="9">
        <f>sum(C307:K307)-L307</f>
        <v>1989.9</v>
      </c>
    </row>
    <row r="308" spans="1:13">
      <c r="A308" s="7">
        <v>13272</v>
      </c>
      <c r="B308" s="7" t="s">
        <v>38</v>
      </c>
      <c r="C308" s="9">
        <v>0</v>
      </c>
      <c r="D308" s="9">
        <v>1361.63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217.87</v>
      </c>
      <c r="K308" s="9">
        <v>0</v>
      </c>
      <c r="L308" s="9">
        <v>0</v>
      </c>
      <c r="M308" s="9">
        <f>sum(C308:K308)-L308</f>
        <v>1579.5</v>
      </c>
    </row>
    <row r="309" spans="1:13">
      <c r="A309" s="7">
        <v>13273</v>
      </c>
      <c r="B309" s="7" t="s">
        <v>38</v>
      </c>
      <c r="C309" s="9">
        <v>0</v>
      </c>
      <c r="D309" s="9">
        <v>1719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275.05</v>
      </c>
      <c r="K309" s="9">
        <v>0</v>
      </c>
      <c r="L309" s="9">
        <v>0</v>
      </c>
      <c r="M309" s="9">
        <f>sum(C309:K309)-L309</f>
        <v>1994.05</v>
      </c>
    </row>
    <row r="310" spans="1:13">
      <c r="A310" s="7">
        <v>13274</v>
      </c>
      <c r="B310" s="7" t="s">
        <v>38</v>
      </c>
      <c r="C310" s="9">
        <v>0</v>
      </c>
      <c r="D310" s="9">
        <v>1692.93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270.86</v>
      </c>
      <c r="K310" s="9">
        <v>0</v>
      </c>
      <c r="L310" s="9">
        <v>0</v>
      </c>
      <c r="M310" s="9">
        <f>sum(C310:K310)-L310</f>
        <v>1963.79</v>
      </c>
    </row>
    <row r="311" spans="1:13">
      <c r="A311" s="7">
        <v>13275</v>
      </c>
      <c r="B311" s="7" t="s">
        <v>18</v>
      </c>
      <c r="C311" s="9">
        <v>15.0086</v>
      </c>
      <c r="D311" s="9">
        <v>15.0086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2.4</v>
      </c>
      <c r="K311" s="9">
        <v>0</v>
      </c>
      <c r="L311" s="9">
        <v>0</v>
      </c>
      <c r="M311" s="9">
        <f>sum(C311:K311)-L311</f>
        <v>32.4172</v>
      </c>
    </row>
    <row r="312" spans="1:13">
      <c r="A312" s="7">
        <v>13276</v>
      </c>
      <c r="B312" s="7" t="s">
        <v>83</v>
      </c>
      <c r="C312" s="9">
        <v>0</v>
      </c>
      <c r="D312" s="9">
        <v>308.017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49.28</v>
      </c>
      <c r="K312" s="9">
        <v>0</v>
      </c>
      <c r="L312" s="9">
        <v>0</v>
      </c>
      <c r="M312" s="9">
        <f>sum(C312:K312)-L312</f>
        <v>357.297</v>
      </c>
    </row>
    <row r="313" spans="1:13">
      <c r="A313" s="7">
        <v>13277</v>
      </c>
      <c r="B313" s="7" t="s">
        <v>94</v>
      </c>
      <c r="C313" s="9">
        <v>0</v>
      </c>
      <c r="D313" s="9">
        <v>139.65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22.34</v>
      </c>
      <c r="K313" s="9">
        <v>0</v>
      </c>
      <c r="L313" s="9">
        <v>0</v>
      </c>
      <c r="M313" s="9">
        <f>sum(C313:K313)-L313</f>
        <v>161.99</v>
      </c>
    </row>
    <row r="314" spans="1:13">
      <c r="A314" s="7">
        <v>13278</v>
      </c>
      <c r="B314" s="7" t="s">
        <v>18</v>
      </c>
      <c r="C314" s="9">
        <v>203.4</v>
      </c>
      <c r="D314" s="9">
        <v>203.4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32.54</v>
      </c>
      <c r="K314" s="9">
        <v>0</v>
      </c>
      <c r="L314" s="9">
        <v>0</v>
      </c>
      <c r="M314" s="9">
        <f>sum(C314:K314)-L314</f>
        <v>439.34</v>
      </c>
    </row>
    <row r="315" spans="1:13">
      <c r="A315" s="7">
        <v>13279</v>
      </c>
      <c r="B315" s="7" t="s">
        <v>66</v>
      </c>
      <c r="C315" s="9">
        <v>0</v>
      </c>
      <c r="D315" s="9">
        <v>556.034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88.96</v>
      </c>
      <c r="K315" s="9">
        <v>0</v>
      </c>
      <c r="L315" s="9">
        <v>0</v>
      </c>
      <c r="M315" s="9">
        <f>sum(C315:K315)-L315</f>
        <v>644.994</v>
      </c>
    </row>
    <row r="316" spans="1:13">
      <c r="A316" s="7">
        <v>13281</v>
      </c>
      <c r="B316" s="7" t="s">
        <v>69</v>
      </c>
      <c r="C316" s="9">
        <v>0</v>
      </c>
      <c r="D316" s="9">
        <v>14125.9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2260.15</v>
      </c>
      <c r="K316" s="9">
        <v>0</v>
      </c>
      <c r="L316" s="9">
        <v>0</v>
      </c>
      <c r="M316" s="9">
        <f>sum(C316:K316)-L316</f>
        <v>16386.05</v>
      </c>
    </row>
    <row r="317" spans="1:13">
      <c r="A317" s="7">
        <v>13282</v>
      </c>
      <c r="B317" s="7" t="s">
        <v>95</v>
      </c>
      <c r="C317" s="9">
        <v>0</v>
      </c>
      <c r="D317" s="9">
        <v>99.5693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15.94</v>
      </c>
      <c r="K317" s="9">
        <v>0</v>
      </c>
      <c r="L317" s="9">
        <v>0</v>
      </c>
      <c r="M317" s="9">
        <f>sum(C317:K317)-L317</f>
        <v>115.5093</v>
      </c>
    </row>
    <row r="318" spans="1:13">
      <c r="A318" s="7">
        <v>13283</v>
      </c>
      <c r="B318" s="7" t="s">
        <v>18</v>
      </c>
      <c r="C318" s="9">
        <v>668.103</v>
      </c>
      <c r="D318" s="9">
        <v>668.103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106.9</v>
      </c>
      <c r="K318" s="9">
        <v>0</v>
      </c>
      <c r="L318" s="9">
        <v>0</v>
      </c>
      <c r="M318" s="9">
        <f>sum(C318:K318)-L318</f>
        <v>1443.106</v>
      </c>
    </row>
    <row r="319" spans="1:13">
      <c r="A319" s="7">
        <v>13284</v>
      </c>
      <c r="B319" s="7" t="s">
        <v>18</v>
      </c>
      <c r="C319" s="9">
        <v>100.388</v>
      </c>
      <c r="D319" s="9">
        <v>100.388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16.06</v>
      </c>
      <c r="K319" s="9">
        <v>0</v>
      </c>
      <c r="L319" s="9">
        <v>0</v>
      </c>
      <c r="M319" s="9">
        <f>sum(C319:K319)-L319</f>
        <v>216.836</v>
      </c>
    </row>
    <row r="320" spans="1:13">
      <c r="A320" s="7">
        <v>13285</v>
      </c>
      <c r="B320" s="7" t="s">
        <v>18</v>
      </c>
      <c r="C320" s="9">
        <v>668.103</v>
      </c>
      <c r="D320" s="9">
        <v>668.103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106.9</v>
      </c>
      <c r="K320" s="9">
        <v>0</v>
      </c>
      <c r="L320" s="9">
        <v>0</v>
      </c>
      <c r="M320" s="9">
        <f>sum(C320:K320)-L320</f>
        <v>1443.106</v>
      </c>
    </row>
    <row r="321" spans="1:13">
      <c r="A321" s="7">
        <v>13286</v>
      </c>
      <c r="B321" s="7" t="s">
        <v>18</v>
      </c>
      <c r="C321" s="9">
        <v>303.45</v>
      </c>
      <c r="D321" s="9">
        <v>303.45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48.55</v>
      </c>
      <c r="K321" s="9">
        <v>0</v>
      </c>
      <c r="L321" s="9">
        <v>0</v>
      </c>
      <c r="M321" s="9">
        <f>sum(C321:K321)-L321</f>
        <v>655.45</v>
      </c>
    </row>
    <row r="322" spans="1:13">
      <c r="A322" s="7">
        <v>13287</v>
      </c>
      <c r="B322" s="7" t="s">
        <v>18</v>
      </c>
      <c r="C322" s="9">
        <v>269.44</v>
      </c>
      <c r="D322" s="9">
        <v>269.44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43.1</v>
      </c>
      <c r="K322" s="9">
        <v>0</v>
      </c>
      <c r="L322" s="9">
        <v>0</v>
      </c>
      <c r="M322" s="9">
        <f>sum(C322:K322)-L322</f>
        <v>581.98</v>
      </c>
    </row>
    <row r="323" spans="1:13">
      <c r="A323" s="7">
        <v>13288</v>
      </c>
      <c r="B323" s="7" t="s">
        <v>17</v>
      </c>
      <c r="C323" s="9">
        <v>0</v>
      </c>
      <c r="D323" s="9">
        <v>40.6869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6.51</v>
      </c>
      <c r="K323" s="9">
        <v>0</v>
      </c>
      <c r="L323" s="9">
        <v>0</v>
      </c>
      <c r="M323" s="9">
        <f>sum(C323:K323)-L323</f>
        <v>47.1969</v>
      </c>
    </row>
    <row r="324" spans="1:13">
      <c r="A324" s="7">
        <v>13289</v>
      </c>
      <c r="B324" s="7" t="s">
        <v>22</v>
      </c>
      <c r="C324" s="9">
        <v>0</v>
      </c>
      <c r="D324" s="9">
        <v>593.935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95.04</v>
      </c>
      <c r="K324" s="9">
        <v>0</v>
      </c>
      <c r="L324" s="9">
        <v>0</v>
      </c>
      <c r="M324" s="9">
        <f>sum(C324:K324)-L324</f>
        <v>688.975</v>
      </c>
    </row>
    <row r="325" spans="1:13">
      <c r="A325" s="7">
        <v>13290</v>
      </c>
      <c r="B325" s="7" t="s">
        <v>18</v>
      </c>
      <c r="C325" s="9">
        <v>652.586</v>
      </c>
      <c r="D325" s="9">
        <v>652.586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104.42</v>
      </c>
      <c r="K325" s="9">
        <v>0</v>
      </c>
      <c r="L325" s="9">
        <v>0</v>
      </c>
      <c r="M325" s="9">
        <f>sum(C325:K325)-L325</f>
        <v>1409.592</v>
      </c>
    </row>
    <row r="326" spans="1:13">
      <c r="A326" s="7">
        <v>13291</v>
      </c>
      <c r="B326" s="7" t="s">
        <v>18</v>
      </c>
      <c r="C326" s="9">
        <v>1304.31</v>
      </c>
      <c r="D326" s="9">
        <v>1304.31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208.69</v>
      </c>
      <c r="K326" s="9">
        <v>0</v>
      </c>
      <c r="L326" s="9">
        <v>0</v>
      </c>
      <c r="M326" s="9">
        <f>sum(C326:K326)-L326</f>
        <v>2817.31</v>
      </c>
    </row>
    <row r="327" spans="1:13">
      <c r="A327" s="7">
        <v>13292</v>
      </c>
      <c r="B327" s="7"/>
      <c r="C327" s="9">
        <v>9990.08</v>
      </c>
      <c r="D327" s="9">
        <v>9990.08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1598.42</v>
      </c>
      <c r="K327" s="9">
        <v>0</v>
      </c>
      <c r="L327" s="9">
        <v>0</v>
      </c>
      <c r="M327" s="9">
        <f>sum(C327:K327)-L327</f>
        <v>21578.58</v>
      </c>
    </row>
    <row r="328" spans="1:13">
      <c r="A328" s="7">
        <v>13293</v>
      </c>
      <c r="B328" s="7" t="s">
        <v>18</v>
      </c>
      <c r="C328" s="9">
        <v>170.474</v>
      </c>
      <c r="D328" s="9">
        <v>170.474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27.28</v>
      </c>
      <c r="K328" s="9">
        <v>0</v>
      </c>
      <c r="L328" s="9">
        <v>0</v>
      </c>
      <c r="M328" s="9">
        <f>sum(C328:K328)-L328</f>
        <v>368.228</v>
      </c>
    </row>
    <row r="329" spans="1:13">
      <c r="A329" s="7">
        <v>13295</v>
      </c>
      <c r="B329" s="7" t="s">
        <v>18</v>
      </c>
      <c r="C329" s="9">
        <v>4.48276</v>
      </c>
      <c r="D329" s="9">
        <v>4.48276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0.72</v>
      </c>
      <c r="K329" s="9">
        <v>0</v>
      </c>
      <c r="L329" s="9">
        <v>0</v>
      </c>
      <c r="M329" s="9">
        <f>sum(C329:K329)-L329</f>
        <v>9.68552</v>
      </c>
    </row>
    <row r="330" spans="1:13">
      <c r="A330" s="7">
        <v>13296</v>
      </c>
      <c r="B330" s="7" t="s">
        <v>66</v>
      </c>
      <c r="C330" s="9">
        <v>0</v>
      </c>
      <c r="D330" s="9">
        <v>221.121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35.38</v>
      </c>
      <c r="K330" s="9">
        <v>0</v>
      </c>
      <c r="L330" s="9">
        <v>0</v>
      </c>
      <c r="M330" s="9">
        <f>sum(C330:K330)-L330</f>
        <v>256.501</v>
      </c>
    </row>
    <row r="331" spans="1:13">
      <c r="A331" s="7">
        <v>13297</v>
      </c>
      <c r="B331" s="7" t="s">
        <v>96</v>
      </c>
      <c r="C331" s="9">
        <v>0</v>
      </c>
      <c r="D331" s="9">
        <v>924.464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147.92</v>
      </c>
      <c r="K331" s="9">
        <v>0</v>
      </c>
      <c r="L331" s="9">
        <v>0</v>
      </c>
      <c r="M331" s="9">
        <f>sum(C331:K331)-L331</f>
        <v>1072.384</v>
      </c>
    </row>
    <row r="332" spans="1:13">
      <c r="A332" s="7">
        <v>13298</v>
      </c>
      <c r="B332" s="7" t="s">
        <v>97</v>
      </c>
      <c r="C332" s="9">
        <v>0</v>
      </c>
      <c r="D332" s="9">
        <v>147.236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23.56</v>
      </c>
      <c r="K332" s="9">
        <v>0</v>
      </c>
      <c r="L332" s="9">
        <v>0</v>
      </c>
      <c r="M332" s="9">
        <f>sum(C332:K332)-L332</f>
        <v>170.796</v>
      </c>
    </row>
    <row r="333" spans="1:13">
      <c r="A333" s="7">
        <v>13299</v>
      </c>
      <c r="B333" s="7" t="s">
        <v>18</v>
      </c>
      <c r="C333" s="9">
        <v>1787.83</v>
      </c>
      <c r="D333" s="9">
        <v>1787.83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286.07</v>
      </c>
      <c r="K333" s="9">
        <v>0</v>
      </c>
      <c r="L333" s="9">
        <v>0</v>
      </c>
      <c r="M333" s="9">
        <f>sum(C333:K333)-L333</f>
        <v>3861.73</v>
      </c>
    </row>
    <row r="334" spans="1:13">
      <c r="A334" s="7">
        <v>13300</v>
      </c>
      <c r="B334" s="7" t="s">
        <v>18</v>
      </c>
      <c r="C334" s="9">
        <v>3096.91</v>
      </c>
      <c r="D334" s="9">
        <v>3096.91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495.52</v>
      </c>
      <c r="K334" s="9">
        <v>0</v>
      </c>
      <c r="L334" s="9">
        <v>0</v>
      </c>
      <c r="M334" s="9">
        <f>sum(C334:K334)-L334</f>
        <v>6689.34</v>
      </c>
    </row>
    <row r="335" spans="1:13">
      <c r="A335" s="7">
        <v>13301</v>
      </c>
      <c r="B335" s="7" t="s">
        <v>28</v>
      </c>
      <c r="C335" s="9">
        <v>0</v>
      </c>
      <c r="D335" s="9">
        <v>142.241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22.75</v>
      </c>
      <c r="K335" s="9">
        <v>0</v>
      </c>
      <c r="L335" s="9">
        <v>0</v>
      </c>
      <c r="M335" s="9">
        <f>sum(C335:K335)-L335</f>
        <v>164.991</v>
      </c>
    </row>
    <row r="336" spans="1:13">
      <c r="A336" s="8"/>
      <c r="B336" s="8" t="s">
        <v>33</v>
      </c>
      <c r="C336" s="10">
        <f>SUM(C300:C336)</f>
        <v>1112526.36368</v>
      </c>
      <c r="D336" s="10">
        <f>SUM(D300:D336)</f>
        <v>1231587.98368</v>
      </c>
      <c r="E336" s="10">
        <f>SUM(E300:E336)</f>
        <v>2259.663</v>
      </c>
      <c r="F336" s="10">
        <f>SUM(F300:F336)</f>
        <v>0</v>
      </c>
      <c r="G336" s="10">
        <f>SUM(G300:G336)</f>
        <v>0</v>
      </c>
      <c r="H336" s="10">
        <f>SUM(H300:H336)</f>
        <v>0</v>
      </c>
      <c r="I336" s="10">
        <f>SUM(I300:I336)</f>
        <v>0</v>
      </c>
      <c r="J336" s="10">
        <f>SUM(J300:J336)</f>
        <v>197054.7</v>
      </c>
      <c r="K336" s="10">
        <f>SUM(K300:K336)</f>
        <v>0</v>
      </c>
      <c r="L336" s="10">
        <f>SUM(L300:L336)</f>
        <v>0</v>
      </c>
      <c r="M336" s="10">
        <f>SUM(M300:M336)</f>
        <v>2543428.71036</v>
      </c>
    </row>
    <row r="337" spans="1:13">
      <c r="A337" t="s">
        <v>0</v>
      </c>
      <c r="H337" t="s">
        <v>98</v>
      </c>
    </row>
    <row r="338" spans="1:13">
      <c r="A338" t="s">
        <v>2</v>
      </c>
    </row>
    <row r="340" spans="1:13">
      <c r="A340" s="1" t="s">
        <v>3</v>
      </c>
      <c r="B340" s="1" t="s">
        <v>4</v>
      </c>
      <c r="C340" s="1" t="s">
        <v>5</v>
      </c>
      <c r="D340" s="1" t="s">
        <v>6</v>
      </c>
      <c r="E340" s="1"/>
      <c r="F340" s="1" t="s">
        <v>7</v>
      </c>
      <c r="G340" s="1"/>
      <c r="H340" s="1" t="s">
        <v>8</v>
      </c>
      <c r="I340" s="1"/>
      <c r="J340" s="1" t="s">
        <v>9</v>
      </c>
      <c r="K340" s="1"/>
      <c r="L340" s="1" t="s">
        <v>10</v>
      </c>
      <c r="M340" s="1" t="s">
        <v>11</v>
      </c>
    </row>
    <row r="341" spans="1:13">
      <c r="A341" s="1"/>
      <c r="B341" s="1"/>
      <c r="C341" s="1"/>
      <c r="D341" s="1" t="s">
        <v>12</v>
      </c>
      <c r="E341" s="1" t="s">
        <v>13</v>
      </c>
      <c r="F341" s="1" t="s">
        <v>12</v>
      </c>
      <c r="G341" s="1" t="s">
        <v>13</v>
      </c>
      <c r="H341" s="1" t="s">
        <v>14</v>
      </c>
      <c r="I341" s="1" t="s">
        <v>15</v>
      </c>
      <c r="J341" s="1" t="s">
        <v>14</v>
      </c>
      <c r="K341" s="1" t="s">
        <v>16</v>
      </c>
      <c r="L341" s="1"/>
      <c r="M341" s="1"/>
    </row>
    <row r="342" spans="1:13">
      <c r="A342" s="7"/>
      <c r="B342" s="7" t="s">
        <v>35</v>
      </c>
      <c r="C342" s="9">
        <f>C336</f>
        <v>1112526.36368</v>
      </c>
      <c r="D342" s="9">
        <f>D336</f>
        <v>1231587.98368</v>
      </c>
      <c r="E342" s="9">
        <f>E336</f>
        <v>2259.663</v>
      </c>
      <c r="F342" s="9">
        <f>F336</f>
        <v>0</v>
      </c>
      <c r="G342" s="9">
        <f>G336</f>
        <v>0</v>
      </c>
      <c r="H342" s="9">
        <f>H336</f>
        <v>0</v>
      </c>
      <c r="I342" s="9">
        <f>I336</f>
        <v>0</v>
      </c>
      <c r="J342" s="9">
        <f>J336</f>
        <v>197054.7</v>
      </c>
      <c r="K342" s="9">
        <f>K336</f>
        <v>0</v>
      </c>
      <c r="L342" s="9">
        <f>L336</f>
        <v>0</v>
      </c>
      <c r="M342" s="9">
        <f>M336</f>
        <v>2543428.71036</v>
      </c>
    </row>
    <row r="343" spans="1:13">
      <c r="A343" s="7">
        <v>13302</v>
      </c>
      <c r="B343" s="7" t="s">
        <v>18</v>
      </c>
      <c r="C343" s="9">
        <v>2231.9</v>
      </c>
      <c r="D343" s="9">
        <v>2231.9</v>
      </c>
      <c r="E343" s="9">
        <v>0</v>
      </c>
      <c r="F343" s="9"/>
      <c r="G343" s="9"/>
      <c r="H343" s="9"/>
      <c r="I343" s="9"/>
      <c r="J343" s="9">
        <v>357.13</v>
      </c>
      <c r="K343" s="9">
        <v>0</v>
      </c>
      <c r="L343" s="9"/>
      <c r="M343" s="9">
        <f>sum(C343:K343)-L343</f>
        <v>4820.93</v>
      </c>
    </row>
    <row r="344" spans="1:13">
      <c r="A344" s="7">
        <v>13303</v>
      </c>
      <c r="B344" s="7" t="s">
        <v>18</v>
      </c>
      <c r="C344" s="9">
        <v>13.5603</v>
      </c>
      <c r="D344" s="9">
        <v>13.5603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2.17</v>
      </c>
      <c r="K344" s="9">
        <v>0</v>
      </c>
      <c r="L344" s="9">
        <v>0</v>
      </c>
      <c r="M344" s="9">
        <f>sum(C344:K344)-L344</f>
        <v>29.2906</v>
      </c>
    </row>
    <row r="345" spans="1:13">
      <c r="A345" s="7">
        <v>13304</v>
      </c>
      <c r="B345" s="7" t="s">
        <v>52</v>
      </c>
      <c r="C345" s="9">
        <v>0</v>
      </c>
      <c r="D345" s="9">
        <v>602.759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96.44</v>
      </c>
      <c r="K345" s="9">
        <v>0</v>
      </c>
      <c r="L345" s="9">
        <v>0</v>
      </c>
      <c r="M345" s="9">
        <f>sum(C345:K345)-L345</f>
        <v>699.199</v>
      </c>
    </row>
    <row r="346" spans="1:13">
      <c r="A346" s="7">
        <v>13305</v>
      </c>
      <c r="B346" s="7" t="s">
        <v>23</v>
      </c>
      <c r="C346" s="9">
        <v>0</v>
      </c>
      <c r="D346" s="9">
        <v>226.829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36.29</v>
      </c>
      <c r="K346" s="9">
        <v>0</v>
      </c>
      <c r="L346" s="9">
        <v>0</v>
      </c>
      <c r="M346" s="9">
        <f>sum(C346:K346)-L346</f>
        <v>263.119</v>
      </c>
    </row>
    <row r="347" spans="1:13">
      <c r="A347" s="7">
        <v>13306</v>
      </c>
      <c r="B347" s="7" t="s">
        <v>57</v>
      </c>
      <c r="C347" s="9">
        <v>0</v>
      </c>
      <c r="D347" s="9">
        <v>167.675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26.83</v>
      </c>
      <c r="K347" s="9">
        <v>0</v>
      </c>
      <c r="L347" s="9">
        <v>0</v>
      </c>
      <c r="M347" s="9">
        <f>sum(C347:K347)-L347</f>
        <v>194.505</v>
      </c>
    </row>
    <row r="348" spans="1:13">
      <c r="A348" s="7">
        <v>13307</v>
      </c>
      <c r="B348" s="7" t="s">
        <v>18</v>
      </c>
      <c r="C348" s="9">
        <v>415.951</v>
      </c>
      <c r="D348" s="9">
        <v>415.951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66.56</v>
      </c>
      <c r="K348" s="9">
        <v>0</v>
      </c>
      <c r="L348" s="9">
        <v>0</v>
      </c>
      <c r="M348" s="9">
        <f>sum(C348:K348)-L348</f>
        <v>898.462</v>
      </c>
    </row>
    <row r="349" spans="1:13">
      <c r="A349" s="7">
        <v>13308</v>
      </c>
      <c r="B349" s="7" t="s">
        <v>18</v>
      </c>
      <c r="C349" s="9">
        <v>1441.34</v>
      </c>
      <c r="D349" s="9">
        <v>1441.34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230.64</v>
      </c>
      <c r="K349" s="9">
        <v>0</v>
      </c>
      <c r="L349" s="9">
        <v>0</v>
      </c>
      <c r="M349" s="9">
        <f>sum(C349:K349)-L349</f>
        <v>3113.32</v>
      </c>
    </row>
    <row r="350" spans="1:13">
      <c r="A350" s="7">
        <v>13309</v>
      </c>
      <c r="B350" s="7" t="s">
        <v>18</v>
      </c>
      <c r="C350" s="9">
        <v>18.5172</v>
      </c>
      <c r="D350" s="9">
        <v>18.5172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2.96</v>
      </c>
      <c r="K350" s="9">
        <v>0</v>
      </c>
      <c r="L350" s="9">
        <v>0</v>
      </c>
      <c r="M350" s="9">
        <f>sum(C350:K350)-L350</f>
        <v>39.9944</v>
      </c>
    </row>
    <row r="351" spans="1:13">
      <c r="A351" s="7">
        <v>13310</v>
      </c>
      <c r="B351" s="7" t="s">
        <v>18</v>
      </c>
      <c r="C351" s="9">
        <v>5350.14</v>
      </c>
      <c r="D351" s="9">
        <v>5350.14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856.01</v>
      </c>
      <c r="K351" s="9">
        <v>0</v>
      </c>
      <c r="L351" s="9">
        <v>0</v>
      </c>
      <c r="M351" s="9">
        <f>sum(C351:K351)-L351</f>
        <v>11556.29</v>
      </c>
    </row>
    <row r="352" spans="1:13">
      <c r="A352" s="7">
        <v>13311</v>
      </c>
      <c r="B352" s="7" t="s">
        <v>18</v>
      </c>
      <c r="C352" s="9">
        <v>4965.34</v>
      </c>
      <c r="D352" s="9">
        <v>4965.34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794.44</v>
      </c>
      <c r="K352" s="9">
        <v>0</v>
      </c>
      <c r="L352" s="9">
        <v>0</v>
      </c>
      <c r="M352" s="9">
        <f>sum(C352:K352)-L352</f>
        <v>10725.12</v>
      </c>
    </row>
    <row r="353" spans="1:13">
      <c r="A353" s="7">
        <v>13312</v>
      </c>
      <c r="B353" s="7" t="s">
        <v>18</v>
      </c>
      <c r="C353" s="9">
        <v>29.3621</v>
      </c>
      <c r="D353" s="9">
        <v>29.3621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4.7</v>
      </c>
      <c r="K353" s="9">
        <v>0</v>
      </c>
      <c r="L353" s="9">
        <v>0</v>
      </c>
      <c r="M353" s="9">
        <f>sum(C353:K353)-L353</f>
        <v>63.4242</v>
      </c>
    </row>
    <row r="354" spans="1:13">
      <c r="A354" s="7">
        <v>13313</v>
      </c>
      <c r="B354" s="7" t="s">
        <v>18</v>
      </c>
      <c r="C354" s="9">
        <v>4345.06</v>
      </c>
      <c r="D354" s="9">
        <v>4345.06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695.22</v>
      </c>
      <c r="K354" s="9">
        <v>0</v>
      </c>
      <c r="L354" s="9">
        <v>0</v>
      </c>
      <c r="M354" s="9">
        <f>sum(C354:K354)-L354</f>
        <v>9385.34</v>
      </c>
    </row>
    <row r="355" spans="1:13">
      <c r="A355" s="7">
        <v>13314</v>
      </c>
      <c r="B355" s="7" t="s">
        <v>18</v>
      </c>
      <c r="C355" s="9">
        <v>4666</v>
      </c>
      <c r="D355" s="9">
        <v>4666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746.59</v>
      </c>
      <c r="K355" s="9">
        <v>0</v>
      </c>
      <c r="L355" s="9">
        <v>0</v>
      </c>
      <c r="M355" s="9">
        <f>sum(C355:K355)-L355</f>
        <v>10078.59</v>
      </c>
    </row>
    <row r="356" spans="1:13">
      <c r="A356" s="7">
        <v>13315</v>
      </c>
      <c r="B356" s="7" t="s">
        <v>53</v>
      </c>
      <c r="C356" s="9">
        <v>0</v>
      </c>
      <c r="D356" s="9">
        <v>110.777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17.72</v>
      </c>
      <c r="K356" s="9">
        <v>0</v>
      </c>
      <c r="L356" s="9">
        <v>0</v>
      </c>
      <c r="M356" s="9">
        <f>sum(C356:K356)-L356</f>
        <v>128.497</v>
      </c>
    </row>
    <row r="357" spans="1:13">
      <c r="A357" s="7">
        <v>13316</v>
      </c>
      <c r="B357" s="7" t="s">
        <v>43</v>
      </c>
      <c r="C357" s="9">
        <v>0</v>
      </c>
      <c r="D357" s="9">
        <v>503.257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80.53</v>
      </c>
      <c r="K357" s="9">
        <v>0</v>
      </c>
      <c r="L357" s="9">
        <v>0</v>
      </c>
      <c r="M357" s="9">
        <f>sum(C357:K357)-L357</f>
        <v>583.787</v>
      </c>
    </row>
    <row r="358" spans="1:13">
      <c r="A358" s="7">
        <v>13317</v>
      </c>
      <c r="B358" s="7" t="s">
        <v>18</v>
      </c>
      <c r="C358" s="9">
        <v>1326.13</v>
      </c>
      <c r="D358" s="9">
        <v>1326.13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212.2</v>
      </c>
      <c r="K358" s="9">
        <v>0</v>
      </c>
      <c r="L358" s="9">
        <v>0</v>
      </c>
      <c r="M358" s="9">
        <f>sum(C358:K358)-L358</f>
        <v>2864.46</v>
      </c>
    </row>
    <row r="359" spans="1:13">
      <c r="A359" s="7">
        <v>13318</v>
      </c>
      <c r="B359" s="7" t="s">
        <v>18</v>
      </c>
      <c r="C359" s="9">
        <v>7.59483</v>
      </c>
      <c r="D359" s="9">
        <v>7.59483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1.22</v>
      </c>
      <c r="K359" s="9">
        <v>0</v>
      </c>
      <c r="L359" s="9">
        <v>0</v>
      </c>
      <c r="M359" s="9">
        <f>sum(C359:K359)-L359</f>
        <v>16.40966</v>
      </c>
    </row>
    <row r="360" spans="1:13">
      <c r="A360" s="7">
        <v>13319</v>
      </c>
      <c r="B360" s="7"/>
      <c r="C360" s="9">
        <v>8065.2</v>
      </c>
      <c r="D360" s="9">
        <v>8065.2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1290.45</v>
      </c>
      <c r="K360" s="9">
        <v>0</v>
      </c>
      <c r="L360" s="9">
        <v>0</v>
      </c>
      <c r="M360" s="9">
        <f>sum(C360:K360)-L360</f>
        <v>17420.85</v>
      </c>
    </row>
    <row r="361" spans="1:13">
      <c r="A361" s="7">
        <v>13320</v>
      </c>
      <c r="B361" s="7" t="s">
        <v>18</v>
      </c>
      <c r="C361" s="9">
        <v>3457.97</v>
      </c>
      <c r="D361" s="9">
        <v>3457.97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553.3</v>
      </c>
      <c r="K361" s="9">
        <v>0</v>
      </c>
      <c r="L361" s="9">
        <v>0</v>
      </c>
      <c r="M361" s="9">
        <f>sum(C361:K361)-L361</f>
        <v>7469.24</v>
      </c>
    </row>
    <row r="362" spans="1:13">
      <c r="A362" s="7">
        <v>13321</v>
      </c>
      <c r="B362" s="7" t="s">
        <v>18</v>
      </c>
      <c r="C362" s="9">
        <v>3.94828</v>
      </c>
      <c r="D362" s="9">
        <v>3.94828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0.63</v>
      </c>
      <c r="K362" s="9">
        <v>0</v>
      </c>
      <c r="L362" s="9">
        <v>0</v>
      </c>
      <c r="M362" s="9">
        <f>sum(C362:K362)-L362</f>
        <v>8.52656</v>
      </c>
    </row>
    <row r="363" spans="1:13">
      <c r="A363" s="7">
        <v>13322</v>
      </c>
      <c r="B363" s="7"/>
      <c r="C363" s="9">
        <v>43127.2</v>
      </c>
      <c r="D363" s="9">
        <v>43127.2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6900.39</v>
      </c>
      <c r="K363" s="9">
        <v>0</v>
      </c>
      <c r="L363" s="9">
        <v>0</v>
      </c>
      <c r="M363" s="9">
        <f>sum(C363:K363)-L363</f>
        <v>93154.79</v>
      </c>
    </row>
    <row r="364" spans="1:13">
      <c r="A364" s="7">
        <v>13323</v>
      </c>
      <c r="B364" s="7" t="s">
        <v>99</v>
      </c>
      <c r="C364" s="9">
        <v>0</v>
      </c>
      <c r="D364" s="9">
        <v>117.246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18.75</v>
      </c>
      <c r="K364" s="9">
        <v>0</v>
      </c>
      <c r="L364" s="9">
        <v>0</v>
      </c>
      <c r="M364" s="9">
        <f>sum(C364:K364)-L364</f>
        <v>135.996</v>
      </c>
    </row>
    <row r="365" spans="1:13">
      <c r="A365" s="7"/>
      <c r="B365" s="7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>
      <c r="A366" s="7"/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>
      <c r="A367" s="7"/>
      <c r="B367" s="7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>
      <c r="A368" s="7"/>
      <c r="B368" s="7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>
      <c r="A369" s="7"/>
      <c r="B369" s="7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>
      <c r="A370" s="7"/>
      <c r="B370" s="7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>
      <c r="A371" s="7"/>
      <c r="B371" s="7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>
      <c r="A372" s="7"/>
      <c r="B372" s="7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>
      <c r="A373" s="7"/>
      <c r="B373" s="7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>
      <c r="A374" s="7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>
      <c r="A375" s="7"/>
      <c r="B375" s="7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>
      <c r="A376" s="7"/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>
      <c r="A377" s="7"/>
      <c r="B377" s="7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>
      <c r="A378" s="3"/>
      <c r="B378" s="4" t="s">
        <v>33</v>
      </c>
      <c r="C378" s="5">
        <f>SUM(C342:C378)</f>
        <v>1191991.57739</v>
      </c>
      <c r="D378" s="5">
        <f>SUM(D342:D378)</f>
        <v>1312781.74039</v>
      </c>
      <c r="E378" s="5">
        <f>SUM(E342:E378)</f>
        <v>2259.663</v>
      </c>
      <c r="F378" s="5">
        <f>SUM(F342:F378)</f>
        <v>0</v>
      </c>
      <c r="G378" s="5">
        <f>SUM(G342:G378)</f>
        <v>0</v>
      </c>
      <c r="H378" s="5">
        <f>SUM(H342:H378)</f>
        <v>0</v>
      </c>
      <c r="I378" s="5">
        <f>SUM(I342:I378)</f>
        <v>0</v>
      </c>
      <c r="J378" s="5">
        <f>SUM(J342:J378)</f>
        <v>210045.87</v>
      </c>
      <c r="K378" s="5">
        <f>SUM(K342:K378)</f>
        <v>0</v>
      </c>
      <c r="L378" s="5">
        <f>SUM(L342:L378)</f>
        <v>0</v>
      </c>
      <c r="M378" s="6">
        <f>SUM(M342:M378)</f>
        <v>2717078.85078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I4"/>
    <mergeCell ref="J4:K4"/>
    <mergeCell ref="L4:L5"/>
    <mergeCell ref="M4:M5"/>
    <mergeCell ref="A46:A47"/>
    <mergeCell ref="B46:B47"/>
    <mergeCell ref="C46:C47"/>
    <mergeCell ref="D46:E46"/>
    <mergeCell ref="F46:G46"/>
    <mergeCell ref="H46:I46"/>
    <mergeCell ref="J46:K46"/>
    <mergeCell ref="L46:L47"/>
    <mergeCell ref="M46:M47"/>
    <mergeCell ref="A88:A89"/>
    <mergeCell ref="B88:B89"/>
    <mergeCell ref="C88:C89"/>
    <mergeCell ref="D88:E88"/>
    <mergeCell ref="F88:G88"/>
    <mergeCell ref="H88:I88"/>
    <mergeCell ref="J88:K88"/>
    <mergeCell ref="L88:L89"/>
    <mergeCell ref="M88:M89"/>
    <mergeCell ref="A130:A131"/>
    <mergeCell ref="B130:B131"/>
    <mergeCell ref="C130:C131"/>
    <mergeCell ref="D130:E130"/>
    <mergeCell ref="F130:G130"/>
    <mergeCell ref="H130:I130"/>
    <mergeCell ref="J130:K130"/>
    <mergeCell ref="L130:L131"/>
    <mergeCell ref="M130:M131"/>
    <mergeCell ref="A172:A173"/>
    <mergeCell ref="B172:B173"/>
    <mergeCell ref="C172:C173"/>
    <mergeCell ref="D172:E172"/>
    <mergeCell ref="F172:G172"/>
    <mergeCell ref="H172:I172"/>
    <mergeCell ref="J172:K172"/>
    <mergeCell ref="L172:L173"/>
    <mergeCell ref="M172:M173"/>
    <mergeCell ref="A214:A215"/>
    <mergeCell ref="B214:B215"/>
    <mergeCell ref="C214:C215"/>
    <mergeCell ref="D214:E214"/>
    <mergeCell ref="F214:G214"/>
    <mergeCell ref="H214:I214"/>
    <mergeCell ref="J214:K214"/>
    <mergeCell ref="L214:L215"/>
    <mergeCell ref="M214:M215"/>
    <mergeCell ref="A256:A257"/>
    <mergeCell ref="B256:B257"/>
    <mergeCell ref="C256:C257"/>
    <mergeCell ref="D256:E256"/>
    <mergeCell ref="F256:G256"/>
    <mergeCell ref="H256:I256"/>
    <mergeCell ref="J256:K256"/>
    <mergeCell ref="L256:L257"/>
    <mergeCell ref="M256:M257"/>
    <mergeCell ref="A298:A299"/>
    <mergeCell ref="B298:B299"/>
    <mergeCell ref="C298:C299"/>
    <mergeCell ref="D298:E298"/>
    <mergeCell ref="F298:G298"/>
    <mergeCell ref="H298:I298"/>
    <mergeCell ref="J298:K298"/>
    <mergeCell ref="L298:L299"/>
    <mergeCell ref="M298:M299"/>
    <mergeCell ref="A340:A341"/>
    <mergeCell ref="B340:B341"/>
    <mergeCell ref="C340:C341"/>
    <mergeCell ref="D340:E340"/>
    <mergeCell ref="F340:G340"/>
    <mergeCell ref="H340:I340"/>
    <mergeCell ref="J340:K340"/>
    <mergeCell ref="L340:L341"/>
    <mergeCell ref="M340:M341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46"/>
  <sheetViews>
    <sheetView tabSelected="0" workbookViewId="0" showGridLines="true" showRowColHeaders="1">
      <selection activeCell="A510" sqref="A510:O545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11.711426" bestFit="true" customWidth="true" style="0"/>
    <col min="5" max="5" width="11.711426" bestFit="true" customWidth="true" style="0"/>
    <col min="6" max="6" width="11.711426" bestFit="true" customWidth="true" style="0"/>
    <col min="7" max="7" width="5.855713" bestFit="true" customWidth="true" style="0"/>
    <col min="8" max="8" width="10.568848" bestFit="true" customWidth="true" style="0"/>
    <col min="9" max="9" width="5.855713" bestFit="true" customWidth="true" style="0"/>
    <col min="10" max="10" width="6.998291" bestFit="true" customWidth="true" style="0"/>
    <col min="11" max="11" width="15.281982" bestFit="true" customWidth="true" style="0"/>
    <col min="12" max="12" width="12.854004" bestFit="true" customWidth="true" style="0"/>
    <col min="13" max="13" width="12.854004" bestFit="true" customWidth="true" style="0"/>
    <col min="14" max="14" width="11.711426" bestFit="true" customWidth="true" style="0"/>
    <col min="15" max="15" width="17.567139" bestFit="true" customWidth="true" style="0"/>
  </cols>
  <sheetData>
    <row r="1" spans="1:15">
      <c r="A1" t="s">
        <v>0</v>
      </c>
      <c r="L1" t="s">
        <v>100</v>
      </c>
    </row>
    <row r="2" spans="1:15">
      <c r="A2" t="s">
        <v>101</v>
      </c>
    </row>
    <row r="4" spans="1:15">
      <c r="A4" s="1" t="s">
        <v>3</v>
      </c>
      <c r="B4" s="1" t="s">
        <v>4</v>
      </c>
      <c r="C4" s="1" t="s">
        <v>102</v>
      </c>
      <c r="D4" s="1" t="s">
        <v>103</v>
      </c>
      <c r="E4" s="1"/>
      <c r="F4" s="1" t="s">
        <v>9</v>
      </c>
      <c r="G4" s="1"/>
      <c r="H4" s="1" t="s">
        <v>104</v>
      </c>
      <c r="I4" s="1"/>
      <c r="J4" s="1"/>
      <c r="K4" s="1" t="s">
        <v>105</v>
      </c>
      <c r="L4" s="1"/>
      <c r="M4" s="1" t="s">
        <v>106</v>
      </c>
      <c r="N4" s="1" t="s">
        <v>107</v>
      </c>
      <c r="O4" s="1" t="s">
        <v>11</v>
      </c>
    </row>
    <row r="5" spans="1:15">
      <c r="A5" s="1"/>
      <c r="B5" s="1"/>
      <c r="C5" s="1"/>
      <c r="D5" s="1" t="s">
        <v>12</v>
      </c>
      <c r="E5" s="1" t="s">
        <v>13</v>
      </c>
      <c r="F5" s="1" t="s">
        <v>108</v>
      </c>
      <c r="G5" s="1" t="s">
        <v>109</v>
      </c>
      <c r="H5" s="1" t="s">
        <v>110</v>
      </c>
      <c r="I5" s="1" t="s">
        <v>15</v>
      </c>
      <c r="J5" s="1" t="s">
        <v>111</v>
      </c>
      <c r="K5" s="1" t="s">
        <v>112</v>
      </c>
      <c r="L5" s="1" t="s">
        <v>113</v>
      </c>
      <c r="M5" s="1"/>
      <c r="N5" s="1"/>
      <c r="O5" s="1"/>
    </row>
    <row r="6" spans="1:15">
      <c r="A6" s="7"/>
      <c r="B6" s="7" t="s">
        <v>80</v>
      </c>
      <c r="C6" s="9">
        <v>0</v>
      </c>
      <c r="D6" s="9">
        <v>4000</v>
      </c>
      <c r="E6" s="9">
        <v>0</v>
      </c>
      <c r="F6" s="9">
        <v>640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7">
        <v>0</v>
      </c>
      <c r="O6" s="7">
        <f>sum(C6:N6)</f>
        <v>4640</v>
      </c>
    </row>
    <row r="7" spans="1:15">
      <c r="A7" s="7"/>
      <c r="B7" s="7" t="s">
        <v>114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1658.52</v>
      </c>
      <c r="L7" s="9">
        <v>0</v>
      </c>
      <c r="M7" s="9">
        <v>0</v>
      </c>
      <c r="N7" s="7">
        <v>0</v>
      </c>
      <c r="O7" s="7">
        <f>sum(C7:N7)</f>
        <v>1658.52</v>
      </c>
    </row>
    <row r="8" spans="1:15">
      <c r="A8" s="7"/>
      <c r="B8" s="7" t="s">
        <v>114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7">
        <v>2247.42</v>
      </c>
      <c r="O8" s="7">
        <f>sum(C8:N8)</f>
        <v>2247.42</v>
      </c>
    </row>
    <row r="9" spans="1:15">
      <c r="A9" s="7"/>
      <c r="B9" s="7" t="s">
        <v>80</v>
      </c>
      <c r="C9" s="9">
        <v>0</v>
      </c>
      <c r="D9" s="9">
        <v>4000</v>
      </c>
      <c r="E9" s="9">
        <v>0</v>
      </c>
      <c r="F9" s="9">
        <v>640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7">
        <v>0</v>
      </c>
      <c r="O9" s="7">
        <f>sum(C9:N9)</f>
        <v>4640</v>
      </c>
    </row>
    <row r="10" spans="1:15">
      <c r="A10" s="7"/>
      <c r="B10" s="7" t="s">
        <v>114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1658.52</v>
      </c>
      <c r="L10" s="9">
        <v>0</v>
      </c>
      <c r="M10" s="9">
        <v>0</v>
      </c>
      <c r="N10" s="7">
        <v>0</v>
      </c>
      <c r="O10" s="7">
        <f>sum(C10:N10)</f>
        <v>1658.52</v>
      </c>
    </row>
    <row r="11" spans="1:15">
      <c r="A11" s="7"/>
      <c r="B11" s="7" t="s">
        <v>115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422.65</v>
      </c>
      <c r="M11" s="9">
        <v>0</v>
      </c>
      <c r="N11" s="7">
        <v>0</v>
      </c>
      <c r="O11" s="7">
        <f>sum(C11:N11)</f>
        <v>422.65</v>
      </c>
    </row>
    <row r="12" spans="1:15">
      <c r="A12" s="7">
        <v>29</v>
      </c>
      <c r="B12" s="7" t="s">
        <v>116</v>
      </c>
      <c r="C12" s="9">
        <v>0</v>
      </c>
      <c r="D12" s="9">
        <v>3731.03</v>
      </c>
      <c r="E12" s="9">
        <v>0</v>
      </c>
      <c r="F12" s="9">
        <v>596.97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7">
        <v>0</v>
      </c>
      <c r="O12" s="7">
        <f>sum(C12:N12)</f>
        <v>4328</v>
      </c>
    </row>
    <row r="13" spans="1:15">
      <c r="A13" s="7">
        <v>29</v>
      </c>
      <c r="B13" s="7" t="s">
        <v>116</v>
      </c>
      <c r="C13" s="9">
        <v>0</v>
      </c>
      <c r="D13" s="9">
        <v>3731.03</v>
      </c>
      <c r="E13" s="9">
        <v>0</v>
      </c>
      <c r="F13" s="9">
        <v>596.97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7">
        <v>0</v>
      </c>
      <c r="O13" s="7">
        <f>sum(C13:N13)</f>
        <v>4328</v>
      </c>
    </row>
    <row r="14" spans="1:15">
      <c r="A14" s="7">
        <v>237</v>
      </c>
      <c r="B14" s="7" t="s">
        <v>117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7">
        <v>7205.65</v>
      </c>
      <c r="O14" s="7">
        <f>sum(C14:N14)</f>
        <v>7205.65</v>
      </c>
    </row>
    <row r="15" spans="1:15">
      <c r="A15" s="7">
        <v>278</v>
      </c>
      <c r="B15" s="7" t="s">
        <v>118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7">
        <v>2000</v>
      </c>
      <c r="O15" s="7">
        <f>sum(C15:N15)</f>
        <v>2000</v>
      </c>
    </row>
    <row r="16" spans="1:15">
      <c r="A16" s="7">
        <v>538</v>
      </c>
      <c r="B16" s="7" t="s">
        <v>119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295.03</v>
      </c>
      <c r="N16" s="7">
        <v>0</v>
      </c>
      <c r="O16" s="7">
        <f>sum(C16:N16)</f>
        <v>295.03</v>
      </c>
    </row>
    <row r="17" spans="1:15">
      <c r="A17" s="7">
        <v>538</v>
      </c>
      <c r="B17" s="7" t="s">
        <v>119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295.03</v>
      </c>
      <c r="N17" s="7">
        <v>0</v>
      </c>
      <c r="O17" s="7">
        <f>sum(C17:N17)</f>
        <v>295.03</v>
      </c>
    </row>
    <row r="18" spans="1:15">
      <c r="A18" s="7">
        <v>539</v>
      </c>
      <c r="B18" s="7" t="s">
        <v>119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9747.18</v>
      </c>
      <c r="N18" s="7">
        <v>0</v>
      </c>
      <c r="O18" s="7">
        <f>sum(C18:N18)</f>
        <v>9747.18</v>
      </c>
    </row>
    <row r="19" spans="1:15">
      <c r="A19" s="7">
        <v>539</v>
      </c>
      <c r="B19" s="7" t="s">
        <v>119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9747.18</v>
      </c>
      <c r="N19" s="7">
        <v>0</v>
      </c>
      <c r="O19" s="7">
        <f>sum(C19:N19)</f>
        <v>9747.18</v>
      </c>
    </row>
    <row r="20" spans="1:15">
      <c r="A20" s="7">
        <v>879</v>
      </c>
      <c r="B20" s="7" t="s">
        <v>119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7">
        <v>67559.58</v>
      </c>
      <c r="O20" s="7">
        <f>sum(C20:N20)</f>
        <v>67559.58</v>
      </c>
    </row>
    <row r="21" spans="1:15">
      <c r="A21" s="7">
        <v>992</v>
      </c>
      <c r="B21" s="7" t="s">
        <v>120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7">
        <v>10480.76</v>
      </c>
      <c r="O21" s="7">
        <f>sum(C21:N21)</f>
        <v>10480.76</v>
      </c>
    </row>
    <row r="22" spans="1:15">
      <c r="A22" s="7">
        <v>1592</v>
      </c>
      <c r="B22" s="7" t="s">
        <v>121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7110.6</v>
      </c>
      <c r="L22" s="9">
        <v>0</v>
      </c>
      <c r="M22" s="9">
        <v>0</v>
      </c>
      <c r="N22" s="7">
        <v>0</v>
      </c>
      <c r="O22" s="7">
        <f>sum(C22:N22)</f>
        <v>7110.6</v>
      </c>
    </row>
    <row r="23" spans="1:15">
      <c r="A23" s="7">
        <v>1592</v>
      </c>
      <c r="B23" s="7" t="s">
        <v>121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7110.6</v>
      </c>
      <c r="L23" s="9">
        <v>0</v>
      </c>
      <c r="M23" s="9">
        <v>0</v>
      </c>
      <c r="N23" s="7">
        <v>0</v>
      </c>
      <c r="O23" s="7">
        <f>sum(C23:N23)</f>
        <v>7110.6</v>
      </c>
    </row>
    <row r="24" spans="1:15">
      <c r="A24" s="7">
        <v>1644</v>
      </c>
      <c r="B24" s="7" t="s">
        <v>122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7">
        <v>33724.75</v>
      </c>
      <c r="O24" s="7">
        <f>sum(C24:N24)</f>
        <v>33724.75</v>
      </c>
    </row>
    <row r="25" spans="1:15">
      <c r="A25" s="7">
        <v>1989</v>
      </c>
      <c r="B25" s="7" t="s">
        <v>123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7">
        <v>1825.67</v>
      </c>
      <c r="O25" s="7">
        <f>sum(C25:N25)</f>
        <v>1825.67</v>
      </c>
    </row>
    <row r="26" spans="1:15">
      <c r="A26" s="7">
        <v>2567</v>
      </c>
      <c r="B26" s="7" t="s">
        <v>120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1169.28</v>
      </c>
      <c r="N26" s="7">
        <v>0</v>
      </c>
      <c r="O26" s="7">
        <f>sum(C26:N26)</f>
        <v>1169.28</v>
      </c>
    </row>
    <row r="27" spans="1:15">
      <c r="A27" s="7">
        <v>2567</v>
      </c>
      <c r="B27" s="7" t="s">
        <v>120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1169.28</v>
      </c>
      <c r="N27" s="7">
        <v>0</v>
      </c>
      <c r="O27" s="7">
        <f>sum(C27:N27)</f>
        <v>1169.28</v>
      </c>
    </row>
    <row r="28" spans="1:15">
      <c r="A28" s="7">
        <v>2860</v>
      </c>
      <c r="B28" s="7" t="s">
        <v>124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7">
        <v>6987.51</v>
      </c>
      <c r="O28" s="7">
        <f>sum(C28:N28)</f>
        <v>6987.51</v>
      </c>
    </row>
    <row r="29" spans="1:15">
      <c r="A29" s="7">
        <v>3024</v>
      </c>
      <c r="B29" s="7" t="s">
        <v>117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271.88</v>
      </c>
      <c r="L29" s="9">
        <v>0</v>
      </c>
      <c r="M29" s="9">
        <v>0</v>
      </c>
      <c r="N29" s="7">
        <v>0</v>
      </c>
      <c r="O29" s="7">
        <f>sum(C29:N29)</f>
        <v>271.88</v>
      </c>
    </row>
    <row r="30" spans="1:15">
      <c r="A30" s="7">
        <v>3024</v>
      </c>
      <c r="B30" s="7" t="s">
        <v>117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271.88</v>
      </c>
      <c r="L30" s="9">
        <v>0</v>
      </c>
      <c r="M30" s="9">
        <v>0</v>
      </c>
      <c r="N30" s="7">
        <v>0</v>
      </c>
      <c r="O30" s="7">
        <f>sum(C30:N30)</f>
        <v>271.88</v>
      </c>
    </row>
    <row r="31" spans="1:15">
      <c r="A31" s="7">
        <v>3439</v>
      </c>
      <c r="B31" s="7" t="s">
        <v>125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7">
        <v>5029.7</v>
      </c>
      <c r="O31" s="7">
        <f>sum(C31:N31)</f>
        <v>5029.7</v>
      </c>
    </row>
    <row r="32" spans="1:15">
      <c r="A32" s="7">
        <v>3495</v>
      </c>
      <c r="B32" s="7" t="s">
        <v>125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7">
        <v>11533.62</v>
      </c>
      <c r="O32" s="7">
        <f>sum(C32:N32)</f>
        <v>11533.62</v>
      </c>
    </row>
    <row r="33" spans="1:15">
      <c r="A33" s="7">
        <v>3496</v>
      </c>
      <c r="B33" s="7" t="s">
        <v>125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7">
        <v>12370.56</v>
      </c>
      <c r="O33" s="7">
        <f>sum(C33:N33)</f>
        <v>12370.56</v>
      </c>
    </row>
    <row r="34" spans="1:15">
      <c r="A34" s="7">
        <v>3553</v>
      </c>
      <c r="B34" s="7" t="s">
        <v>126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7">
        <v>64754.9</v>
      </c>
      <c r="O34" s="7">
        <f>sum(C34:N34)</f>
        <v>64754.9</v>
      </c>
    </row>
    <row r="35" spans="1:15">
      <c r="A35" s="7">
        <v>3604</v>
      </c>
      <c r="B35" s="7" t="s">
        <v>126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7">
        <v>72614.18</v>
      </c>
      <c r="O35" s="7">
        <f>sum(C35:N35)</f>
        <v>72614.18</v>
      </c>
    </row>
    <row r="36" spans="1:15">
      <c r="A36" s="7">
        <v>4792</v>
      </c>
      <c r="B36" s="7" t="s">
        <v>122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7482.92</v>
      </c>
      <c r="L36" s="9">
        <v>0</v>
      </c>
      <c r="M36" s="9">
        <v>0</v>
      </c>
      <c r="N36" s="7">
        <v>0</v>
      </c>
      <c r="O36" s="7">
        <f>sum(C36:N36)</f>
        <v>7482.92</v>
      </c>
    </row>
    <row r="37" spans="1:15">
      <c r="A37" s="7">
        <v>4792</v>
      </c>
      <c r="B37" s="7" t="s">
        <v>122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7482.92</v>
      </c>
      <c r="L37" s="9">
        <v>0</v>
      </c>
      <c r="M37" s="9">
        <v>0</v>
      </c>
      <c r="N37" s="7">
        <v>0</v>
      </c>
      <c r="O37" s="7">
        <f>sum(C37:N37)</f>
        <v>7482.92</v>
      </c>
    </row>
    <row r="38" spans="1:15">
      <c r="A38" s="7">
        <v>4793</v>
      </c>
      <c r="B38" s="7" t="s">
        <v>122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6257.11</v>
      </c>
      <c r="L38" s="9">
        <v>0</v>
      </c>
      <c r="M38" s="9">
        <v>0</v>
      </c>
      <c r="N38" s="7">
        <v>0</v>
      </c>
      <c r="O38" s="7">
        <f>sum(C38:N38)</f>
        <v>6257.11</v>
      </c>
    </row>
    <row r="39" spans="1:15">
      <c r="A39" s="7">
        <v>4793</v>
      </c>
      <c r="B39" s="7" t="s">
        <v>122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6257.11</v>
      </c>
      <c r="L39" s="9">
        <v>0</v>
      </c>
      <c r="M39" s="9">
        <v>0</v>
      </c>
      <c r="N39" s="7">
        <v>0</v>
      </c>
      <c r="O39" s="7">
        <f>sum(C39:N39)</f>
        <v>6257.11</v>
      </c>
    </row>
    <row r="40" spans="1:15">
      <c r="A40" s="7">
        <v>6884</v>
      </c>
      <c r="B40" s="7" t="s">
        <v>120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7">
        <v>3738.36</v>
      </c>
      <c r="O40" s="7">
        <f>sum(C40:N40)</f>
        <v>3738.36</v>
      </c>
    </row>
    <row r="41" spans="1:15">
      <c r="A41" s="7">
        <v>6892</v>
      </c>
      <c r="B41" s="7" t="s">
        <v>120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7">
        <v>7308</v>
      </c>
      <c r="O41" s="7">
        <f>sum(C41:N41)</f>
        <v>7308</v>
      </c>
    </row>
    <row r="42" spans="1:15">
      <c r="A42" s="8"/>
      <c r="B42" s="8" t="s">
        <v>33</v>
      </c>
      <c r="C42" s="10">
        <f>SUM(C6:C42)</f>
        <v>0</v>
      </c>
      <c r="D42" s="10">
        <f>SUM(D6:D42)</f>
        <v>15462.06</v>
      </c>
      <c r="E42" s="10">
        <f>SUM(E6:E42)</f>
        <v>0</v>
      </c>
      <c r="F42" s="10">
        <f>SUM(F6:F42)</f>
        <v>2473.94</v>
      </c>
      <c r="G42" s="10">
        <f>SUM(G6:G42)</f>
        <v>0</v>
      </c>
      <c r="H42" s="10">
        <f>SUM(H6:H42)</f>
        <v>0</v>
      </c>
      <c r="I42" s="10">
        <f>SUM(I6:I42)</f>
        <v>0</v>
      </c>
      <c r="J42" s="10">
        <f>SUM(J6:J42)</f>
        <v>0</v>
      </c>
      <c r="K42" s="10">
        <f>SUM(K6:K42)</f>
        <v>45562.06</v>
      </c>
      <c r="L42" s="10">
        <f>SUM(L6:L42)</f>
        <v>422.65</v>
      </c>
      <c r="M42" s="10">
        <f>SUM(M6:M42)</f>
        <v>22422.98</v>
      </c>
      <c r="N42" s="8">
        <f>SUM(N6:N42)</f>
        <v>309380.66</v>
      </c>
      <c r="O42" s="8">
        <f>SUM(O6:O42)</f>
        <v>395724.35</v>
      </c>
    </row>
    <row r="43" spans="1:15">
      <c r="A43" t="s">
        <v>0</v>
      </c>
      <c r="H43" t="s">
        <v>127</v>
      </c>
    </row>
    <row r="44" spans="1:15">
      <c r="A44" t="s">
        <v>2</v>
      </c>
    </row>
    <row r="46" spans="1:15">
      <c r="A46" s="1" t="s">
        <v>3</v>
      </c>
      <c r="B46" s="1" t="s">
        <v>4</v>
      </c>
      <c r="C46" s="1" t="s">
        <v>102</v>
      </c>
      <c r="D46" s="1" t="s">
        <v>103</v>
      </c>
      <c r="E46" s="1"/>
      <c r="F46" s="1" t="s">
        <v>9</v>
      </c>
      <c r="G46" s="1"/>
      <c r="H46" s="1" t="s">
        <v>104</v>
      </c>
      <c r="I46" s="1"/>
      <c r="J46" s="1"/>
      <c r="K46" s="1" t="s">
        <v>105</v>
      </c>
      <c r="L46" s="1"/>
      <c r="M46" s="1" t="s">
        <v>106</v>
      </c>
      <c r="N46" s="1" t="s">
        <v>107</v>
      </c>
      <c r="O46" s="1" t="s">
        <v>11</v>
      </c>
    </row>
    <row r="47" spans="1:15">
      <c r="A47" s="1"/>
      <c r="B47" s="1"/>
      <c r="C47" s="1"/>
      <c r="D47" s="1" t="s">
        <v>12</v>
      </c>
      <c r="E47" s="1" t="s">
        <v>13</v>
      </c>
      <c r="F47" s="1" t="s">
        <v>108</v>
      </c>
      <c r="G47" s="1" t="s">
        <v>109</v>
      </c>
      <c r="H47" s="1" t="s">
        <v>110</v>
      </c>
      <c r="I47" s="1" t="s">
        <v>15</v>
      </c>
      <c r="J47" s="1" t="s">
        <v>111</v>
      </c>
      <c r="K47" s="1" t="s">
        <v>112</v>
      </c>
      <c r="L47" s="1" t="s">
        <v>113</v>
      </c>
      <c r="M47" s="1"/>
      <c r="N47" s="1"/>
      <c r="O47" s="1"/>
    </row>
    <row r="48" spans="1:15">
      <c r="A48" s="7"/>
      <c r="B48" s="7" t="s">
        <v>35</v>
      </c>
      <c r="C48" s="9">
        <f>C42</f>
        <v>0</v>
      </c>
      <c r="D48" s="9">
        <f>D42</f>
        <v>15462.06</v>
      </c>
      <c r="E48" s="9">
        <f>E42</f>
        <v>0</v>
      </c>
      <c r="F48" s="9">
        <f>F42</f>
        <v>2473.94</v>
      </c>
      <c r="G48" s="9">
        <f>G42</f>
        <v>0</v>
      </c>
      <c r="H48" s="9">
        <f>H42</f>
        <v>0</v>
      </c>
      <c r="I48" s="9">
        <f>I42</f>
        <v>0</v>
      </c>
      <c r="J48" s="9">
        <f>J42</f>
        <v>0</v>
      </c>
      <c r="K48" s="9">
        <f>K42</f>
        <v>45562.06</v>
      </c>
      <c r="L48" s="9">
        <f>L42</f>
        <v>422.65</v>
      </c>
      <c r="M48" s="9">
        <f>N42</f>
        <v>309380.66</v>
      </c>
      <c r="N48" s="7"/>
      <c r="O48" s="7">
        <f>O42</f>
        <v>395724.35</v>
      </c>
    </row>
    <row r="49" spans="1:15">
      <c r="A49" s="7">
        <v>6893</v>
      </c>
      <c r="B49" s="7" t="s">
        <v>120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7">
        <v>10672.93</v>
      </c>
      <c r="O49" s="7">
        <f>sum(C49:N49)</f>
        <v>10672.93</v>
      </c>
    </row>
    <row r="50" spans="1:15">
      <c r="A50" s="7">
        <v>8767</v>
      </c>
      <c r="B50" s="7" t="s">
        <v>128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141540</v>
      </c>
      <c r="L50" s="9">
        <v>141540</v>
      </c>
      <c r="M50" s="9">
        <v>0</v>
      </c>
      <c r="N50" s="7">
        <v>0</v>
      </c>
      <c r="O50" s="7">
        <f>sum(C50:N50)</f>
        <v>283080</v>
      </c>
    </row>
    <row r="51" spans="1:15">
      <c r="A51" s="7">
        <v>8767</v>
      </c>
      <c r="B51" s="7" t="s">
        <v>128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141540</v>
      </c>
      <c r="L51" s="9">
        <v>141540</v>
      </c>
      <c r="M51" s="9">
        <v>0</v>
      </c>
      <c r="N51" s="7">
        <v>0</v>
      </c>
      <c r="O51" s="7">
        <f>sum(C51:N51)</f>
        <v>283080</v>
      </c>
    </row>
    <row r="52" spans="1:15">
      <c r="A52" s="7">
        <v>8870</v>
      </c>
      <c r="B52" s="7" t="s">
        <v>119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2226.06</v>
      </c>
      <c r="N52" s="7">
        <v>0</v>
      </c>
      <c r="O52" s="7">
        <f>sum(C52:N52)</f>
        <v>2226.06</v>
      </c>
    </row>
    <row r="53" spans="1:15">
      <c r="A53" s="7">
        <v>8870</v>
      </c>
      <c r="B53" s="7" t="s">
        <v>119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2226.06</v>
      </c>
      <c r="N53" s="7">
        <v>0</v>
      </c>
      <c r="O53" s="7">
        <f>sum(C53:N53)</f>
        <v>2226.06</v>
      </c>
    </row>
    <row r="54" spans="1:15">
      <c r="A54" s="7">
        <v>10470</v>
      </c>
      <c r="B54" s="7" t="s">
        <v>129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7">
        <v>33929.68</v>
      </c>
      <c r="O54" s="7">
        <f>sum(C54:N54)</f>
        <v>33929.68</v>
      </c>
    </row>
    <row r="55" spans="1:15">
      <c r="A55" s="7">
        <v>11324</v>
      </c>
      <c r="B55" s="7" t="s">
        <v>119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60823.1</v>
      </c>
      <c r="L55" s="9">
        <v>60823.1</v>
      </c>
      <c r="M55" s="9">
        <v>0</v>
      </c>
      <c r="N55" s="7">
        <v>0</v>
      </c>
      <c r="O55" s="7">
        <f>sum(C55:N55)</f>
        <v>121646.2</v>
      </c>
    </row>
    <row r="56" spans="1:15">
      <c r="A56" s="7">
        <v>11324</v>
      </c>
      <c r="B56" s="7" t="s">
        <v>119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60823.1</v>
      </c>
      <c r="L56" s="9">
        <v>60823.1</v>
      </c>
      <c r="M56" s="9">
        <v>0</v>
      </c>
      <c r="N56" s="7">
        <v>0</v>
      </c>
      <c r="O56" s="7">
        <f>sum(C56:N56)</f>
        <v>121646.2</v>
      </c>
    </row>
    <row r="57" spans="1:15">
      <c r="A57" s="7">
        <v>11326</v>
      </c>
      <c r="B57" s="7" t="s">
        <v>119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6704.48</v>
      </c>
      <c r="L57" s="9">
        <v>6704.48</v>
      </c>
      <c r="M57" s="9">
        <v>0</v>
      </c>
      <c r="N57" s="7">
        <v>0</v>
      </c>
      <c r="O57" s="7">
        <f>sum(C57:N57)</f>
        <v>13408.96</v>
      </c>
    </row>
    <row r="58" spans="1:15">
      <c r="A58" s="7">
        <v>11326</v>
      </c>
      <c r="B58" s="7" t="s">
        <v>119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6704.48</v>
      </c>
      <c r="L58" s="9">
        <v>6704.48</v>
      </c>
      <c r="M58" s="9">
        <v>0</v>
      </c>
      <c r="N58" s="7">
        <v>0</v>
      </c>
      <c r="O58" s="7">
        <f>sum(C58:N58)</f>
        <v>13408.96</v>
      </c>
    </row>
    <row r="59" spans="1:15">
      <c r="A59" s="7">
        <v>12594</v>
      </c>
      <c r="B59" s="7" t="s">
        <v>120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4600.3</v>
      </c>
      <c r="L59" s="9">
        <v>0</v>
      </c>
      <c r="M59" s="9">
        <v>0</v>
      </c>
      <c r="N59" s="7">
        <v>0</v>
      </c>
      <c r="O59" s="7">
        <f>sum(C59:N59)</f>
        <v>4600.3</v>
      </c>
    </row>
    <row r="60" spans="1:15">
      <c r="A60" s="7">
        <v>12594</v>
      </c>
      <c r="B60" s="7" t="s">
        <v>120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4600.3</v>
      </c>
      <c r="L60" s="9">
        <v>0</v>
      </c>
      <c r="M60" s="9">
        <v>0</v>
      </c>
      <c r="N60" s="7">
        <v>0</v>
      </c>
      <c r="O60" s="7">
        <f>sum(C60:N60)</f>
        <v>4600.3</v>
      </c>
    </row>
    <row r="61" spans="1:15">
      <c r="A61" s="7" t="s">
        <v>130</v>
      </c>
      <c r="B61" s="7" t="s">
        <v>131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7">
        <v>29452.37</v>
      </c>
      <c r="O61" s="7">
        <f>sum(C61:N61)</f>
        <v>29452.37</v>
      </c>
    </row>
    <row r="62" spans="1:15">
      <c r="A62" s="7">
        <v>14100</v>
      </c>
      <c r="B62" s="7" t="s">
        <v>132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4011.28</v>
      </c>
      <c r="L62" s="9">
        <v>0</v>
      </c>
      <c r="M62" s="9">
        <v>0</v>
      </c>
      <c r="N62" s="7">
        <v>0</v>
      </c>
      <c r="O62" s="7">
        <f>sum(C62:N62)</f>
        <v>4011.28</v>
      </c>
    </row>
    <row r="63" spans="1:15">
      <c r="A63" s="7">
        <v>14100</v>
      </c>
      <c r="B63" s="7" t="s">
        <v>132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4011.28</v>
      </c>
      <c r="L63" s="9">
        <v>0</v>
      </c>
      <c r="M63" s="9">
        <v>0</v>
      </c>
      <c r="N63" s="7">
        <v>0</v>
      </c>
      <c r="O63" s="7">
        <f>sum(C63:N63)</f>
        <v>4011.28</v>
      </c>
    </row>
    <row r="64" spans="1:15">
      <c r="A64" s="7">
        <v>14101</v>
      </c>
      <c r="B64" s="7" t="s">
        <v>132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3579.23</v>
      </c>
      <c r="L64" s="9">
        <v>0</v>
      </c>
      <c r="M64" s="9">
        <v>0</v>
      </c>
      <c r="N64" s="7">
        <v>0</v>
      </c>
      <c r="O64" s="7">
        <f>sum(C64:N64)</f>
        <v>3579.23</v>
      </c>
    </row>
    <row r="65" spans="1:15">
      <c r="A65" s="7">
        <v>14101</v>
      </c>
      <c r="B65" s="7" t="s">
        <v>132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3579.23</v>
      </c>
      <c r="L65" s="9">
        <v>0</v>
      </c>
      <c r="M65" s="9">
        <v>0</v>
      </c>
      <c r="N65" s="7">
        <v>0</v>
      </c>
      <c r="O65" s="7">
        <f>sum(C65:N65)</f>
        <v>3579.23</v>
      </c>
    </row>
    <row r="66" spans="1:15">
      <c r="A66" s="7">
        <v>14102</v>
      </c>
      <c r="B66" s="7" t="s">
        <v>132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2061.5</v>
      </c>
      <c r="L66" s="9">
        <v>0</v>
      </c>
      <c r="M66" s="9">
        <v>0</v>
      </c>
      <c r="N66" s="7">
        <v>0</v>
      </c>
      <c r="O66" s="7">
        <f>sum(C66:N66)</f>
        <v>2061.5</v>
      </c>
    </row>
    <row r="67" spans="1:15">
      <c r="A67" s="7">
        <v>14102</v>
      </c>
      <c r="B67" s="7" t="s">
        <v>132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2061.5</v>
      </c>
      <c r="L67" s="9">
        <v>0</v>
      </c>
      <c r="M67" s="9">
        <v>0</v>
      </c>
      <c r="N67" s="7">
        <v>0</v>
      </c>
      <c r="O67" s="7">
        <f>sum(C67:N67)</f>
        <v>2061.5</v>
      </c>
    </row>
    <row r="68" spans="1:15">
      <c r="A68" s="7">
        <v>14311</v>
      </c>
      <c r="B68" s="7" t="s">
        <v>132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654.31</v>
      </c>
      <c r="L68" s="9">
        <v>0</v>
      </c>
      <c r="M68" s="9">
        <v>0</v>
      </c>
      <c r="N68" s="7">
        <v>0</v>
      </c>
      <c r="O68" s="7">
        <f>sum(C68:N68)</f>
        <v>654.31</v>
      </c>
    </row>
    <row r="69" spans="1:15">
      <c r="A69" s="7">
        <v>14311</v>
      </c>
      <c r="B69" s="7" t="s">
        <v>132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654.31</v>
      </c>
      <c r="L69" s="9">
        <v>0</v>
      </c>
      <c r="M69" s="9">
        <v>0</v>
      </c>
      <c r="N69" s="7">
        <v>0</v>
      </c>
      <c r="O69" s="7">
        <f>sum(C69:N69)</f>
        <v>654.31</v>
      </c>
    </row>
    <row r="70" spans="1:15">
      <c r="A70" s="7">
        <v>14650</v>
      </c>
      <c r="B70" s="7" t="s">
        <v>132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5228.14</v>
      </c>
      <c r="L70" s="9">
        <v>0</v>
      </c>
      <c r="M70" s="9">
        <v>0</v>
      </c>
      <c r="N70" s="7">
        <v>0</v>
      </c>
      <c r="O70" s="7">
        <f>sum(C70:N70)</f>
        <v>5228.14</v>
      </c>
    </row>
    <row r="71" spans="1:15">
      <c r="A71" s="7">
        <v>14650</v>
      </c>
      <c r="B71" s="7" t="s">
        <v>132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5228.14</v>
      </c>
      <c r="L71" s="9">
        <v>0</v>
      </c>
      <c r="M71" s="9">
        <v>0</v>
      </c>
      <c r="N71" s="7">
        <v>0</v>
      </c>
      <c r="O71" s="7">
        <f>sum(C71:N71)</f>
        <v>5228.14</v>
      </c>
    </row>
    <row r="72" spans="1:15">
      <c r="A72" s="7">
        <v>14651</v>
      </c>
      <c r="B72" s="7" t="s">
        <v>132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6250.13</v>
      </c>
      <c r="L72" s="9">
        <v>0</v>
      </c>
      <c r="M72" s="9">
        <v>0</v>
      </c>
      <c r="N72" s="7">
        <v>0</v>
      </c>
      <c r="O72" s="7">
        <f>sum(C72:N72)</f>
        <v>6250.13</v>
      </c>
    </row>
    <row r="73" spans="1:15">
      <c r="A73" s="7">
        <v>14651</v>
      </c>
      <c r="B73" s="7" t="s">
        <v>132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6250.13</v>
      </c>
      <c r="L73" s="9">
        <v>0</v>
      </c>
      <c r="M73" s="9">
        <v>0</v>
      </c>
      <c r="N73" s="7">
        <v>0</v>
      </c>
      <c r="O73" s="7">
        <f>sum(C73:N73)</f>
        <v>6250.13</v>
      </c>
    </row>
    <row r="74" spans="1:15">
      <c r="A74" s="7">
        <v>14653</v>
      </c>
      <c r="B74" s="7" t="s">
        <v>132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889.85</v>
      </c>
      <c r="L74" s="9">
        <v>0</v>
      </c>
      <c r="M74" s="9">
        <v>0</v>
      </c>
      <c r="N74" s="7">
        <v>0</v>
      </c>
      <c r="O74" s="7">
        <f>sum(C74:N74)</f>
        <v>889.85</v>
      </c>
    </row>
    <row r="75" spans="1:15">
      <c r="A75" s="7">
        <v>14653</v>
      </c>
      <c r="B75" s="7" t="s">
        <v>132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889.85</v>
      </c>
      <c r="L75" s="9">
        <v>0</v>
      </c>
      <c r="M75" s="9">
        <v>0</v>
      </c>
      <c r="N75" s="7">
        <v>0</v>
      </c>
      <c r="O75" s="7">
        <f>sum(C75:N75)</f>
        <v>889.85</v>
      </c>
    </row>
    <row r="76" spans="1:15">
      <c r="A76" s="7">
        <v>14659</v>
      </c>
      <c r="B76" s="7" t="s">
        <v>132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1267.18</v>
      </c>
      <c r="L76" s="9">
        <v>0</v>
      </c>
      <c r="M76" s="9">
        <v>0</v>
      </c>
      <c r="N76" s="7">
        <v>0</v>
      </c>
      <c r="O76" s="7">
        <f>sum(C76:N76)</f>
        <v>1267.18</v>
      </c>
    </row>
    <row r="77" spans="1:15">
      <c r="A77" s="7">
        <v>14659</v>
      </c>
      <c r="B77" s="7" t="s">
        <v>132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1267.18</v>
      </c>
      <c r="L77" s="9">
        <v>0</v>
      </c>
      <c r="M77" s="9">
        <v>0</v>
      </c>
      <c r="N77" s="7">
        <v>0</v>
      </c>
      <c r="O77" s="7">
        <f>sum(C77:N77)</f>
        <v>1267.18</v>
      </c>
    </row>
    <row r="78" spans="1:15">
      <c r="A78" s="7" t="s">
        <v>133</v>
      </c>
      <c r="B78" s="7" t="s">
        <v>134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7">
        <v>98812.27</v>
      </c>
      <c r="O78" s="7">
        <f>sum(C78:N78)</f>
        <v>98812.27</v>
      </c>
    </row>
    <row r="79" spans="1:15">
      <c r="A79" s="7" t="s">
        <v>135</v>
      </c>
      <c r="B79" s="7" t="s">
        <v>134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7">
        <v>2678.64</v>
      </c>
      <c r="O79" s="7">
        <f>sum(C79:N79)</f>
        <v>2678.64</v>
      </c>
    </row>
    <row r="80" spans="1:15">
      <c r="A80" s="7">
        <v>14699</v>
      </c>
      <c r="B80" s="7" t="s">
        <v>132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3493.35</v>
      </c>
      <c r="M80" s="9">
        <v>0</v>
      </c>
      <c r="N80" s="7">
        <v>0</v>
      </c>
      <c r="O80" s="7">
        <f>sum(C80:N80)</f>
        <v>3493.35</v>
      </c>
    </row>
    <row r="81" spans="1:15">
      <c r="A81" s="7">
        <v>14699</v>
      </c>
      <c r="B81" s="7" t="s">
        <v>132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3493.35</v>
      </c>
      <c r="M81" s="9">
        <v>0</v>
      </c>
      <c r="N81" s="7">
        <v>0</v>
      </c>
      <c r="O81" s="7">
        <f>sum(C81:N81)</f>
        <v>3493.35</v>
      </c>
    </row>
    <row r="82" spans="1:15">
      <c r="A82" s="7">
        <v>14720</v>
      </c>
      <c r="B82" s="7" t="s">
        <v>132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7">
        <v>36853.64</v>
      </c>
      <c r="O82" s="7">
        <f>sum(C82:N82)</f>
        <v>36853.64</v>
      </c>
    </row>
    <row r="83" spans="1:15">
      <c r="A83" s="7">
        <v>14863</v>
      </c>
      <c r="B83" s="7" t="s">
        <v>136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12540.5</v>
      </c>
      <c r="L83" s="9">
        <v>0</v>
      </c>
      <c r="M83" s="9">
        <v>0</v>
      </c>
      <c r="N83" s="7">
        <v>0</v>
      </c>
      <c r="O83" s="7">
        <f>sum(C83:N83)</f>
        <v>12540.5</v>
      </c>
    </row>
    <row r="84" spans="1:15">
      <c r="A84" s="8"/>
      <c r="B84" s="8" t="s">
        <v>33</v>
      </c>
      <c r="C84" s="10">
        <f>SUM(C48:C84)</f>
        <v>0</v>
      </c>
      <c r="D84" s="10">
        <f>SUM(D48:D84)</f>
        <v>15462.06</v>
      </c>
      <c r="E84" s="10">
        <f>SUM(E48:E84)</f>
        <v>0</v>
      </c>
      <c r="F84" s="10">
        <f>SUM(F48:F84)</f>
        <v>2473.94</v>
      </c>
      <c r="G84" s="10">
        <f>SUM(G48:G84)</f>
        <v>0</v>
      </c>
      <c r="H84" s="10">
        <f>SUM(H48:H84)</f>
        <v>0</v>
      </c>
      <c r="I84" s="10">
        <f>SUM(I48:I84)</f>
        <v>0</v>
      </c>
      <c r="J84" s="10">
        <f>SUM(J48:J84)</f>
        <v>0</v>
      </c>
      <c r="K84" s="10">
        <f>SUM(K48:K84)</f>
        <v>533321.56</v>
      </c>
      <c r="L84" s="10">
        <f>SUM(L48:L84)</f>
        <v>425544.51</v>
      </c>
      <c r="M84" s="10">
        <f>SUM(M48:M84)</f>
        <v>313832.78</v>
      </c>
      <c r="N84" s="8">
        <f>SUM(N48:N84)</f>
        <v>212399.53</v>
      </c>
      <c r="O84" s="8">
        <f>SUM(O48:O84)</f>
        <v>1525457.36</v>
      </c>
    </row>
    <row r="85" spans="1:15">
      <c r="A85" t="s">
        <v>0</v>
      </c>
      <c r="H85" t="s">
        <v>137</v>
      </c>
    </row>
    <row r="86" spans="1:15">
      <c r="A86" t="s">
        <v>2</v>
      </c>
    </row>
    <row r="88" spans="1:15">
      <c r="A88" s="1" t="s">
        <v>3</v>
      </c>
      <c r="B88" s="1" t="s">
        <v>4</v>
      </c>
      <c r="C88" s="1" t="s">
        <v>102</v>
      </c>
      <c r="D88" s="1" t="s">
        <v>103</v>
      </c>
      <c r="E88" s="1"/>
      <c r="F88" s="1" t="s">
        <v>9</v>
      </c>
      <c r="G88" s="1"/>
      <c r="H88" s="1" t="s">
        <v>104</v>
      </c>
      <c r="I88" s="1"/>
      <c r="J88" s="1"/>
      <c r="K88" s="1" t="s">
        <v>105</v>
      </c>
      <c r="L88" s="1"/>
      <c r="M88" s="1" t="s">
        <v>106</v>
      </c>
      <c r="N88" s="1" t="s">
        <v>107</v>
      </c>
      <c r="O88" s="1" t="s">
        <v>11</v>
      </c>
    </row>
    <row r="89" spans="1:15">
      <c r="A89" s="1"/>
      <c r="B89" s="1"/>
      <c r="C89" s="1"/>
      <c r="D89" s="1" t="s">
        <v>12</v>
      </c>
      <c r="E89" s="1" t="s">
        <v>13</v>
      </c>
      <c r="F89" s="1" t="s">
        <v>108</v>
      </c>
      <c r="G89" s="1" t="s">
        <v>109</v>
      </c>
      <c r="H89" s="1" t="s">
        <v>110</v>
      </c>
      <c r="I89" s="1" t="s">
        <v>15</v>
      </c>
      <c r="J89" s="1" t="s">
        <v>111</v>
      </c>
      <c r="K89" s="1" t="s">
        <v>112</v>
      </c>
      <c r="L89" s="1" t="s">
        <v>113</v>
      </c>
      <c r="M89" s="1"/>
      <c r="N89" s="1"/>
      <c r="O89" s="1"/>
    </row>
    <row r="90" spans="1:15">
      <c r="A90" s="7"/>
      <c r="B90" s="7" t="s">
        <v>35</v>
      </c>
      <c r="C90" s="9">
        <f>C84</f>
        <v>0</v>
      </c>
      <c r="D90" s="9">
        <f>D84</f>
        <v>15462.06</v>
      </c>
      <c r="E90" s="9">
        <f>E84</f>
        <v>0</v>
      </c>
      <c r="F90" s="9">
        <f>F84</f>
        <v>2473.94</v>
      </c>
      <c r="G90" s="9">
        <f>G84</f>
        <v>0</v>
      </c>
      <c r="H90" s="9">
        <f>H84</f>
        <v>0</v>
      </c>
      <c r="I90" s="9">
        <f>I84</f>
        <v>0</v>
      </c>
      <c r="J90" s="9">
        <f>J84</f>
        <v>0</v>
      </c>
      <c r="K90" s="9">
        <f>K84</f>
        <v>533321.56</v>
      </c>
      <c r="L90" s="9">
        <f>L84</f>
        <v>425544.51</v>
      </c>
      <c r="M90" s="9">
        <f>N84</f>
        <v>212399.53</v>
      </c>
      <c r="N90" s="7"/>
      <c r="O90" s="7">
        <f>O84</f>
        <v>1525457.36</v>
      </c>
    </row>
    <row r="91" spans="1:15">
      <c r="A91" s="7">
        <v>14863</v>
      </c>
      <c r="B91" s="7" t="s">
        <v>136</v>
      </c>
      <c r="C91" s="9"/>
      <c r="D91" s="9"/>
      <c r="E91" s="9"/>
      <c r="F91" s="9"/>
      <c r="G91" s="9"/>
      <c r="H91" s="9"/>
      <c r="I91" s="9"/>
      <c r="J91" s="9"/>
      <c r="K91" s="9">
        <v>12540.5</v>
      </c>
      <c r="L91" s="9">
        <v>0</v>
      </c>
      <c r="M91" s="9"/>
      <c r="N91" s="7"/>
      <c r="O91" s="7">
        <f>sum(C91:N91)</f>
        <v>12540.5</v>
      </c>
    </row>
    <row r="92" spans="1:15">
      <c r="A92" s="7">
        <v>14902</v>
      </c>
      <c r="B92" s="7" t="s">
        <v>132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7">
        <v>9873.33</v>
      </c>
      <c r="O92" s="7">
        <f>sum(C92:N92)</f>
        <v>9873.33</v>
      </c>
    </row>
    <row r="93" spans="1:15">
      <c r="A93" s="7">
        <v>14908</v>
      </c>
      <c r="B93" s="7" t="s">
        <v>136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727.862</v>
      </c>
      <c r="L93" s="9">
        <v>0</v>
      </c>
      <c r="M93" s="9">
        <v>0</v>
      </c>
      <c r="N93" s="7">
        <v>0</v>
      </c>
      <c r="O93" s="7">
        <f>sum(C93:N93)</f>
        <v>727.862</v>
      </c>
    </row>
    <row r="94" spans="1:15">
      <c r="A94" s="7">
        <v>14908</v>
      </c>
      <c r="B94" s="7" t="s">
        <v>136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727.862</v>
      </c>
      <c r="L94" s="9">
        <v>0</v>
      </c>
      <c r="M94" s="9">
        <v>0</v>
      </c>
      <c r="N94" s="7">
        <v>0</v>
      </c>
      <c r="O94" s="7">
        <f>sum(C94:N94)</f>
        <v>727.862</v>
      </c>
    </row>
    <row r="95" spans="1:15">
      <c r="A95" s="7">
        <v>14940</v>
      </c>
      <c r="B95" s="7" t="s">
        <v>136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3172.76</v>
      </c>
      <c r="L95" s="9">
        <v>0</v>
      </c>
      <c r="M95" s="9">
        <v>0</v>
      </c>
      <c r="N95" s="7">
        <v>0</v>
      </c>
      <c r="O95" s="7">
        <f>sum(C95:N95)</f>
        <v>3172.76</v>
      </c>
    </row>
    <row r="96" spans="1:15">
      <c r="A96" s="7">
        <v>14940</v>
      </c>
      <c r="B96" s="7" t="s">
        <v>136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3172.76</v>
      </c>
      <c r="L96" s="9">
        <v>0</v>
      </c>
      <c r="M96" s="9">
        <v>0</v>
      </c>
      <c r="N96" s="7">
        <v>0</v>
      </c>
      <c r="O96" s="7">
        <f>sum(C96:N96)</f>
        <v>3172.76</v>
      </c>
    </row>
    <row r="97" spans="1:15">
      <c r="A97" s="7">
        <v>14941</v>
      </c>
      <c r="B97" s="7" t="s">
        <v>136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22966</v>
      </c>
      <c r="L97" s="9">
        <v>0</v>
      </c>
      <c r="M97" s="9">
        <v>0</v>
      </c>
      <c r="N97" s="7">
        <v>0</v>
      </c>
      <c r="O97" s="7">
        <f>sum(C97:N97)</f>
        <v>22966</v>
      </c>
    </row>
    <row r="98" spans="1:15">
      <c r="A98" s="7">
        <v>14941</v>
      </c>
      <c r="B98" s="7" t="s">
        <v>136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22966</v>
      </c>
      <c r="L98" s="9">
        <v>0</v>
      </c>
      <c r="M98" s="9">
        <v>0</v>
      </c>
      <c r="N98" s="7">
        <v>0</v>
      </c>
      <c r="O98" s="7">
        <f>sum(C98:N98)</f>
        <v>22966</v>
      </c>
    </row>
    <row r="99" spans="1:15">
      <c r="A99" s="7">
        <v>14942</v>
      </c>
      <c r="B99" s="7" t="s">
        <v>136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6012.97</v>
      </c>
      <c r="L99" s="9">
        <v>0</v>
      </c>
      <c r="M99" s="9">
        <v>0</v>
      </c>
      <c r="N99" s="7">
        <v>0</v>
      </c>
      <c r="O99" s="7">
        <f>sum(C99:N99)</f>
        <v>6012.97</v>
      </c>
    </row>
    <row r="100" spans="1:15">
      <c r="A100" s="7">
        <v>14942</v>
      </c>
      <c r="B100" s="7" t="s">
        <v>136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6012.97</v>
      </c>
      <c r="L100" s="9">
        <v>0</v>
      </c>
      <c r="M100" s="9">
        <v>0</v>
      </c>
      <c r="N100" s="7">
        <v>0</v>
      </c>
      <c r="O100" s="7">
        <f>sum(C100:N100)</f>
        <v>6012.97</v>
      </c>
    </row>
    <row r="101" spans="1:15">
      <c r="A101" s="7">
        <v>15061</v>
      </c>
      <c r="B101" s="7" t="s">
        <v>136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2410.41</v>
      </c>
      <c r="L101" s="9">
        <v>0</v>
      </c>
      <c r="M101" s="9">
        <v>0</v>
      </c>
      <c r="N101" s="7">
        <v>0</v>
      </c>
      <c r="O101" s="7">
        <f>sum(C101:N101)</f>
        <v>2410.41</v>
      </c>
    </row>
    <row r="102" spans="1:15">
      <c r="A102" s="7">
        <v>15061</v>
      </c>
      <c r="B102" s="7" t="s">
        <v>136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2410.41</v>
      </c>
      <c r="L102" s="9">
        <v>0</v>
      </c>
      <c r="M102" s="9">
        <v>0</v>
      </c>
      <c r="N102" s="7">
        <v>0</v>
      </c>
      <c r="O102" s="7">
        <f>sum(C102:N102)</f>
        <v>2410.41</v>
      </c>
    </row>
    <row r="103" spans="1:15">
      <c r="A103" s="7">
        <v>15132</v>
      </c>
      <c r="B103" s="7" t="s">
        <v>136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301.379</v>
      </c>
      <c r="L103" s="9">
        <v>0</v>
      </c>
      <c r="M103" s="9">
        <v>0</v>
      </c>
      <c r="N103" s="7">
        <v>0</v>
      </c>
      <c r="O103" s="7">
        <f>sum(C103:N103)</f>
        <v>301.379</v>
      </c>
    </row>
    <row r="104" spans="1:15">
      <c r="A104" s="7">
        <v>15132</v>
      </c>
      <c r="B104" s="7" t="s">
        <v>136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301.379</v>
      </c>
      <c r="L104" s="9">
        <v>0</v>
      </c>
      <c r="M104" s="9">
        <v>0</v>
      </c>
      <c r="N104" s="7">
        <v>0</v>
      </c>
      <c r="O104" s="7">
        <f>sum(C104:N104)</f>
        <v>301.379</v>
      </c>
    </row>
    <row r="105" spans="1:15">
      <c r="A105" s="7">
        <v>15593</v>
      </c>
      <c r="B105" s="7" t="s">
        <v>132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7">
        <v>663.36</v>
      </c>
      <c r="O105" s="7">
        <f>sum(C105:N105)</f>
        <v>663.36</v>
      </c>
    </row>
    <row r="106" spans="1:15">
      <c r="A106" s="7">
        <v>15722</v>
      </c>
      <c r="B106" s="7" t="s">
        <v>132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7">
        <v>15275.84</v>
      </c>
      <c r="O106" s="7">
        <f>sum(C106:N106)</f>
        <v>15275.84</v>
      </c>
    </row>
    <row r="107" spans="1:15">
      <c r="A107" s="7">
        <v>17459</v>
      </c>
      <c r="B107" s="7" t="s">
        <v>123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1573.85</v>
      </c>
      <c r="L107" s="9">
        <v>0</v>
      </c>
      <c r="M107" s="9">
        <v>0</v>
      </c>
      <c r="N107" s="7">
        <v>0</v>
      </c>
      <c r="O107" s="7">
        <f>sum(C107:N107)</f>
        <v>1573.85</v>
      </c>
    </row>
    <row r="108" spans="1:15">
      <c r="A108" s="7">
        <v>17459</v>
      </c>
      <c r="B108" s="7" t="s">
        <v>123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1573.85</v>
      </c>
      <c r="L108" s="9">
        <v>0</v>
      </c>
      <c r="M108" s="9">
        <v>0</v>
      </c>
      <c r="N108" s="7">
        <v>0</v>
      </c>
      <c r="O108" s="7">
        <f>sum(C108:N108)</f>
        <v>1573.85</v>
      </c>
    </row>
    <row r="109" spans="1:15">
      <c r="A109" s="7">
        <v>17788</v>
      </c>
      <c r="B109" s="7" t="s">
        <v>138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7">
        <v>16505.33</v>
      </c>
      <c r="O109" s="7">
        <f>sum(C109:N109)</f>
        <v>16505.33</v>
      </c>
    </row>
    <row r="110" spans="1:15">
      <c r="A110" s="7">
        <v>25051</v>
      </c>
      <c r="B110" s="7" t="s">
        <v>139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7">
        <v>4225.6</v>
      </c>
      <c r="O110" s="7">
        <f>sum(C110:N110)</f>
        <v>4225.6</v>
      </c>
    </row>
    <row r="111" spans="1:15">
      <c r="A111" s="7">
        <v>25052</v>
      </c>
      <c r="B111" s="7" t="s">
        <v>139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7">
        <v>3620</v>
      </c>
      <c r="O111" s="7">
        <f>sum(C111:N111)</f>
        <v>3620</v>
      </c>
    </row>
    <row r="112" spans="1:15">
      <c r="A112" s="7">
        <v>25474</v>
      </c>
      <c r="B112" s="7" t="s">
        <v>140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7">
        <v>67664.24</v>
      </c>
      <c r="O112" s="7">
        <f>sum(C112:N112)</f>
        <v>67664.24</v>
      </c>
    </row>
    <row r="113" spans="1:15">
      <c r="A113" s="7">
        <v>25928</v>
      </c>
      <c r="B113" s="7" t="s">
        <v>124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248.87</v>
      </c>
      <c r="N113" s="7">
        <v>0</v>
      </c>
      <c r="O113" s="7">
        <f>sum(C113:N113)</f>
        <v>248.87</v>
      </c>
    </row>
    <row r="114" spans="1:15">
      <c r="A114" s="7">
        <v>25928</v>
      </c>
      <c r="B114" s="7" t="s">
        <v>124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248.87</v>
      </c>
      <c r="N114" s="7">
        <v>0</v>
      </c>
      <c r="O114" s="7">
        <f>sum(C114:N114)</f>
        <v>248.87</v>
      </c>
    </row>
    <row r="115" spans="1:15">
      <c r="A115" s="7">
        <v>25929</v>
      </c>
      <c r="B115" s="7" t="s">
        <v>124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42.27</v>
      </c>
      <c r="N115" s="7">
        <v>0</v>
      </c>
      <c r="O115" s="7">
        <f>sum(C115:N115)</f>
        <v>42.27</v>
      </c>
    </row>
    <row r="116" spans="1:15">
      <c r="A116" s="7">
        <v>25929</v>
      </c>
      <c r="B116" s="7" t="s">
        <v>124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42.27</v>
      </c>
      <c r="N116" s="7">
        <v>0</v>
      </c>
      <c r="O116" s="7">
        <f>sum(C116:N116)</f>
        <v>42.27</v>
      </c>
    </row>
    <row r="117" spans="1:15">
      <c r="A117" s="7">
        <v>28965</v>
      </c>
      <c r="B117" s="7" t="s">
        <v>140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7">
        <v>46715.79</v>
      </c>
      <c r="O117" s="7">
        <f>sum(C117:N117)</f>
        <v>46715.79</v>
      </c>
    </row>
    <row r="118" spans="1:15">
      <c r="A118" s="7">
        <v>30752</v>
      </c>
      <c r="B118" s="7" t="s">
        <v>125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4335.95</v>
      </c>
      <c r="L118" s="9">
        <v>0</v>
      </c>
      <c r="M118" s="9">
        <v>0</v>
      </c>
      <c r="N118" s="7">
        <v>0</v>
      </c>
      <c r="O118" s="7">
        <f>sum(C118:N118)</f>
        <v>4335.95</v>
      </c>
    </row>
    <row r="119" spans="1:15">
      <c r="A119" s="7">
        <v>30752</v>
      </c>
      <c r="B119" s="7" t="s">
        <v>125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4335.95</v>
      </c>
      <c r="L119" s="9">
        <v>0</v>
      </c>
      <c r="M119" s="9">
        <v>0</v>
      </c>
      <c r="N119" s="7">
        <v>0</v>
      </c>
      <c r="O119" s="7">
        <f>sum(C119:N119)</f>
        <v>4335.95</v>
      </c>
    </row>
    <row r="120" spans="1:15">
      <c r="A120" s="7">
        <v>30753</v>
      </c>
      <c r="B120" s="7" t="s">
        <v>125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9942.78</v>
      </c>
      <c r="L120" s="9">
        <v>0</v>
      </c>
      <c r="M120" s="9">
        <v>0</v>
      </c>
      <c r="N120" s="7">
        <v>0</v>
      </c>
      <c r="O120" s="7">
        <f>sum(C120:N120)</f>
        <v>9942.78</v>
      </c>
    </row>
    <row r="121" spans="1:15">
      <c r="A121" s="7">
        <v>30753</v>
      </c>
      <c r="B121" s="7" t="s">
        <v>125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9942.78</v>
      </c>
      <c r="L121" s="9">
        <v>0</v>
      </c>
      <c r="M121" s="9">
        <v>0</v>
      </c>
      <c r="N121" s="7">
        <v>0</v>
      </c>
      <c r="O121" s="7">
        <f>sum(C121:N121)</f>
        <v>9942.78</v>
      </c>
    </row>
    <row r="122" spans="1:15">
      <c r="A122" s="7">
        <v>30754</v>
      </c>
      <c r="B122" s="7" t="s">
        <v>125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10664.3</v>
      </c>
      <c r="L122" s="9">
        <v>0</v>
      </c>
      <c r="M122" s="9">
        <v>0</v>
      </c>
      <c r="N122" s="7">
        <v>0</v>
      </c>
      <c r="O122" s="7">
        <f>sum(C122:N122)</f>
        <v>10664.3</v>
      </c>
    </row>
    <row r="123" spans="1:15">
      <c r="A123" s="7">
        <v>30754</v>
      </c>
      <c r="B123" s="7" t="s">
        <v>125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10664.3</v>
      </c>
      <c r="L123" s="9">
        <v>0</v>
      </c>
      <c r="M123" s="9">
        <v>0</v>
      </c>
      <c r="N123" s="7">
        <v>0</v>
      </c>
      <c r="O123" s="7">
        <f>sum(C123:N123)</f>
        <v>10664.3</v>
      </c>
    </row>
    <row r="124" spans="1:15">
      <c r="A124" s="7">
        <v>32125</v>
      </c>
      <c r="B124" s="7" t="s">
        <v>140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7">
        <v>15690.69</v>
      </c>
      <c r="O124" s="7">
        <f>sum(C124:N124)</f>
        <v>15690.69</v>
      </c>
    </row>
    <row r="125" spans="1:15">
      <c r="A125" s="7">
        <v>40312</v>
      </c>
      <c r="B125" s="7" t="s">
        <v>141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7">
        <v>44229.51</v>
      </c>
      <c r="O125" s="7">
        <f>sum(C125:N125)</f>
        <v>44229.51</v>
      </c>
    </row>
    <row r="126" spans="1:15">
      <c r="A126" s="8"/>
      <c r="B126" s="8" t="s">
        <v>33</v>
      </c>
      <c r="C126" s="10">
        <f>SUM(C90:C126)</f>
        <v>0</v>
      </c>
      <c r="D126" s="10">
        <f>SUM(D90:D126)</f>
        <v>15462.06</v>
      </c>
      <c r="E126" s="10">
        <f>SUM(E90:E126)</f>
        <v>0</v>
      </c>
      <c r="F126" s="10">
        <f>SUM(F90:F126)</f>
        <v>2473.94</v>
      </c>
      <c r="G126" s="10">
        <f>SUM(G90:G126)</f>
        <v>0</v>
      </c>
      <c r="H126" s="10">
        <f>SUM(H90:H126)</f>
        <v>0</v>
      </c>
      <c r="I126" s="10">
        <f>SUM(I90:I126)</f>
        <v>0</v>
      </c>
      <c r="J126" s="10">
        <f>SUM(J90:J126)</f>
        <v>0</v>
      </c>
      <c r="K126" s="10">
        <f>SUM(K90:K126)</f>
        <v>670078.582</v>
      </c>
      <c r="L126" s="10">
        <f>SUM(L90:L126)</f>
        <v>425544.51</v>
      </c>
      <c r="M126" s="10">
        <f>SUM(M90:M126)</f>
        <v>212981.81</v>
      </c>
      <c r="N126" s="8">
        <f>SUM(N90:N126)</f>
        <v>224463.69</v>
      </c>
      <c r="O126" s="8">
        <f>SUM(O90:O126)</f>
        <v>1887260.352</v>
      </c>
    </row>
    <row r="127" spans="1:15">
      <c r="A127" t="s">
        <v>0</v>
      </c>
      <c r="H127" t="s">
        <v>142</v>
      </c>
    </row>
    <row r="128" spans="1:15">
      <c r="A128" t="s">
        <v>2</v>
      </c>
    </row>
    <row r="130" spans="1:15">
      <c r="A130" s="1" t="s">
        <v>3</v>
      </c>
      <c r="B130" s="1" t="s">
        <v>4</v>
      </c>
      <c r="C130" s="1" t="s">
        <v>102</v>
      </c>
      <c r="D130" s="1" t="s">
        <v>103</v>
      </c>
      <c r="E130" s="1"/>
      <c r="F130" s="1" t="s">
        <v>9</v>
      </c>
      <c r="G130" s="1"/>
      <c r="H130" s="1" t="s">
        <v>104</v>
      </c>
      <c r="I130" s="1"/>
      <c r="J130" s="1"/>
      <c r="K130" s="1" t="s">
        <v>105</v>
      </c>
      <c r="L130" s="1"/>
      <c r="M130" s="1" t="s">
        <v>106</v>
      </c>
      <c r="N130" s="1" t="s">
        <v>107</v>
      </c>
      <c r="O130" s="1" t="s">
        <v>11</v>
      </c>
    </row>
    <row r="131" spans="1:15">
      <c r="A131" s="1"/>
      <c r="B131" s="1"/>
      <c r="C131" s="1"/>
      <c r="D131" s="1" t="s">
        <v>12</v>
      </c>
      <c r="E131" s="1" t="s">
        <v>13</v>
      </c>
      <c r="F131" s="1" t="s">
        <v>108</v>
      </c>
      <c r="G131" s="1" t="s">
        <v>109</v>
      </c>
      <c r="H131" s="1" t="s">
        <v>110</v>
      </c>
      <c r="I131" s="1" t="s">
        <v>15</v>
      </c>
      <c r="J131" s="1" t="s">
        <v>111</v>
      </c>
      <c r="K131" s="1" t="s">
        <v>112</v>
      </c>
      <c r="L131" s="1" t="s">
        <v>113</v>
      </c>
      <c r="M131" s="1"/>
      <c r="N131" s="1"/>
      <c r="O131" s="1"/>
    </row>
    <row r="132" spans="1:15">
      <c r="A132" s="7"/>
      <c r="B132" s="7" t="s">
        <v>35</v>
      </c>
      <c r="C132" s="9">
        <f>C126</f>
        <v>0</v>
      </c>
      <c r="D132" s="9">
        <f>D126</f>
        <v>15462.06</v>
      </c>
      <c r="E132" s="9">
        <f>E126</f>
        <v>0</v>
      </c>
      <c r="F132" s="9">
        <f>F126</f>
        <v>2473.94</v>
      </c>
      <c r="G132" s="9">
        <f>G126</f>
        <v>0</v>
      </c>
      <c r="H132" s="9">
        <f>H126</f>
        <v>0</v>
      </c>
      <c r="I132" s="9">
        <f>I126</f>
        <v>0</v>
      </c>
      <c r="J132" s="9">
        <f>J126</f>
        <v>0</v>
      </c>
      <c r="K132" s="9">
        <f>K126</f>
        <v>670078.582</v>
      </c>
      <c r="L132" s="9">
        <f>L126</f>
        <v>425544.51</v>
      </c>
      <c r="M132" s="9">
        <f>N126</f>
        <v>224463.69</v>
      </c>
      <c r="N132" s="7"/>
      <c r="O132" s="7">
        <f>O126</f>
        <v>1887260.352</v>
      </c>
    </row>
    <row r="133" spans="1:15">
      <c r="A133" s="7">
        <v>40393</v>
      </c>
      <c r="B133" s="7" t="s">
        <v>141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7">
        <v>61471.5</v>
      </c>
      <c r="O133" s="7">
        <f>sum(C133:N133)</f>
        <v>61471.5</v>
      </c>
    </row>
    <row r="134" spans="1:15">
      <c r="A134" s="7">
        <v>40552</v>
      </c>
      <c r="B134" s="7" t="s">
        <v>141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7">
        <v>22297.32</v>
      </c>
      <c r="O134" s="7">
        <f>sum(C134:N134)</f>
        <v>22297.32</v>
      </c>
    </row>
    <row r="135" spans="1:15">
      <c r="A135" s="7">
        <v>40599</v>
      </c>
      <c r="B135" s="7" t="s">
        <v>141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7">
        <v>47709.19</v>
      </c>
      <c r="O135" s="7">
        <f>sum(C135:N135)</f>
        <v>47709.19</v>
      </c>
    </row>
    <row r="136" spans="1:15">
      <c r="A136" s="7">
        <v>40772</v>
      </c>
      <c r="B136" s="7" t="s">
        <v>141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7">
        <v>94174.77</v>
      </c>
      <c r="O136" s="7">
        <f>sum(C136:N136)</f>
        <v>94174.77</v>
      </c>
    </row>
    <row r="137" spans="1:15">
      <c r="A137" s="7">
        <v>40969</v>
      </c>
      <c r="B137" s="7" t="s">
        <v>141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7">
        <v>35101.21</v>
      </c>
      <c r="O137" s="7">
        <f>sum(C137:N137)</f>
        <v>35101.21</v>
      </c>
    </row>
    <row r="138" spans="1:15">
      <c r="A138" s="7">
        <v>41317</v>
      </c>
      <c r="B138" s="7" t="s">
        <v>141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7">
        <v>70755.46</v>
      </c>
      <c r="O138" s="7">
        <f>sum(C138:N138)</f>
        <v>70755.46</v>
      </c>
    </row>
    <row r="139" spans="1:15">
      <c r="A139" s="7">
        <v>41429</v>
      </c>
      <c r="B139" s="7" t="s">
        <v>141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7">
        <v>63695.23</v>
      </c>
      <c r="O139" s="7">
        <f>sum(C139:N139)</f>
        <v>63695.23</v>
      </c>
    </row>
    <row r="140" spans="1:15">
      <c r="A140" s="7">
        <v>43663</v>
      </c>
      <c r="B140" s="7" t="s">
        <v>124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5357.73</v>
      </c>
      <c r="L140" s="9">
        <v>0</v>
      </c>
      <c r="M140" s="9">
        <v>0</v>
      </c>
      <c r="N140" s="7">
        <v>0</v>
      </c>
      <c r="O140" s="7">
        <f>sum(C140:N140)</f>
        <v>5357.73</v>
      </c>
    </row>
    <row r="141" spans="1:15">
      <c r="A141" s="7">
        <v>43663</v>
      </c>
      <c r="B141" s="7" t="s">
        <v>124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5357.73</v>
      </c>
      <c r="L141" s="9">
        <v>0</v>
      </c>
      <c r="M141" s="9">
        <v>0</v>
      </c>
      <c r="N141" s="7">
        <v>0</v>
      </c>
      <c r="O141" s="7">
        <f>sum(C141:N141)</f>
        <v>5357.73</v>
      </c>
    </row>
    <row r="142" spans="1:15">
      <c r="A142" s="7">
        <v>47393</v>
      </c>
      <c r="B142" s="7" t="s">
        <v>141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14750.8</v>
      </c>
      <c r="L142" s="9">
        <v>0</v>
      </c>
      <c r="M142" s="9">
        <v>0</v>
      </c>
      <c r="N142" s="7">
        <v>0</v>
      </c>
      <c r="O142" s="7">
        <f>sum(C142:N142)</f>
        <v>14750.8</v>
      </c>
    </row>
    <row r="143" spans="1:15">
      <c r="A143" s="7">
        <v>47393</v>
      </c>
      <c r="B143" s="7" t="s">
        <v>141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14750.8</v>
      </c>
      <c r="L143" s="9">
        <v>0</v>
      </c>
      <c r="M143" s="9">
        <v>0</v>
      </c>
      <c r="N143" s="7">
        <v>0</v>
      </c>
      <c r="O143" s="7">
        <f>sum(C143:N143)</f>
        <v>14750.8</v>
      </c>
    </row>
    <row r="144" spans="1:15">
      <c r="A144" s="7">
        <v>47394</v>
      </c>
      <c r="B144" s="7" t="s">
        <v>141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37759.9</v>
      </c>
      <c r="L144" s="9">
        <v>0</v>
      </c>
      <c r="M144" s="9">
        <v>0</v>
      </c>
      <c r="N144" s="7">
        <v>0</v>
      </c>
      <c r="O144" s="7">
        <f>sum(C144:N144)</f>
        <v>37759.9</v>
      </c>
    </row>
    <row r="145" spans="1:15">
      <c r="A145" s="7">
        <v>47394</v>
      </c>
      <c r="B145" s="7" t="s">
        <v>141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37759.9</v>
      </c>
      <c r="L145" s="9">
        <v>0</v>
      </c>
      <c r="M145" s="9">
        <v>0</v>
      </c>
      <c r="N145" s="7">
        <v>0</v>
      </c>
      <c r="O145" s="7">
        <f>sum(C145:N145)</f>
        <v>37759.9</v>
      </c>
    </row>
    <row r="146" spans="1:15">
      <c r="A146" s="7">
        <v>47395</v>
      </c>
      <c r="B146" s="7" t="s">
        <v>141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22741.9</v>
      </c>
      <c r="L146" s="9">
        <v>0</v>
      </c>
      <c r="M146" s="9">
        <v>0</v>
      </c>
      <c r="N146" s="7">
        <v>0</v>
      </c>
      <c r="O146" s="7">
        <f>sum(C146:N146)</f>
        <v>22741.9</v>
      </c>
    </row>
    <row r="147" spans="1:15">
      <c r="A147" s="7">
        <v>47395</v>
      </c>
      <c r="B147" s="7" t="s">
        <v>141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22741.9</v>
      </c>
      <c r="L147" s="9">
        <v>0</v>
      </c>
      <c r="M147" s="9">
        <v>0</v>
      </c>
      <c r="N147" s="7">
        <v>0</v>
      </c>
      <c r="O147" s="7">
        <f>sum(C147:N147)</f>
        <v>22741.9</v>
      </c>
    </row>
    <row r="148" spans="1:15">
      <c r="A148" s="7">
        <v>47396</v>
      </c>
      <c r="B148" s="7" t="s">
        <v>141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10087.9</v>
      </c>
      <c r="L148" s="9">
        <v>0</v>
      </c>
      <c r="M148" s="9">
        <v>0</v>
      </c>
      <c r="N148" s="7">
        <v>0</v>
      </c>
      <c r="O148" s="7">
        <f>sum(C148:N148)</f>
        <v>10087.9</v>
      </c>
    </row>
    <row r="149" spans="1:15">
      <c r="A149" s="7">
        <v>47396</v>
      </c>
      <c r="B149" s="7" t="s">
        <v>141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10087.9</v>
      </c>
      <c r="L149" s="9">
        <v>0</v>
      </c>
      <c r="M149" s="9">
        <v>0</v>
      </c>
      <c r="N149" s="7">
        <v>0</v>
      </c>
      <c r="O149" s="7">
        <f>sum(C149:N149)</f>
        <v>10087.9</v>
      </c>
    </row>
    <row r="150" spans="1:15">
      <c r="A150" s="7">
        <v>47732</v>
      </c>
      <c r="B150" s="7" t="s">
        <v>141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6028.82</v>
      </c>
      <c r="L150" s="9">
        <v>0</v>
      </c>
      <c r="M150" s="9">
        <v>0</v>
      </c>
      <c r="N150" s="7">
        <v>0</v>
      </c>
      <c r="O150" s="7">
        <f>sum(C150:N150)</f>
        <v>6028.82</v>
      </c>
    </row>
    <row r="151" spans="1:15">
      <c r="A151" s="7">
        <v>47732</v>
      </c>
      <c r="B151" s="7" t="s">
        <v>141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6028.82</v>
      </c>
      <c r="L151" s="9">
        <v>0</v>
      </c>
      <c r="M151" s="9">
        <v>0</v>
      </c>
      <c r="N151" s="7">
        <v>0</v>
      </c>
      <c r="O151" s="7">
        <f>sum(C151:N151)</f>
        <v>6028.82</v>
      </c>
    </row>
    <row r="152" spans="1:15">
      <c r="A152" s="7">
        <v>47802</v>
      </c>
      <c r="B152" s="7" t="s">
        <v>141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31538</v>
      </c>
      <c r="L152" s="9">
        <v>0</v>
      </c>
      <c r="M152" s="9">
        <v>0</v>
      </c>
      <c r="N152" s="7">
        <v>0</v>
      </c>
      <c r="O152" s="7">
        <f>sum(C152:N152)</f>
        <v>31538</v>
      </c>
    </row>
    <row r="153" spans="1:15">
      <c r="A153" s="7">
        <v>47802</v>
      </c>
      <c r="B153" s="7" t="s">
        <v>141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31538</v>
      </c>
      <c r="L153" s="9">
        <v>0</v>
      </c>
      <c r="M153" s="9">
        <v>0</v>
      </c>
      <c r="N153" s="7">
        <v>0</v>
      </c>
      <c r="O153" s="7">
        <f>sum(C153:N153)</f>
        <v>31538</v>
      </c>
    </row>
    <row r="154" spans="1:15">
      <c r="A154" s="7">
        <v>47856</v>
      </c>
      <c r="B154" s="7" t="s">
        <v>141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9791.15</v>
      </c>
      <c r="L154" s="9">
        <v>0</v>
      </c>
      <c r="M154" s="9">
        <v>0</v>
      </c>
      <c r="N154" s="7">
        <v>0</v>
      </c>
      <c r="O154" s="7">
        <f>sum(C154:N154)</f>
        <v>9791.15</v>
      </c>
    </row>
    <row r="155" spans="1:15">
      <c r="A155" s="7">
        <v>47856</v>
      </c>
      <c r="B155" s="7" t="s">
        <v>141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9791.15</v>
      </c>
      <c r="L155" s="9">
        <v>0</v>
      </c>
      <c r="M155" s="9">
        <v>0</v>
      </c>
      <c r="N155" s="7">
        <v>0</v>
      </c>
      <c r="O155" s="7">
        <f>sum(C155:N155)</f>
        <v>9791.15</v>
      </c>
    </row>
    <row r="156" spans="1:15">
      <c r="A156" s="7">
        <v>48204</v>
      </c>
      <c r="B156" s="7" t="s">
        <v>141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12514.9</v>
      </c>
      <c r="L156" s="9">
        <v>0</v>
      </c>
      <c r="M156" s="9">
        <v>0</v>
      </c>
      <c r="N156" s="7">
        <v>0</v>
      </c>
      <c r="O156" s="7">
        <f>sum(C156:N156)</f>
        <v>12514.9</v>
      </c>
    </row>
    <row r="157" spans="1:15">
      <c r="A157" s="7">
        <v>48204</v>
      </c>
      <c r="B157" s="7" t="s">
        <v>141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12514.9</v>
      </c>
      <c r="L157" s="9">
        <v>0</v>
      </c>
      <c r="M157" s="9">
        <v>0</v>
      </c>
      <c r="N157" s="7">
        <v>0</v>
      </c>
      <c r="O157" s="7">
        <f>sum(C157:N157)</f>
        <v>12514.9</v>
      </c>
    </row>
    <row r="158" spans="1:15">
      <c r="A158" s="7">
        <v>48206</v>
      </c>
      <c r="B158" s="7" t="s">
        <v>141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55404.3</v>
      </c>
      <c r="L158" s="9">
        <v>0</v>
      </c>
      <c r="M158" s="9">
        <v>0</v>
      </c>
      <c r="N158" s="7">
        <v>0</v>
      </c>
      <c r="O158" s="7">
        <f>sum(C158:N158)</f>
        <v>55404.3</v>
      </c>
    </row>
    <row r="159" spans="1:15">
      <c r="A159" s="7">
        <v>48206</v>
      </c>
      <c r="B159" s="7" t="s">
        <v>141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55404.3</v>
      </c>
      <c r="L159" s="9">
        <v>0</v>
      </c>
      <c r="M159" s="9">
        <v>0</v>
      </c>
      <c r="N159" s="7">
        <v>0</v>
      </c>
      <c r="O159" s="7">
        <f>sum(C159:N159)</f>
        <v>55404.3</v>
      </c>
    </row>
    <row r="160" spans="1:15">
      <c r="A160" s="7">
        <v>48595</v>
      </c>
      <c r="B160" s="7" t="s">
        <v>141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19258.3</v>
      </c>
      <c r="L160" s="9">
        <v>0</v>
      </c>
      <c r="M160" s="9">
        <v>0</v>
      </c>
      <c r="N160" s="7">
        <v>0</v>
      </c>
      <c r="O160" s="7">
        <f>sum(C160:N160)</f>
        <v>19258.3</v>
      </c>
    </row>
    <row r="161" spans="1:15">
      <c r="A161" s="7">
        <v>48595</v>
      </c>
      <c r="B161" s="7" t="s">
        <v>141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19258.3</v>
      </c>
      <c r="L161" s="9">
        <v>0</v>
      </c>
      <c r="M161" s="9">
        <v>0</v>
      </c>
      <c r="N161" s="7">
        <v>0</v>
      </c>
      <c r="O161" s="7">
        <f>sum(C161:N161)</f>
        <v>19258.3</v>
      </c>
    </row>
    <row r="162" spans="1:15">
      <c r="A162" s="7">
        <v>48667</v>
      </c>
      <c r="B162" s="7" t="s">
        <v>141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47208.2</v>
      </c>
      <c r="L162" s="9">
        <v>0</v>
      </c>
      <c r="M162" s="9">
        <v>0</v>
      </c>
      <c r="N162" s="7">
        <v>0</v>
      </c>
      <c r="O162" s="7">
        <f>sum(C162:N162)</f>
        <v>47208.2</v>
      </c>
    </row>
    <row r="163" spans="1:15">
      <c r="A163" s="7">
        <v>48667</v>
      </c>
      <c r="B163" s="7" t="s">
        <v>141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47208.2</v>
      </c>
      <c r="L163" s="9">
        <v>0</v>
      </c>
      <c r="M163" s="9">
        <v>0</v>
      </c>
      <c r="N163" s="7">
        <v>0</v>
      </c>
      <c r="O163" s="7">
        <f>sum(C163:N163)</f>
        <v>47208.2</v>
      </c>
    </row>
    <row r="164" spans="1:15">
      <c r="A164" s="7">
        <v>48829</v>
      </c>
      <c r="B164" s="7" t="s">
        <v>141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46997</v>
      </c>
      <c r="L164" s="9">
        <v>0</v>
      </c>
      <c r="M164" s="9">
        <v>0</v>
      </c>
      <c r="N164" s="7">
        <v>0</v>
      </c>
      <c r="O164" s="7">
        <f>sum(C164:N164)</f>
        <v>46997</v>
      </c>
    </row>
    <row r="165" spans="1:15">
      <c r="A165" s="7">
        <v>48829</v>
      </c>
      <c r="B165" s="7" t="s">
        <v>141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46997</v>
      </c>
      <c r="L165" s="9">
        <v>0</v>
      </c>
      <c r="M165" s="9">
        <v>0</v>
      </c>
      <c r="N165" s="7">
        <v>0</v>
      </c>
      <c r="O165" s="7">
        <f>sum(C165:N165)</f>
        <v>46997</v>
      </c>
    </row>
    <row r="166" spans="1:15">
      <c r="A166" s="7">
        <v>60366</v>
      </c>
      <c r="B166" s="7" t="s">
        <v>143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12652.1</v>
      </c>
      <c r="L166" s="9">
        <v>0</v>
      </c>
      <c r="M166" s="9">
        <v>0</v>
      </c>
      <c r="N166" s="7">
        <v>0</v>
      </c>
      <c r="O166" s="7">
        <f>sum(C166:N166)</f>
        <v>12652.1</v>
      </c>
    </row>
    <row r="167" spans="1:15">
      <c r="A167" s="7">
        <v>60366</v>
      </c>
      <c r="B167" s="7" t="s">
        <v>143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12652.1</v>
      </c>
      <c r="L167" s="9">
        <v>0</v>
      </c>
      <c r="M167" s="9">
        <v>0</v>
      </c>
      <c r="N167" s="7">
        <v>0</v>
      </c>
      <c r="O167" s="7">
        <f>sum(C167:N167)</f>
        <v>12652.1</v>
      </c>
    </row>
    <row r="168" spans="1:15">
      <c r="A168" s="8"/>
      <c r="B168" s="8" t="s">
        <v>33</v>
      </c>
      <c r="C168" s="10">
        <f>SUM(C132:C168)</f>
        <v>0</v>
      </c>
      <c r="D168" s="10">
        <f>SUM(D132:D168)</f>
        <v>15462.06</v>
      </c>
      <c r="E168" s="10">
        <f>SUM(E132:E168)</f>
        <v>0</v>
      </c>
      <c r="F168" s="10">
        <f>SUM(F132:F168)</f>
        <v>2473.94</v>
      </c>
      <c r="G168" s="10">
        <f>SUM(G132:G168)</f>
        <v>0</v>
      </c>
      <c r="H168" s="10">
        <f>SUM(H132:H168)</f>
        <v>0</v>
      </c>
      <c r="I168" s="10">
        <f>SUM(I132:I168)</f>
        <v>0</v>
      </c>
      <c r="J168" s="10">
        <f>SUM(J132:J168)</f>
        <v>0</v>
      </c>
      <c r="K168" s="10">
        <f>SUM(K132:K168)</f>
        <v>1334260.582</v>
      </c>
      <c r="L168" s="10">
        <f>SUM(L132:L168)</f>
        <v>425544.51</v>
      </c>
      <c r="M168" s="10">
        <f>SUM(M132:M168)</f>
        <v>224463.69</v>
      </c>
      <c r="N168" s="8">
        <f>SUM(N132:N168)</f>
        <v>395204.68</v>
      </c>
      <c r="O168" s="8">
        <f>SUM(O132:O168)</f>
        <v>2946647.032</v>
      </c>
    </row>
    <row r="169" spans="1:15">
      <c r="A169" t="s">
        <v>0</v>
      </c>
      <c r="H169" t="s">
        <v>144</v>
      </c>
    </row>
    <row r="170" spans="1:15">
      <c r="A170" t="s">
        <v>2</v>
      </c>
    </row>
    <row r="172" spans="1:15">
      <c r="A172" s="1" t="s">
        <v>3</v>
      </c>
      <c r="B172" s="1" t="s">
        <v>4</v>
      </c>
      <c r="C172" s="1" t="s">
        <v>102</v>
      </c>
      <c r="D172" s="1" t="s">
        <v>103</v>
      </c>
      <c r="E172" s="1"/>
      <c r="F172" s="1" t="s">
        <v>9</v>
      </c>
      <c r="G172" s="1"/>
      <c r="H172" s="1" t="s">
        <v>104</v>
      </c>
      <c r="I172" s="1"/>
      <c r="J172" s="1"/>
      <c r="K172" s="1" t="s">
        <v>105</v>
      </c>
      <c r="L172" s="1"/>
      <c r="M172" s="1" t="s">
        <v>106</v>
      </c>
      <c r="N172" s="1" t="s">
        <v>107</v>
      </c>
      <c r="O172" s="1" t="s">
        <v>11</v>
      </c>
    </row>
    <row r="173" spans="1:15">
      <c r="A173" s="1"/>
      <c r="B173" s="1"/>
      <c r="C173" s="1"/>
      <c r="D173" s="1" t="s">
        <v>12</v>
      </c>
      <c r="E173" s="1" t="s">
        <v>13</v>
      </c>
      <c r="F173" s="1" t="s">
        <v>108</v>
      </c>
      <c r="G173" s="1" t="s">
        <v>109</v>
      </c>
      <c r="H173" s="1" t="s">
        <v>110</v>
      </c>
      <c r="I173" s="1" t="s">
        <v>15</v>
      </c>
      <c r="J173" s="1" t="s">
        <v>111</v>
      </c>
      <c r="K173" s="1" t="s">
        <v>112</v>
      </c>
      <c r="L173" s="1" t="s">
        <v>113</v>
      </c>
      <c r="M173" s="1"/>
      <c r="N173" s="1"/>
      <c r="O173" s="1"/>
    </row>
    <row r="174" spans="1:15">
      <c r="A174" s="7"/>
      <c r="B174" s="7" t="s">
        <v>35</v>
      </c>
      <c r="C174" s="9">
        <f>C168</f>
        <v>0</v>
      </c>
      <c r="D174" s="9">
        <f>D168</f>
        <v>15462.06</v>
      </c>
      <c r="E174" s="9">
        <f>E168</f>
        <v>0</v>
      </c>
      <c r="F174" s="9">
        <f>F168</f>
        <v>2473.94</v>
      </c>
      <c r="G174" s="9">
        <f>G168</f>
        <v>0</v>
      </c>
      <c r="H174" s="9">
        <f>H168</f>
        <v>0</v>
      </c>
      <c r="I174" s="9">
        <f>I168</f>
        <v>0</v>
      </c>
      <c r="J174" s="9">
        <f>J168</f>
        <v>0</v>
      </c>
      <c r="K174" s="9">
        <f>K168</f>
        <v>1334260.582</v>
      </c>
      <c r="L174" s="9">
        <f>L168</f>
        <v>425544.51</v>
      </c>
      <c r="M174" s="9">
        <f>N168</f>
        <v>395204.68</v>
      </c>
      <c r="N174" s="7"/>
      <c r="O174" s="7">
        <f>O168</f>
        <v>2946647.032</v>
      </c>
    </row>
    <row r="175" spans="1:15">
      <c r="A175" s="7">
        <v>60464</v>
      </c>
      <c r="B175" s="7" t="s">
        <v>143</v>
      </c>
      <c r="C175" s="9"/>
      <c r="D175" s="9">
        <v>14885.7</v>
      </c>
      <c r="E175" s="9">
        <v>0</v>
      </c>
      <c r="F175" s="9">
        <v>2381.709241</v>
      </c>
      <c r="G175" s="9">
        <v>0</v>
      </c>
      <c r="H175" s="9"/>
      <c r="I175" s="9"/>
      <c r="J175" s="9"/>
      <c r="K175" s="9"/>
      <c r="L175" s="9"/>
      <c r="M175" s="9"/>
      <c r="N175" s="7"/>
      <c r="O175" s="7">
        <f>sum(C175:N175)</f>
        <v>17267.409241</v>
      </c>
    </row>
    <row r="176" spans="1:15">
      <c r="A176" s="7">
        <v>60464</v>
      </c>
      <c r="B176" s="7" t="s">
        <v>143</v>
      </c>
      <c r="C176" s="9">
        <v>0</v>
      </c>
      <c r="D176" s="9">
        <v>14885.7</v>
      </c>
      <c r="E176" s="9">
        <v>0</v>
      </c>
      <c r="F176" s="9">
        <v>2381.709241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7">
        <v>0</v>
      </c>
      <c r="O176" s="7">
        <f>sum(C176:N176)</f>
        <v>17267.409241</v>
      </c>
    </row>
    <row r="177" spans="1:15">
      <c r="A177" s="7">
        <v>66756</v>
      </c>
      <c r="B177" s="7" t="s">
        <v>118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7">
        <v>1865</v>
      </c>
      <c r="O177" s="7">
        <f>sum(C177:N177)</f>
        <v>1865</v>
      </c>
    </row>
    <row r="178" spans="1:15">
      <c r="A178" s="7">
        <v>68403</v>
      </c>
      <c r="B178" s="7" t="s">
        <v>145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1756.81</v>
      </c>
      <c r="L178" s="9">
        <v>0</v>
      </c>
      <c r="M178" s="9">
        <v>0</v>
      </c>
      <c r="N178" s="7">
        <v>0</v>
      </c>
      <c r="O178" s="7">
        <f>sum(C178:N178)</f>
        <v>1756.81</v>
      </c>
    </row>
    <row r="179" spans="1:15">
      <c r="A179" s="7">
        <v>68403</v>
      </c>
      <c r="B179" s="7" t="s">
        <v>145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1756.81</v>
      </c>
      <c r="L179" s="9">
        <v>0</v>
      </c>
      <c r="M179" s="9">
        <v>0</v>
      </c>
      <c r="N179" s="7">
        <v>0</v>
      </c>
      <c r="O179" s="7">
        <f>sum(C179:N179)</f>
        <v>1756.81</v>
      </c>
    </row>
    <row r="180" spans="1:15">
      <c r="A180" s="7">
        <v>72615</v>
      </c>
      <c r="B180" s="7" t="s">
        <v>126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73839.9</v>
      </c>
      <c r="L180" s="9">
        <v>0</v>
      </c>
      <c r="M180" s="9">
        <v>0</v>
      </c>
      <c r="N180" s="7">
        <v>0</v>
      </c>
      <c r="O180" s="7">
        <f>sum(C180:N180)</f>
        <v>73839.9</v>
      </c>
    </row>
    <row r="181" spans="1:15">
      <c r="A181" s="7">
        <v>72615</v>
      </c>
      <c r="B181" s="7" t="s">
        <v>126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73839.9</v>
      </c>
      <c r="L181" s="9">
        <v>0</v>
      </c>
      <c r="M181" s="9">
        <v>0</v>
      </c>
      <c r="N181" s="7">
        <v>0</v>
      </c>
      <c r="O181" s="7">
        <f>sum(C181:N181)</f>
        <v>73839.9</v>
      </c>
    </row>
    <row r="182" spans="1:15">
      <c r="A182" s="7">
        <v>72616</v>
      </c>
      <c r="B182" s="7" t="s">
        <v>126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4831.9</v>
      </c>
      <c r="L182" s="9">
        <v>0</v>
      </c>
      <c r="M182" s="9">
        <v>0</v>
      </c>
      <c r="N182" s="7">
        <v>0</v>
      </c>
      <c r="O182" s="7">
        <f>sum(C182:N182)</f>
        <v>4831.9</v>
      </c>
    </row>
    <row r="183" spans="1:15">
      <c r="A183" s="7">
        <v>72616</v>
      </c>
      <c r="B183" s="7" t="s">
        <v>126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4831.9</v>
      </c>
      <c r="L183" s="9">
        <v>0</v>
      </c>
      <c r="M183" s="9">
        <v>0</v>
      </c>
      <c r="N183" s="7">
        <v>0</v>
      </c>
      <c r="O183" s="7">
        <f>sum(C183:N183)</f>
        <v>4831.9</v>
      </c>
    </row>
    <row r="184" spans="1:15">
      <c r="A184" s="7">
        <v>72617</v>
      </c>
      <c r="B184" s="7" t="s">
        <v>126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22537.3</v>
      </c>
      <c r="L184" s="9">
        <v>0</v>
      </c>
      <c r="M184" s="9">
        <v>0</v>
      </c>
      <c r="N184" s="7">
        <v>0</v>
      </c>
      <c r="O184" s="7">
        <f>sum(C184:N184)</f>
        <v>22537.3</v>
      </c>
    </row>
    <row r="185" spans="1:15">
      <c r="A185" s="7">
        <v>72617</v>
      </c>
      <c r="B185" s="7" t="s">
        <v>126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22537.3</v>
      </c>
      <c r="L185" s="9">
        <v>0</v>
      </c>
      <c r="M185" s="9">
        <v>0</v>
      </c>
      <c r="N185" s="7">
        <v>0</v>
      </c>
      <c r="O185" s="7">
        <f>sum(C185:N185)</f>
        <v>22537.3</v>
      </c>
    </row>
    <row r="186" spans="1:15">
      <c r="A186" s="7">
        <v>72653</v>
      </c>
      <c r="B186" s="7" t="s">
        <v>126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2032.76</v>
      </c>
      <c r="L186" s="9">
        <v>0</v>
      </c>
      <c r="M186" s="9">
        <v>0</v>
      </c>
      <c r="N186" s="7">
        <v>0</v>
      </c>
      <c r="O186" s="7">
        <f>sum(C186:N186)</f>
        <v>2032.76</v>
      </c>
    </row>
    <row r="187" spans="1:15">
      <c r="A187" s="7">
        <v>72653</v>
      </c>
      <c r="B187" s="7" t="s">
        <v>126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2032.76</v>
      </c>
      <c r="L187" s="9">
        <v>0</v>
      </c>
      <c r="M187" s="9">
        <v>0</v>
      </c>
      <c r="N187" s="7">
        <v>0</v>
      </c>
      <c r="O187" s="7">
        <f>sum(C187:N187)</f>
        <v>2032.76</v>
      </c>
    </row>
    <row r="188" spans="1:15">
      <c r="A188" s="7">
        <v>72656</v>
      </c>
      <c r="B188" s="7" t="s">
        <v>126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4741.38</v>
      </c>
      <c r="L188" s="9">
        <v>0</v>
      </c>
      <c r="M188" s="9">
        <v>0</v>
      </c>
      <c r="N188" s="7">
        <v>0</v>
      </c>
      <c r="O188" s="7">
        <f>sum(C188:N188)</f>
        <v>4741.38</v>
      </c>
    </row>
    <row r="189" spans="1:15">
      <c r="A189" s="7">
        <v>72656</v>
      </c>
      <c r="B189" s="7" t="s">
        <v>126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4741.38</v>
      </c>
      <c r="L189" s="9">
        <v>0</v>
      </c>
      <c r="M189" s="9">
        <v>0</v>
      </c>
      <c r="N189" s="7">
        <v>0</v>
      </c>
      <c r="O189" s="7">
        <f>sum(C189:N189)</f>
        <v>4741.38</v>
      </c>
    </row>
    <row r="190" spans="1:15">
      <c r="A190" s="7">
        <v>77176</v>
      </c>
      <c r="B190" s="7" t="s">
        <v>141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390.89</v>
      </c>
      <c r="N190" s="7">
        <v>0</v>
      </c>
      <c r="O190" s="7">
        <f>sum(C190:N190)</f>
        <v>390.89</v>
      </c>
    </row>
    <row r="191" spans="1:15">
      <c r="A191" s="7">
        <v>77176</v>
      </c>
      <c r="B191" s="7" t="s">
        <v>141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390.89</v>
      </c>
      <c r="N191" s="7">
        <v>0</v>
      </c>
      <c r="O191" s="7">
        <f>sum(C191:N191)</f>
        <v>390.89</v>
      </c>
    </row>
    <row r="192" spans="1:15">
      <c r="A192" s="7">
        <v>77177</v>
      </c>
      <c r="B192" s="7" t="s">
        <v>141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301.95</v>
      </c>
      <c r="N192" s="7">
        <v>0</v>
      </c>
      <c r="O192" s="7">
        <f>sum(C192:N192)</f>
        <v>301.95</v>
      </c>
    </row>
    <row r="193" spans="1:15">
      <c r="A193" s="7">
        <v>77177</v>
      </c>
      <c r="B193" s="7" t="s">
        <v>141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301.95</v>
      </c>
      <c r="N193" s="7">
        <v>0</v>
      </c>
      <c r="O193" s="7">
        <f>sum(C193:N193)</f>
        <v>301.95</v>
      </c>
    </row>
    <row r="194" spans="1:15">
      <c r="A194" s="7">
        <v>77178</v>
      </c>
      <c r="B194" s="7" t="s">
        <v>141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305.2</v>
      </c>
      <c r="N194" s="7">
        <v>0</v>
      </c>
      <c r="O194" s="7">
        <f>sum(C194:N194)</f>
        <v>305.2</v>
      </c>
    </row>
    <row r="195" spans="1:15">
      <c r="A195" s="7">
        <v>77178</v>
      </c>
      <c r="B195" s="7" t="s">
        <v>141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305.2</v>
      </c>
      <c r="N195" s="7">
        <v>0</v>
      </c>
      <c r="O195" s="7">
        <f>sum(C195:N195)</f>
        <v>305.2</v>
      </c>
    </row>
    <row r="196" spans="1:15">
      <c r="A196" s="7">
        <v>77179</v>
      </c>
      <c r="B196" s="7" t="s">
        <v>141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21.98</v>
      </c>
      <c r="N196" s="7">
        <v>0</v>
      </c>
      <c r="O196" s="7">
        <f>sum(C196:N196)</f>
        <v>21.98</v>
      </c>
    </row>
    <row r="197" spans="1:15">
      <c r="A197" s="7">
        <v>77179</v>
      </c>
      <c r="B197" s="7" t="s">
        <v>141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21.98</v>
      </c>
      <c r="N197" s="7">
        <v>0</v>
      </c>
      <c r="O197" s="7">
        <f>sum(C197:N197)</f>
        <v>21.98</v>
      </c>
    </row>
    <row r="198" spans="1:15">
      <c r="A198" s="7">
        <v>77181</v>
      </c>
      <c r="B198" s="7" t="s">
        <v>141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137.15</v>
      </c>
      <c r="N198" s="7">
        <v>0</v>
      </c>
      <c r="O198" s="7">
        <f>sum(C198:N198)</f>
        <v>137.15</v>
      </c>
    </row>
    <row r="199" spans="1:15">
      <c r="A199" s="7">
        <v>77181</v>
      </c>
      <c r="B199" s="7" t="s">
        <v>141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137.15</v>
      </c>
      <c r="N199" s="7">
        <v>0</v>
      </c>
      <c r="O199" s="7">
        <f>sum(C199:N199)</f>
        <v>137.15</v>
      </c>
    </row>
    <row r="200" spans="1:15">
      <c r="A200" s="7">
        <v>77219</v>
      </c>
      <c r="B200" s="7" t="s">
        <v>141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1512.93</v>
      </c>
      <c r="N200" s="7">
        <v>0</v>
      </c>
      <c r="O200" s="7">
        <f>sum(C200:N200)</f>
        <v>1512.93</v>
      </c>
    </row>
    <row r="201" spans="1:15">
      <c r="A201" s="7">
        <v>77219</v>
      </c>
      <c r="B201" s="7" t="s">
        <v>141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1512.93</v>
      </c>
      <c r="N201" s="7">
        <v>0</v>
      </c>
      <c r="O201" s="7">
        <f>sum(C201:N201)</f>
        <v>1512.93</v>
      </c>
    </row>
    <row r="202" spans="1:15">
      <c r="A202" s="7">
        <v>77220</v>
      </c>
      <c r="B202" s="7" t="s">
        <v>141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3911.94</v>
      </c>
      <c r="N202" s="7">
        <v>0</v>
      </c>
      <c r="O202" s="7">
        <f>sum(C202:N202)</f>
        <v>3911.94</v>
      </c>
    </row>
    <row r="203" spans="1:15">
      <c r="A203" s="7">
        <v>77220</v>
      </c>
      <c r="B203" s="7" t="s">
        <v>141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3911.94</v>
      </c>
      <c r="N203" s="7">
        <v>0</v>
      </c>
      <c r="O203" s="7">
        <f>sum(C203:N203)</f>
        <v>3911.94</v>
      </c>
    </row>
    <row r="204" spans="1:15">
      <c r="A204" s="7">
        <v>77221</v>
      </c>
      <c r="B204" s="7" t="s">
        <v>141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1154.68</v>
      </c>
      <c r="N204" s="7">
        <v>0</v>
      </c>
      <c r="O204" s="7">
        <f>sum(C204:N204)</f>
        <v>1154.68</v>
      </c>
    </row>
    <row r="205" spans="1:15">
      <c r="A205" s="7">
        <v>77221</v>
      </c>
      <c r="B205" s="7" t="s">
        <v>141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1154.68</v>
      </c>
      <c r="N205" s="7">
        <v>0</v>
      </c>
      <c r="O205" s="7">
        <f>sum(C205:N205)</f>
        <v>1154.68</v>
      </c>
    </row>
    <row r="206" spans="1:15">
      <c r="A206" s="7">
        <v>77222</v>
      </c>
      <c r="B206" s="7" t="s">
        <v>141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1097.07</v>
      </c>
      <c r="N206" s="7">
        <v>0</v>
      </c>
      <c r="O206" s="7">
        <f>sum(C206:N206)</f>
        <v>1097.07</v>
      </c>
    </row>
    <row r="207" spans="1:15">
      <c r="A207" s="7">
        <v>77222</v>
      </c>
      <c r="B207" s="7" t="s">
        <v>141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1097.07</v>
      </c>
      <c r="N207" s="7">
        <v>0</v>
      </c>
      <c r="O207" s="7">
        <f>sum(C207:N207)</f>
        <v>1097.07</v>
      </c>
    </row>
    <row r="208" spans="1:15">
      <c r="A208" s="7">
        <v>77224</v>
      </c>
      <c r="B208" s="7" t="s">
        <v>141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8890.47</v>
      </c>
      <c r="N208" s="7">
        <v>0</v>
      </c>
      <c r="O208" s="7">
        <f>sum(C208:N208)</f>
        <v>8890.47</v>
      </c>
    </row>
    <row r="209" spans="1:15">
      <c r="A209" s="7">
        <v>77224</v>
      </c>
      <c r="B209" s="7" t="s">
        <v>141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8890.47</v>
      </c>
      <c r="N209" s="7">
        <v>0</v>
      </c>
      <c r="O209" s="7">
        <f>sum(C209:N209)</f>
        <v>8890.47</v>
      </c>
    </row>
    <row r="210" spans="1:15">
      <c r="A210" s="8"/>
      <c r="B210" s="8" t="s">
        <v>33</v>
      </c>
      <c r="C210" s="10">
        <f>SUM(C174:C210)</f>
        <v>0</v>
      </c>
      <c r="D210" s="10">
        <f>SUM(D174:D210)</f>
        <v>45233.46</v>
      </c>
      <c r="E210" s="10">
        <f>SUM(E174:E210)</f>
        <v>0</v>
      </c>
      <c r="F210" s="10">
        <f>SUM(F174:F210)</f>
        <v>7237.358482</v>
      </c>
      <c r="G210" s="10">
        <f>SUM(G174:G210)</f>
        <v>0</v>
      </c>
      <c r="H210" s="10">
        <f>SUM(H174:H210)</f>
        <v>0</v>
      </c>
      <c r="I210" s="10">
        <f>SUM(I174:I210)</f>
        <v>0</v>
      </c>
      <c r="J210" s="10">
        <f>SUM(J174:J210)</f>
        <v>0</v>
      </c>
      <c r="K210" s="10">
        <f>SUM(K174:K210)</f>
        <v>1553740.682</v>
      </c>
      <c r="L210" s="10">
        <f>SUM(L174:L210)</f>
        <v>425544.51</v>
      </c>
      <c r="M210" s="10">
        <f>SUM(M174:M210)</f>
        <v>430653.2</v>
      </c>
      <c r="N210" s="8">
        <f>SUM(N174:N210)</f>
        <v>1865</v>
      </c>
      <c r="O210" s="8">
        <f>SUM(O174:O210)</f>
        <v>3237975.470482</v>
      </c>
    </row>
    <row r="211" spans="1:15">
      <c r="A211" t="s">
        <v>0</v>
      </c>
      <c r="H211" t="s">
        <v>146</v>
      </c>
    </row>
    <row r="212" spans="1:15">
      <c r="A212" t="s">
        <v>2</v>
      </c>
    </row>
    <row r="214" spans="1:15">
      <c r="A214" s="1" t="s">
        <v>3</v>
      </c>
      <c r="B214" s="1" t="s">
        <v>4</v>
      </c>
      <c r="C214" s="1" t="s">
        <v>102</v>
      </c>
      <c r="D214" s="1" t="s">
        <v>103</v>
      </c>
      <c r="E214" s="1"/>
      <c r="F214" s="1" t="s">
        <v>9</v>
      </c>
      <c r="G214" s="1"/>
      <c r="H214" s="1" t="s">
        <v>104</v>
      </c>
      <c r="I214" s="1"/>
      <c r="J214" s="1"/>
      <c r="K214" s="1" t="s">
        <v>105</v>
      </c>
      <c r="L214" s="1"/>
      <c r="M214" s="1" t="s">
        <v>106</v>
      </c>
      <c r="N214" s="1" t="s">
        <v>107</v>
      </c>
      <c r="O214" s="1" t="s">
        <v>11</v>
      </c>
    </row>
    <row r="215" spans="1:15">
      <c r="A215" s="1"/>
      <c r="B215" s="1"/>
      <c r="C215" s="1"/>
      <c r="D215" s="1" t="s">
        <v>12</v>
      </c>
      <c r="E215" s="1" t="s">
        <v>13</v>
      </c>
      <c r="F215" s="1" t="s">
        <v>108</v>
      </c>
      <c r="G215" s="1" t="s">
        <v>109</v>
      </c>
      <c r="H215" s="1" t="s">
        <v>110</v>
      </c>
      <c r="I215" s="1" t="s">
        <v>15</v>
      </c>
      <c r="J215" s="1" t="s">
        <v>111</v>
      </c>
      <c r="K215" s="1" t="s">
        <v>112</v>
      </c>
      <c r="L215" s="1" t="s">
        <v>113</v>
      </c>
      <c r="M215" s="1"/>
      <c r="N215" s="1"/>
      <c r="O215" s="1"/>
    </row>
    <row r="216" spans="1:15">
      <c r="A216" s="7"/>
      <c r="B216" s="7" t="s">
        <v>35</v>
      </c>
      <c r="C216" s="9">
        <f>C210</f>
        <v>0</v>
      </c>
      <c r="D216" s="9">
        <f>D210</f>
        <v>45233.46</v>
      </c>
      <c r="E216" s="9">
        <f>E210</f>
        <v>0</v>
      </c>
      <c r="F216" s="9">
        <f>F210</f>
        <v>7237.358482</v>
      </c>
      <c r="G216" s="9">
        <f>G210</f>
        <v>0</v>
      </c>
      <c r="H216" s="9">
        <f>H210</f>
        <v>0</v>
      </c>
      <c r="I216" s="9">
        <f>I210</f>
        <v>0</v>
      </c>
      <c r="J216" s="9">
        <f>J210</f>
        <v>0</v>
      </c>
      <c r="K216" s="9">
        <f>K210</f>
        <v>1553740.682</v>
      </c>
      <c r="L216" s="9">
        <f>L210</f>
        <v>425544.51</v>
      </c>
      <c r="M216" s="9">
        <f>N210</f>
        <v>1865</v>
      </c>
      <c r="N216" s="7"/>
      <c r="O216" s="7">
        <f>O210</f>
        <v>3237975.470482</v>
      </c>
    </row>
    <row r="217" spans="1:15">
      <c r="A217" s="7">
        <v>77320</v>
      </c>
      <c r="B217" s="7" t="s">
        <v>141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>
        <v>23025.4</v>
      </c>
      <c r="N217" s="7"/>
      <c r="O217" s="7">
        <f>sum(C217:N217)</f>
        <v>23025.4</v>
      </c>
    </row>
    <row r="218" spans="1:15">
      <c r="A218" s="7">
        <v>77320</v>
      </c>
      <c r="B218" s="7" t="s">
        <v>141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23025.4</v>
      </c>
      <c r="N218" s="7">
        <v>0</v>
      </c>
      <c r="O218" s="7">
        <f>sum(C218:N218)</f>
        <v>23025.4</v>
      </c>
    </row>
    <row r="219" spans="1:15">
      <c r="A219" s="7">
        <v>77792</v>
      </c>
      <c r="B219" s="7" t="s">
        <v>141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792.59</v>
      </c>
      <c r="N219" s="7">
        <v>0</v>
      </c>
      <c r="O219" s="7">
        <f>sum(C219:N219)</f>
        <v>792.59</v>
      </c>
    </row>
    <row r="220" spans="1:15">
      <c r="A220" s="7">
        <v>77792</v>
      </c>
      <c r="B220" s="7" t="s">
        <v>141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792.59</v>
      </c>
      <c r="N220" s="7">
        <v>0</v>
      </c>
      <c r="O220" s="7">
        <f>sum(C220:N220)</f>
        <v>792.59</v>
      </c>
    </row>
    <row r="221" spans="1:15">
      <c r="A221" s="7">
        <v>77793</v>
      </c>
      <c r="B221" s="7" t="s">
        <v>141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764.22</v>
      </c>
      <c r="N221" s="7">
        <v>0</v>
      </c>
      <c r="O221" s="7">
        <f>sum(C221:N221)</f>
        <v>764.22</v>
      </c>
    </row>
    <row r="222" spans="1:15">
      <c r="A222" s="7">
        <v>77793</v>
      </c>
      <c r="B222" s="7" t="s">
        <v>141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764.22</v>
      </c>
      <c r="N222" s="7">
        <v>0</v>
      </c>
      <c r="O222" s="7">
        <f>sum(C222:N222)</f>
        <v>764.22</v>
      </c>
    </row>
    <row r="223" spans="1:15">
      <c r="A223" s="7">
        <v>77794</v>
      </c>
      <c r="B223" s="7" t="s">
        <v>141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6795.09</v>
      </c>
      <c r="N223" s="7">
        <v>0</v>
      </c>
      <c r="O223" s="7">
        <f>sum(C223:N223)</f>
        <v>6795.09</v>
      </c>
    </row>
    <row r="224" spans="1:15">
      <c r="A224" s="7">
        <v>77794</v>
      </c>
      <c r="B224" s="7" t="s">
        <v>141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6795.09</v>
      </c>
      <c r="N224" s="7">
        <v>0</v>
      </c>
      <c r="O224" s="7">
        <f>sum(C224:N224)</f>
        <v>6795.09</v>
      </c>
    </row>
    <row r="225" spans="1:15">
      <c r="A225" s="7">
        <v>78101</v>
      </c>
      <c r="B225" s="7" t="s">
        <v>141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68.31</v>
      </c>
      <c r="N225" s="7">
        <v>0</v>
      </c>
      <c r="O225" s="7">
        <f>sum(C225:N225)</f>
        <v>68.31</v>
      </c>
    </row>
    <row r="226" spans="1:15">
      <c r="A226" s="7">
        <v>78101</v>
      </c>
      <c r="B226" s="7" t="s">
        <v>141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68.31</v>
      </c>
      <c r="N226" s="7">
        <v>0</v>
      </c>
      <c r="O226" s="7">
        <f>sum(C226:N226)</f>
        <v>68.31</v>
      </c>
    </row>
    <row r="227" spans="1:15">
      <c r="A227" s="7">
        <v>78102</v>
      </c>
      <c r="B227" s="7" t="s">
        <v>141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758.21</v>
      </c>
      <c r="N227" s="7">
        <v>0</v>
      </c>
      <c r="O227" s="7">
        <f>sum(C227:N227)</f>
        <v>758.21</v>
      </c>
    </row>
    <row r="228" spans="1:15">
      <c r="A228" s="7">
        <v>78102</v>
      </c>
      <c r="B228" s="7" t="s">
        <v>141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758.21</v>
      </c>
      <c r="N228" s="7">
        <v>0</v>
      </c>
      <c r="O228" s="7">
        <f>sum(C228:N228)</f>
        <v>758.21</v>
      </c>
    </row>
    <row r="229" spans="1:15">
      <c r="A229" s="7">
        <v>78103</v>
      </c>
      <c r="B229" s="7" t="s">
        <v>141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3175.67</v>
      </c>
      <c r="N229" s="7">
        <v>0</v>
      </c>
      <c r="O229" s="7">
        <f>sum(C229:N229)</f>
        <v>3175.67</v>
      </c>
    </row>
    <row r="230" spans="1:15">
      <c r="A230" s="7">
        <v>78103</v>
      </c>
      <c r="B230" s="7" t="s">
        <v>141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3175.67</v>
      </c>
      <c r="N230" s="7">
        <v>0</v>
      </c>
      <c r="O230" s="7">
        <f>sum(C230:N230)</f>
        <v>3175.67</v>
      </c>
    </row>
    <row r="231" spans="1:15">
      <c r="A231" s="7">
        <v>78104</v>
      </c>
      <c r="B231" s="7" t="s">
        <v>141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4654.4</v>
      </c>
      <c r="N231" s="7">
        <v>0</v>
      </c>
      <c r="O231" s="7">
        <f>sum(C231:N231)</f>
        <v>4654.4</v>
      </c>
    </row>
    <row r="232" spans="1:15">
      <c r="A232" s="7">
        <v>78104</v>
      </c>
      <c r="B232" s="7" t="s">
        <v>141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4654.4</v>
      </c>
      <c r="N232" s="7">
        <v>0</v>
      </c>
      <c r="O232" s="7">
        <f>sum(C232:N232)</f>
        <v>4654.4</v>
      </c>
    </row>
    <row r="233" spans="1:15">
      <c r="A233" s="7">
        <v>78105</v>
      </c>
      <c r="B233" s="7" t="s">
        <v>141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9212.88</v>
      </c>
      <c r="N233" s="7">
        <v>0</v>
      </c>
      <c r="O233" s="7">
        <f>sum(C233:N233)</f>
        <v>9212.88</v>
      </c>
    </row>
    <row r="234" spans="1:15">
      <c r="A234" s="7">
        <v>78105</v>
      </c>
      <c r="B234" s="7" t="s">
        <v>141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9212.88</v>
      </c>
      <c r="N234" s="7">
        <v>0</v>
      </c>
      <c r="O234" s="7">
        <f>sum(C234:N234)</f>
        <v>9212.88</v>
      </c>
    </row>
    <row r="235" spans="1:15">
      <c r="A235" s="7">
        <v>78106</v>
      </c>
      <c r="B235" s="7" t="s">
        <v>141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24391.9</v>
      </c>
      <c r="N235" s="7">
        <v>0</v>
      </c>
      <c r="O235" s="7">
        <f>sum(C235:N235)</f>
        <v>24391.9</v>
      </c>
    </row>
    <row r="236" spans="1:15">
      <c r="A236" s="7">
        <v>78106</v>
      </c>
      <c r="B236" s="7" t="s">
        <v>141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24391.9</v>
      </c>
      <c r="N236" s="7">
        <v>0</v>
      </c>
      <c r="O236" s="7">
        <f>sum(C236:N236)</f>
        <v>24391.9</v>
      </c>
    </row>
    <row r="237" spans="1:15">
      <c r="A237" s="7">
        <v>78107</v>
      </c>
      <c r="B237" s="7" t="s">
        <v>141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10883.1</v>
      </c>
      <c r="N237" s="7">
        <v>0</v>
      </c>
      <c r="O237" s="7">
        <f>sum(C237:N237)</f>
        <v>10883.1</v>
      </c>
    </row>
    <row r="238" spans="1:15">
      <c r="A238" s="7">
        <v>78107</v>
      </c>
      <c r="B238" s="7" t="s">
        <v>141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10883.1</v>
      </c>
      <c r="N238" s="7">
        <v>0</v>
      </c>
      <c r="O238" s="7">
        <f>sum(C238:N238)</f>
        <v>10883.1</v>
      </c>
    </row>
    <row r="239" spans="1:15">
      <c r="A239" s="7">
        <v>78270</v>
      </c>
      <c r="B239" s="7" t="s">
        <v>147</v>
      </c>
      <c r="C239" s="9">
        <v>0</v>
      </c>
      <c r="D239" s="9">
        <v>954.51</v>
      </c>
      <c r="E239" s="9">
        <v>0</v>
      </c>
      <c r="F239" s="9">
        <v>152.72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7">
        <v>0</v>
      </c>
      <c r="O239" s="7">
        <f>sum(C239:N239)</f>
        <v>1107.23</v>
      </c>
    </row>
    <row r="240" spans="1:15">
      <c r="A240" s="7">
        <v>78270</v>
      </c>
      <c r="B240" s="7" t="s">
        <v>147</v>
      </c>
      <c r="C240" s="9">
        <v>0</v>
      </c>
      <c r="D240" s="9">
        <v>954.51</v>
      </c>
      <c r="E240" s="9">
        <v>0</v>
      </c>
      <c r="F240" s="9">
        <v>152.72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7">
        <v>0</v>
      </c>
      <c r="O240" s="7">
        <f>sum(C240:N240)</f>
        <v>1107.23</v>
      </c>
    </row>
    <row r="241" spans="1:15">
      <c r="A241" s="7">
        <v>78370</v>
      </c>
      <c r="B241" s="7" t="s">
        <v>141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9.33</v>
      </c>
      <c r="N241" s="7">
        <v>0</v>
      </c>
      <c r="O241" s="7">
        <f>sum(C241:N241)</f>
        <v>9.33</v>
      </c>
    </row>
    <row r="242" spans="1:15">
      <c r="A242" s="7">
        <v>78370</v>
      </c>
      <c r="B242" s="7" t="s">
        <v>141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9.33</v>
      </c>
      <c r="N242" s="7">
        <v>0</v>
      </c>
      <c r="O242" s="7">
        <f>sum(C242:N242)</f>
        <v>9.33</v>
      </c>
    </row>
    <row r="243" spans="1:15">
      <c r="A243" s="7">
        <v>79043</v>
      </c>
      <c r="B243" s="7" t="s">
        <v>141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2790.21</v>
      </c>
      <c r="N243" s="7">
        <v>0</v>
      </c>
      <c r="O243" s="7">
        <f>sum(C243:N243)</f>
        <v>2790.21</v>
      </c>
    </row>
    <row r="244" spans="1:15">
      <c r="A244" s="7">
        <v>79043</v>
      </c>
      <c r="B244" s="7" t="s">
        <v>141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2790.21</v>
      </c>
      <c r="N244" s="7">
        <v>0</v>
      </c>
      <c r="O244" s="7">
        <f>sum(C244:N244)</f>
        <v>2790.21</v>
      </c>
    </row>
    <row r="245" spans="1:15">
      <c r="A245" s="7">
        <v>79046</v>
      </c>
      <c r="B245" s="7" t="s">
        <v>141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697.82</v>
      </c>
      <c r="N245" s="7">
        <v>0</v>
      </c>
      <c r="O245" s="7">
        <f>sum(C245:N245)</f>
        <v>697.82</v>
      </c>
    </row>
    <row r="246" spans="1:15">
      <c r="A246" s="7">
        <v>79046</v>
      </c>
      <c r="B246" s="7" t="s">
        <v>141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697.82</v>
      </c>
      <c r="N246" s="7">
        <v>0</v>
      </c>
      <c r="O246" s="7">
        <f>sum(C246:N246)</f>
        <v>697.82</v>
      </c>
    </row>
    <row r="247" spans="1:15">
      <c r="A247" s="7">
        <v>79047</v>
      </c>
      <c r="B247" s="7" t="s">
        <v>141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9347.47</v>
      </c>
      <c r="N247" s="7">
        <v>0</v>
      </c>
      <c r="O247" s="7">
        <f>sum(C247:N247)</f>
        <v>9347.47</v>
      </c>
    </row>
    <row r="248" spans="1:15">
      <c r="A248" s="7">
        <v>79047</v>
      </c>
      <c r="B248" s="7" t="s">
        <v>141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9347.47</v>
      </c>
      <c r="N248" s="7">
        <v>0</v>
      </c>
      <c r="O248" s="7">
        <f>sum(C248:N248)</f>
        <v>9347.47</v>
      </c>
    </row>
    <row r="249" spans="1:15">
      <c r="A249" s="7">
        <v>79048</v>
      </c>
      <c r="B249" s="7" t="s">
        <v>141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312.39</v>
      </c>
      <c r="N249" s="7">
        <v>0</v>
      </c>
      <c r="O249" s="7">
        <f>sum(C249:N249)</f>
        <v>312.39</v>
      </c>
    </row>
    <row r="250" spans="1:15">
      <c r="A250" s="7">
        <v>79048</v>
      </c>
      <c r="B250" s="7" t="s">
        <v>141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312.39</v>
      </c>
      <c r="N250" s="7">
        <v>0</v>
      </c>
      <c r="O250" s="7">
        <f>sum(C250:N250)</f>
        <v>312.39</v>
      </c>
    </row>
    <row r="251" spans="1:15">
      <c r="A251" s="7" t="s">
        <v>148</v>
      </c>
      <c r="B251" s="7" t="s">
        <v>131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395.84</v>
      </c>
      <c r="N251" s="7">
        <v>0</v>
      </c>
      <c r="O251" s="7">
        <f>sum(C251:N251)</f>
        <v>395.84</v>
      </c>
    </row>
    <row r="252" spans="1:15">
      <c r="A252" s="8"/>
      <c r="B252" s="8" t="s">
        <v>33</v>
      </c>
      <c r="C252" s="10">
        <f>SUM(C216:C252)</f>
        <v>0</v>
      </c>
      <c r="D252" s="10">
        <f>SUM(D216:D252)</f>
        <v>47142.48</v>
      </c>
      <c r="E252" s="10">
        <f>SUM(E216:E252)</f>
        <v>0</v>
      </c>
      <c r="F252" s="10">
        <f>SUM(F216:F252)</f>
        <v>7542.798482</v>
      </c>
      <c r="G252" s="10">
        <f>SUM(G216:G252)</f>
        <v>0</v>
      </c>
      <c r="H252" s="10">
        <f>SUM(H216:H252)</f>
        <v>0</v>
      </c>
      <c r="I252" s="10">
        <f>SUM(I216:I252)</f>
        <v>0</v>
      </c>
      <c r="J252" s="10">
        <f>SUM(J216:J252)</f>
        <v>0</v>
      </c>
      <c r="K252" s="10">
        <f>SUM(K216:K252)</f>
        <v>1553740.682</v>
      </c>
      <c r="L252" s="10">
        <f>SUM(L216:L252)</f>
        <v>425544.51</v>
      </c>
      <c r="M252" s="10">
        <f>SUM(M216:M252)</f>
        <v>197618.82</v>
      </c>
      <c r="N252" s="8">
        <f>SUM(N216:N252)</f>
        <v>0</v>
      </c>
      <c r="O252" s="8">
        <f>SUM(O216:O252)</f>
        <v>3435943.750482</v>
      </c>
    </row>
    <row r="253" spans="1:15">
      <c r="A253" t="s">
        <v>0</v>
      </c>
      <c r="H253" t="s">
        <v>149</v>
      </c>
    </row>
    <row r="254" spans="1:15">
      <c r="A254" t="s">
        <v>2</v>
      </c>
    </row>
    <row r="256" spans="1:15">
      <c r="A256" s="1" t="s">
        <v>3</v>
      </c>
      <c r="B256" s="1" t="s">
        <v>4</v>
      </c>
      <c r="C256" s="1" t="s">
        <v>102</v>
      </c>
      <c r="D256" s="1" t="s">
        <v>103</v>
      </c>
      <c r="E256" s="1"/>
      <c r="F256" s="1" t="s">
        <v>9</v>
      </c>
      <c r="G256" s="1"/>
      <c r="H256" s="1" t="s">
        <v>104</v>
      </c>
      <c r="I256" s="1"/>
      <c r="J256" s="1"/>
      <c r="K256" s="1" t="s">
        <v>105</v>
      </c>
      <c r="L256" s="1"/>
      <c r="M256" s="1" t="s">
        <v>106</v>
      </c>
      <c r="N256" s="1" t="s">
        <v>107</v>
      </c>
      <c r="O256" s="1" t="s">
        <v>11</v>
      </c>
    </row>
    <row r="257" spans="1:15">
      <c r="A257" s="1"/>
      <c r="B257" s="1"/>
      <c r="C257" s="1"/>
      <c r="D257" s="1" t="s">
        <v>12</v>
      </c>
      <c r="E257" s="1" t="s">
        <v>13</v>
      </c>
      <c r="F257" s="1" t="s">
        <v>108</v>
      </c>
      <c r="G257" s="1" t="s">
        <v>109</v>
      </c>
      <c r="H257" s="1" t="s">
        <v>110</v>
      </c>
      <c r="I257" s="1" t="s">
        <v>15</v>
      </c>
      <c r="J257" s="1" t="s">
        <v>111</v>
      </c>
      <c r="K257" s="1" t="s">
        <v>112</v>
      </c>
      <c r="L257" s="1" t="s">
        <v>113</v>
      </c>
      <c r="M257" s="1"/>
      <c r="N257" s="1"/>
      <c r="O257" s="1"/>
    </row>
    <row r="258" spans="1:15">
      <c r="A258" s="7"/>
      <c r="B258" s="7" t="s">
        <v>35</v>
      </c>
      <c r="C258" s="9">
        <f>C252</f>
        <v>0</v>
      </c>
      <c r="D258" s="9">
        <f>D252</f>
        <v>47142.48</v>
      </c>
      <c r="E258" s="9">
        <f>E252</f>
        <v>0</v>
      </c>
      <c r="F258" s="9">
        <f>F252</f>
        <v>7542.798482</v>
      </c>
      <c r="G258" s="9">
        <f>G252</f>
        <v>0</v>
      </c>
      <c r="H258" s="9">
        <f>H252</f>
        <v>0</v>
      </c>
      <c r="I258" s="9">
        <f>I252</f>
        <v>0</v>
      </c>
      <c r="J258" s="9">
        <f>J252</f>
        <v>0</v>
      </c>
      <c r="K258" s="9">
        <f>K252</f>
        <v>1553740.682</v>
      </c>
      <c r="L258" s="9">
        <f>L252</f>
        <v>425544.51</v>
      </c>
      <c r="M258" s="9">
        <f>N252</f>
        <v>0</v>
      </c>
      <c r="N258" s="7"/>
      <c r="O258" s="7">
        <f>O252</f>
        <v>3435943.750482</v>
      </c>
    </row>
    <row r="259" spans="1:15">
      <c r="A259" s="7" t="s">
        <v>148</v>
      </c>
      <c r="B259" s="7" t="s">
        <v>131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>
        <v>395.84</v>
      </c>
      <c r="N259" s="7"/>
      <c r="O259" s="7">
        <f>sum(C259:N259)</f>
        <v>395.84</v>
      </c>
    </row>
    <row r="260" spans="1:15">
      <c r="A260" s="7">
        <v>79485</v>
      </c>
      <c r="B260" s="7" t="s">
        <v>141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54761.5</v>
      </c>
      <c r="N260" s="7">
        <v>0</v>
      </c>
      <c r="O260" s="7">
        <f>sum(C260:N260)</f>
        <v>54761.5</v>
      </c>
    </row>
    <row r="261" spans="1:15">
      <c r="A261" s="7">
        <v>79485</v>
      </c>
      <c r="B261" s="7" t="s">
        <v>141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54761.5</v>
      </c>
      <c r="N261" s="7">
        <v>0</v>
      </c>
      <c r="O261" s="7">
        <f>sum(C261:N261)</f>
        <v>54761.5</v>
      </c>
    </row>
    <row r="262" spans="1:15">
      <c r="A262" s="7">
        <v>79545</v>
      </c>
      <c r="B262" s="7" t="s">
        <v>141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195.09</v>
      </c>
      <c r="N262" s="7">
        <v>0</v>
      </c>
      <c r="O262" s="7">
        <f>sum(C262:N262)</f>
        <v>195.09</v>
      </c>
    </row>
    <row r="263" spans="1:15">
      <c r="A263" s="7">
        <v>79545</v>
      </c>
      <c r="B263" s="7" t="s">
        <v>141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195.09</v>
      </c>
      <c r="N263" s="7">
        <v>0</v>
      </c>
      <c r="O263" s="7">
        <f>sum(C263:N263)</f>
        <v>195.09</v>
      </c>
    </row>
    <row r="264" spans="1:15">
      <c r="A264" s="7">
        <v>79546</v>
      </c>
      <c r="B264" s="7" t="s">
        <v>141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50.72</v>
      </c>
      <c r="N264" s="7">
        <v>0</v>
      </c>
      <c r="O264" s="7">
        <f>sum(C264:N264)</f>
        <v>50.72</v>
      </c>
    </row>
    <row r="265" spans="1:15">
      <c r="A265" s="7">
        <v>79546</v>
      </c>
      <c r="B265" s="7" t="s">
        <v>141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50.72</v>
      </c>
      <c r="N265" s="7">
        <v>0</v>
      </c>
      <c r="O265" s="7">
        <f>sum(C265:N265)</f>
        <v>50.72</v>
      </c>
    </row>
    <row r="266" spans="1:15">
      <c r="A266" s="7">
        <v>79547</v>
      </c>
      <c r="B266" s="7" t="s">
        <v>141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527.61</v>
      </c>
      <c r="N266" s="7">
        <v>0</v>
      </c>
      <c r="O266" s="7">
        <f>sum(C266:N266)</f>
        <v>527.61</v>
      </c>
    </row>
    <row r="267" spans="1:15">
      <c r="A267" s="7">
        <v>79547</v>
      </c>
      <c r="B267" s="7" t="s">
        <v>141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527.61</v>
      </c>
      <c r="N267" s="7">
        <v>0</v>
      </c>
      <c r="O267" s="7">
        <f>sum(C267:N267)</f>
        <v>527.61</v>
      </c>
    </row>
    <row r="268" spans="1:15">
      <c r="A268" s="7">
        <v>79548</v>
      </c>
      <c r="B268" s="7" t="s">
        <v>141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419.37</v>
      </c>
      <c r="N268" s="7">
        <v>0</v>
      </c>
      <c r="O268" s="7">
        <f>sum(C268:N268)</f>
        <v>419.37</v>
      </c>
    </row>
    <row r="269" spans="1:15">
      <c r="A269" s="7">
        <v>79548</v>
      </c>
      <c r="B269" s="7" t="s">
        <v>141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419.37</v>
      </c>
      <c r="N269" s="7">
        <v>0</v>
      </c>
      <c r="O269" s="7">
        <f>sum(C269:N269)</f>
        <v>419.37</v>
      </c>
    </row>
    <row r="270" spans="1:15">
      <c r="A270" s="7">
        <v>79549</v>
      </c>
      <c r="B270" s="7" t="s">
        <v>141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4662.83</v>
      </c>
      <c r="N270" s="7">
        <v>0</v>
      </c>
      <c r="O270" s="7">
        <f>sum(C270:N270)</f>
        <v>4662.83</v>
      </c>
    </row>
    <row r="271" spans="1:15">
      <c r="A271" s="7">
        <v>79549</v>
      </c>
      <c r="B271" s="7" t="s">
        <v>141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4662.83</v>
      </c>
      <c r="N271" s="7">
        <v>0</v>
      </c>
      <c r="O271" s="7">
        <f>sum(C271:N271)</f>
        <v>4662.83</v>
      </c>
    </row>
    <row r="272" spans="1:15">
      <c r="A272" s="7">
        <v>79550</v>
      </c>
      <c r="B272" s="7" t="s">
        <v>141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8850.53</v>
      </c>
      <c r="N272" s="7">
        <v>0</v>
      </c>
      <c r="O272" s="7">
        <f>sum(C272:N272)</f>
        <v>8850.53</v>
      </c>
    </row>
    <row r="273" spans="1:15">
      <c r="A273" s="7">
        <v>79550</v>
      </c>
      <c r="B273" s="7" t="s">
        <v>141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8850.53</v>
      </c>
      <c r="N273" s="7">
        <v>0</v>
      </c>
      <c r="O273" s="7">
        <f>sum(C273:N273)</f>
        <v>8850.53</v>
      </c>
    </row>
    <row r="274" spans="1:15">
      <c r="A274" s="7">
        <v>79551</v>
      </c>
      <c r="B274" s="7" t="s">
        <v>141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11796.8</v>
      </c>
      <c r="N274" s="7">
        <v>0</v>
      </c>
      <c r="O274" s="7">
        <f>sum(C274:N274)</f>
        <v>11796.8</v>
      </c>
    </row>
    <row r="275" spans="1:15">
      <c r="A275" s="7">
        <v>79551</v>
      </c>
      <c r="B275" s="7" t="s">
        <v>141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11796.8</v>
      </c>
      <c r="N275" s="7">
        <v>0</v>
      </c>
      <c r="O275" s="7">
        <f>sum(C275:N275)</f>
        <v>11796.8</v>
      </c>
    </row>
    <row r="276" spans="1:15">
      <c r="A276" s="7">
        <v>79630</v>
      </c>
      <c r="B276" s="7" t="s">
        <v>141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1794.57</v>
      </c>
      <c r="N276" s="7">
        <v>0</v>
      </c>
      <c r="O276" s="7">
        <f>sum(C276:N276)</f>
        <v>1794.57</v>
      </c>
    </row>
    <row r="277" spans="1:15">
      <c r="A277" s="7">
        <v>79630</v>
      </c>
      <c r="B277" s="7" t="s">
        <v>141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1794.57</v>
      </c>
      <c r="N277" s="7">
        <v>0</v>
      </c>
      <c r="O277" s="7">
        <f>sum(C277:N277)</f>
        <v>1794.57</v>
      </c>
    </row>
    <row r="278" spans="1:15">
      <c r="A278" s="7">
        <v>80835</v>
      </c>
      <c r="B278" s="7" t="s">
        <v>147</v>
      </c>
      <c r="C278" s="9">
        <v>0</v>
      </c>
      <c r="D278" s="9">
        <v>3643.66</v>
      </c>
      <c r="E278" s="9">
        <v>0</v>
      </c>
      <c r="F278" s="9">
        <v>582.98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7">
        <v>0</v>
      </c>
      <c r="O278" s="7">
        <f>sum(C278:N278)</f>
        <v>4226.64</v>
      </c>
    </row>
    <row r="279" spans="1:15">
      <c r="A279" s="7">
        <v>80835</v>
      </c>
      <c r="B279" s="7" t="s">
        <v>147</v>
      </c>
      <c r="C279" s="9">
        <v>0</v>
      </c>
      <c r="D279" s="9">
        <v>3643.66</v>
      </c>
      <c r="E279" s="9">
        <v>0</v>
      </c>
      <c r="F279" s="9">
        <v>582.98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7">
        <v>0</v>
      </c>
      <c r="O279" s="7">
        <f>sum(C279:N279)</f>
        <v>4226.64</v>
      </c>
    </row>
    <row r="280" spans="1:15">
      <c r="A280" s="7">
        <v>94722</v>
      </c>
      <c r="B280" s="7" t="s">
        <v>132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364.68</v>
      </c>
      <c r="N280" s="7">
        <v>0</v>
      </c>
      <c r="O280" s="7">
        <f>sum(C280:N280)</f>
        <v>364.68</v>
      </c>
    </row>
    <row r="281" spans="1:15">
      <c r="A281" s="7">
        <v>94722</v>
      </c>
      <c r="B281" s="7" t="s">
        <v>132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364.68</v>
      </c>
      <c r="N281" s="7">
        <v>0</v>
      </c>
      <c r="O281" s="7">
        <f>sum(C281:N281)</f>
        <v>364.68</v>
      </c>
    </row>
    <row r="282" spans="1:15">
      <c r="A282" s="7">
        <v>94723</v>
      </c>
      <c r="B282" s="7" t="s">
        <v>132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1354.14</v>
      </c>
      <c r="N282" s="7">
        <v>0</v>
      </c>
      <c r="O282" s="7">
        <f>sum(C282:N282)</f>
        <v>1354.14</v>
      </c>
    </row>
    <row r="283" spans="1:15">
      <c r="A283" s="7">
        <v>94723</v>
      </c>
      <c r="B283" s="7" t="s">
        <v>132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1354.14</v>
      </c>
      <c r="N283" s="7">
        <v>0</v>
      </c>
      <c r="O283" s="7">
        <f>sum(C283:N283)</f>
        <v>1354.14</v>
      </c>
    </row>
    <row r="284" spans="1:15">
      <c r="A284" s="7">
        <v>94724</v>
      </c>
      <c r="B284" s="7" t="s">
        <v>132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201.12</v>
      </c>
      <c r="N284" s="7">
        <v>0</v>
      </c>
      <c r="O284" s="7">
        <f>sum(C284:N284)</f>
        <v>201.12</v>
      </c>
    </row>
    <row r="285" spans="1:15">
      <c r="A285" s="7">
        <v>94724</v>
      </c>
      <c r="B285" s="7" t="s">
        <v>132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201.12</v>
      </c>
      <c r="N285" s="7">
        <v>0</v>
      </c>
      <c r="O285" s="7">
        <f>sum(C285:N285)</f>
        <v>201.12</v>
      </c>
    </row>
    <row r="286" spans="1:15">
      <c r="A286" s="7">
        <v>94725</v>
      </c>
      <c r="B286" s="7" t="s">
        <v>132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692.74</v>
      </c>
      <c r="N286" s="7">
        <v>0</v>
      </c>
      <c r="O286" s="7">
        <f>sum(C286:N286)</f>
        <v>692.74</v>
      </c>
    </row>
    <row r="287" spans="1:15">
      <c r="A287" s="7">
        <v>94725</v>
      </c>
      <c r="B287" s="7" t="s">
        <v>132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692.74</v>
      </c>
      <c r="N287" s="7">
        <v>0</v>
      </c>
      <c r="O287" s="7">
        <f>sum(C287:N287)</f>
        <v>692.74</v>
      </c>
    </row>
    <row r="288" spans="1:15">
      <c r="A288" s="7">
        <v>94726</v>
      </c>
      <c r="B288" s="7" t="s">
        <v>132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591.94</v>
      </c>
      <c r="N288" s="7">
        <v>0</v>
      </c>
      <c r="O288" s="7">
        <f>sum(C288:N288)</f>
        <v>591.94</v>
      </c>
    </row>
    <row r="289" spans="1:15">
      <c r="A289" s="7">
        <v>94726</v>
      </c>
      <c r="B289" s="7" t="s">
        <v>132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591.94</v>
      </c>
      <c r="N289" s="7">
        <v>0</v>
      </c>
      <c r="O289" s="7">
        <f>sum(C289:N289)</f>
        <v>591.94</v>
      </c>
    </row>
    <row r="290" spans="1:15">
      <c r="A290" s="7">
        <v>95026</v>
      </c>
      <c r="B290" s="7" t="s">
        <v>132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761.12</v>
      </c>
      <c r="N290" s="7">
        <v>0</v>
      </c>
      <c r="O290" s="7">
        <f>sum(C290:N290)</f>
        <v>761.12</v>
      </c>
    </row>
    <row r="291" spans="1:15">
      <c r="A291" s="7">
        <v>95026</v>
      </c>
      <c r="B291" s="7" t="s">
        <v>132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761.12</v>
      </c>
      <c r="N291" s="7">
        <v>0</v>
      </c>
      <c r="O291" s="7">
        <f>sum(C291:N291)</f>
        <v>761.12</v>
      </c>
    </row>
    <row r="292" spans="1:15">
      <c r="A292" s="7">
        <v>95028</v>
      </c>
      <c r="B292" s="7" t="s">
        <v>132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97.43</v>
      </c>
      <c r="N292" s="7">
        <v>0</v>
      </c>
      <c r="O292" s="7">
        <f>sum(C292:N292)</f>
        <v>97.43</v>
      </c>
    </row>
    <row r="293" spans="1:15">
      <c r="A293" s="7">
        <v>95028</v>
      </c>
      <c r="B293" s="7" t="s">
        <v>132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97.43</v>
      </c>
      <c r="N293" s="7">
        <v>0</v>
      </c>
      <c r="O293" s="7">
        <f>sum(C293:N293)</f>
        <v>97.43</v>
      </c>
    </row>
    <row r="294" spans="1:15">
      <c r="A294" s="8"/>
      <c r="B294" s="8" t="s">
        <v>33</v>
      </c>
      <c r="C294" s="10">
        <f>SUM(C258:C294)</f>
        <v>0</v>
      </c>
      <c r="D294" s="10">
        <f>SUM(D258:D294)</f>
        <v>54429.8</v>
      </c>
      <c r="E294" s="10">
        <f>SUM(E258:E294)</f>
        <v>0</v>
      </c>
      <c r="F294" s="10">
        <f>SUM(F258:F294)</f>
        <v>8708.758482</v>
      </c>
      <c r="G294" s="10">
        <f>SUM(G258:G294)</f>
        <v>0</v>
      </c>
      <c r="H294" s="10">
        <f>SUM(H258:H294)</f>
        <v>0</v>
      </c>
      <c r="I294" s="10">
        <f>SUM(I258:I294)</f>
        <v>0</v>
      </c>
      <c r="J294" s="10">
        <f>SUM(J258:J294)</f>
        <v>0</v>
      </c>
      <c r="K294" s="10">
        <f>SUM(K258:K294)</f>
        <v>1553740.682</v>
      </c>
      <c r="L294" s="10">
        <f>SUM(L258:L294)</f>
        <v>425544.51</v>
      </c>
      <c r="M294" s="10">
        <f>SUM(M258:M294)</f>
        <v>174640.22</v>
      </c>
      <c r="N294" s="8">
        <f>SUM(N258:N294)</f>
        <v>0</v>
      </c>
      <c r="O294" s="8">
        <f>SUM(O258:O294)</f>
        <v>3619037.250482</v>
      </c>
    </row>
    <row r="295" spans="1:15">
      <c r="A295" t="s">
        <v>0</v>
      </c>
      <c r="H295" t="s">
        <v>150</v>
      </c>
    </row>
    <row r="296" spans="1:15">
      <c r="A296" t="s">
        <v>2</v>
      </c>
    </row>
    <row r="298" spans="1:15">
      <c r="A298" s="1" t="s">
        <v>3</v>
      </c>
      <c r="B298" s="1" t="s">
        <v>4</v>
      </c>
      <c r="C298" s="1" t="s">
        <v>102</v>
      </c>
      <c r="D298" s="1" t="s">
        <v>103</v>
      </c>
      <c r="E298" s="1"/>
      <c r="F298" s="1" t="s">
        <v>9</v>
      </c>
      <c r="G298" s="1"/>
      <c r="H298" s="1" t="s">
        <v>104</v>
      </c>
      <c r="I298" s="1"/>
      <c r="J298" s="1"/>
      <c r="K298" s="1" t="s">
        <v>105</v>
      </c>
      <c r="L298" s="1"/>
      <c r="M298" s="1" t="s">
        <v>106</v>
      </c>
      <c r="N298" s="1" t="s">
        <v>107</v>
      </c>
      <c r="O298" s="1" t="s">
        <v>11</v>
      </c>
    </row>
    <row r="299" spans="1:15">
      <c r="A299" s="1"/>
      <c r="B299" s="1"/>
      <c r="C299" s="1"/>
      <c r="D299" s="1" t="s">
        <v>12</v>
      </c>
      <c r="E299" s="1" t="s">
        <v>13</v>
      </c>
      <c r="F299" s="1" t="s">
        <v>108</v>
      </c>
      <c r="G299" s="1" t="s">
        <v>109</v>
      </c>
      <c r="H299" s="1" t="s">
        <v>110</v>
      </c>
      <c r="I299" s="1" t="s">
        <v>15</v>
      </c>
      <c r="J299" s="1" t="s">
        <v>111</v>
      </c>
      <c r="K299" s="1" t="s">
        <v>112</v>
      </c>
      <c r="L299" s="1" t="s">
        <v>113</v>
      </c>
      <c r="M299" s="1"/>
      <c r="N299" s="1"/>
      <c r="O299" s="1"/>
    </row>
    <row r="300" spans="1:15">
      <c r="A300" s="7"/>
      <c r="B300" s="7" t="s">
        <v>35</v>
      </c>
      <c r="C300" s="9">
        <f>C294</f>
        <v>0</v>
      </c>
      <c r="D300" s="9">
        <f>D294</f>
        <v>54429.8</v>
      </c>
      <c r="E300" s="9">
        <f>E294</f>
        <v>0</v>
      </c>
      <c r="F300" s="9">
        <f>F294</f>
        <v>8708.758482</v>
      </c>
      <c r="G300" s="9">
        <f>G294</f>
        <v>0</v>
      </c>
      <c r="H300" s="9">
        <f>H294</f>
        <v>0</v>
      </c>
      <c r="I300" s="9">
        <f>I294</f>
        <v>0</v>
      </c>
      <c r="J300" s="9">
        <f>J294</f>
        <v>0</v>
      </c>
      <c r="K300" s="9">
        <f>K294</f>
        <v>1553740.682</v>
      </c>
      <c r="L300" s="9">
        <f>L294</f>
        <v>425544.51</v>
      </c>
      <c r="M300" s="9">
        <f>N294</f>
        <v>0</v>
      </c>
      <c r="N300" s="7"/>
      <c r="O300" s="7">
        <f>O294</f>
        <v>3619037.250482</v>
      </c>
    </row>
    <row r="301" spans="1:15">
      <c r="A301" s="7">
        <v>96070</v>
      </c>
      <c r="B301" s="7" t="s">
        <v>132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>
        <v>95.64</v>
      </c>
      <c r="N301" s="7"/>
      <c r="O301" s="7">
        <f>sum(C301:N301)</f>
        <v>95.64</v>
      </c>
    </row>
    <row r="302" spans="1:15">
      <c r="A302" s="7">
        <v>96070</v>
      </c>
      <c r="B302" s="7" t="s">
        <v>132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95.64</v>
      </c>
      <c r="N302" s="7">
        <v>0</v>
      </c>
      <c r="O302" s="7">
        <f>sum(C302:N302)</f>
        <v>95.64</v>
      </c>
    </row>
    <row r="303" spans="1:15">
      <c r="A303" s="7">
        <v>96249</v>
      </c>
      <c r="B303" s="7" t="s">
        <v>132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321.94</v>
      </c>
      <c r="N303" s="7">
        <v>0</v>
      </c>
      <c r="O303" s="7">
        <f>sum(C303:N303)</f>
        <v>321.94</v>
      </c>
    </row>
    <row r="304" spans="1:15">
      <c r="A304" s="7">
        <v>96249</v>
      </c>
      <c r="B304" s="7" t="s">
        <v>132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321.94</v>
      </c>
      <c r="N304" s="7">
        <v>0</v>
      </c>
      <c r="O304" s="7">
        <f>sum(C304:N304)</f>
        <v>321.94</v>
      </c>
    </row>
    <row r="305" spans="1:15">
      <c r="A305" s="7">
        <v>96250</v>
      </c>
      <c r="B305" s="7" t="s">
        <v>132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1006.4</v>
      </c>
      <c r="N305" s="7">
        <v>0</v>
      </c>
      <c r="O305" s="7">
        <f>sum(C305:N305)</f>
        <v>1006.4</v>
      </c>
    </row>
    <row r="306" spans="1:15">
      <c r="A306" s="7">
        <v>96250</v>
      </c>
      <c r="B306" s="7" t="s">
        <v>132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1006.4</v>
      </c>
      <c r="N306" s="7">
        <v>0</v>
      </c>
      <c r="O306" s="7">
        <f>sum(C306:N306)</f>
        <v>1006.4</v>
      </c>
    </row>
    <row r="307" spans="1:15">
      <c r="A307" s="7">
        <v>112926</v>
      </c>
      <c r="B307" s="7" t="s">
        <v>151</v>
      </c>
      <c r="C307" s="9">
        <v>0</v>
      </c>
      <c r="D307" s="9">
        <v>1248.7</v>
      </c>
      <c r="E307" s="9">
        <v>0</v>
      </c>
      <c r="F307" s="9">
        <v>199.8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7">
        <v>0</v>
      </c>
      <c r="O307" s="7">
        <f>sum(C307:N307)</f>
        <v>1448.5</v>
      </c>
    </row>
    <row r="308" spans="1:15">
      <c r="A308" s="7">
        <v>112926</v>
      </c>
      <c r="B308" s="7" t="s">
        <v>151</v>
      </c>
      <c r="C308" s="9">
        <v>0</v>
      </c>
      <c r="D308" s="9">
        <v>1248.7</v>
      </c>
      <c r="E308" s="9">
        <v>0</v>
      </c>
      <c r="F308" s="9">
        <v>199.8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7">
        <v>0</v>
      </c>
      <c r="O308" s="7">
        <f>sum(C308:N308)</f>
        <v>1448.5</v>
      </c>
    </row>
    <row r="309" spans="1:15">
      <c r="A309" s="7">
        <v>113174</v>
      </c>
      <c r="B309" s="7" t="s">
        <v>151</v>
      </c>
      <c r="C309" s="9">
        <v>0</v>
      </c>
      <c r="D309" s="9">
        <v>1086.21</v>
      </c>
      <c r="E309" s="9">
        <v>0</v>
      </c>
      <c r="F309" s="9">
        <v>173.79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7">
        <v>0</v>
      </c>
      <c r="O309" s="7">
        <f>sum(C309:N309)</f>
        <v>1260</v>
      </c>
    </row>
    <row r="310" spans="1:15">
      <c r="A310" s="7">
        <v>113174</v>
      </c>
      <c r="B310" s="7" t="s">
        <v>151</v>
      </c>
      <c r="C310" s="9">
        <v>0</v>
      </c>
      <c r="D310" s="9">
        <v>1086.21</v>
      </c>
      <c r="E310" s="9">
        <v>0</v>
      </c>
      <c r="F310" s="9">
        <v>173.79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7">
        <v>0</v>
      </c>
      <c r="O310" s="7">
        <f>sum(C310:N310)</f>
        <v>1260</v>
      </c>
    </row>
    <row r="311" spans="1:15">
      <c r="A311" s="7">
        <v>113715</v>
      </c>
      <c r="B311" s="7" t="s">
        <v>151</v>
      </c>
      <c r="C311" s="9">
        <v>0</v>
      </c>
      <c r="D311" s="9">
        <v>853.2</v>
      </c>
      <c r="E311" s="9">
        <v>0</v>
      </c>
      <c r="F311" s="9">
        <v>136.51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7">
        <v>0</v>
      </c>
      <c r="O311" s="7">
        <f>sum(C311:N311)</f>
        <v>989.71</v>
      </c>
    </row>
    <row r="312" spans="1:15">
      <c r="A312" s="7">
        <v>113715</v>
      </c>
      <c r="B312" s="7" t="s">
        <v>151</v>
      </c>
      <c r="C312" s="9">
        <v>0</v>
      </c>
      <c r="D312" s="9">
        <v>853.2</v>
      </c>
      <c r="E312" s="9">
        <v>0</v>
      </c>
      <c r="F312" s="9">
        <v>136.51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7">
        <v>0</v>
      </c>
      <c r="O312" s="7">
        <f>sum(C312:N312)</f>
        <v>989.71</v>
      </c>
    </row>
    <row r="313" spans="1:15">
      <c r="A313" s="7">
        <v>114227</v>
      </c>
      <c r="B313" s="7" t="s">
        <v>151</v>
      </c>
      <c r="C313" s="9">
        <v>0</v>
      </c>
      <c r="D313" s="9">
        <v>191.66</v>
      </c>
      <c r="E313" s="9">
        <v>0</v>
      </c>
      <c r="F313" s="9">
        <v>30.67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7">
        <v>0</v>
      </c>
      <c r="O313" s="7">
        <f>sum(C313:N313)</f>
        <v>222.33</v>
      </c>
    </row>
    <row r="314" spans="1:15">
      <c r="A314" s="7">
        <v>114227</v>
      </c>
      <c r="B314" s="7" t="s">
        <v>151</v>
      </c>
      <c r="C314" s="9">
        <v>0</v>
      </c>
      <c r="D314" s="9">
        <v>191.66</v>
      </c>
      <c r="E314" s="9">
        <v>0</v>
      </c>
      <c r="F314" s="9">
        <v>30.67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7">
        <v>0</v>
      </c>
      <c r="O314" s="7">
        <f>sum(C314:N314)</f>
        <v>222.33</v>
      </c>
    </row>
    <row r="315" spans="1:15">
      <c r="A315" s="7">
        <v>114359</v>
      </c>
      <c r="B315" s="7" t="s">
        <v>151</v>
      </c>
      <c r="C315" s="9">
        <v>0</v>
      </c>
      <c r="D315" s="9">
        <v>191.66</v>
      </c>
      <c r="E315" s="9">
        <v>0</v>
      </c>
      <c r="F315" s="9">
        <v>30.67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7">
        <v>0</v>
      </c>
      <c r="O315" s="7">
        <f>sum(C315:N315)</f>
        <v>222.33</v>
      </c>
    </row>
    <row r="316" spans="1:15">
      <c r="A316" s="7">
        <v>114359</v>
      </c>
      <c r="B316" s="7" t="s">
        <v>151</v>
      </c>
      <c r="C316" s="9">
        <v>0</v>
      </c>
      <c r="D316" s="9">
        <v>191.66</v>
      </c>
      <c r="E316" s="9">
        <v>0</v>
      </c>
      <c r="F316" s="9">
        <v>30.67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7">
        <v>0</v>
      </c>
      <c r="O316" s="7">
        <f>sum(C316:N316)</f>
        <v>222.33</v>
      </c>
    </row>
    <row r="317" spans="1:15">
      <c r="A317" s="7">
        <v>114739</v>
      </c>
      <c r="B317" s="7" t="s">
        <v>151</v>
      </c>
      <c r="C317" s="9">
        <v>0</v>
      </c>
      <c r="D317" s="9">
        <v>191.66</v>
      </c>
      <c r="E317" s="9">
        <v>0</v>
      </c>
      <c r="F317" s="9">
        <v>30.67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7">
        <v>0</v>
      </c>
      <c r="O317" s="7">
        <f>sum(C317:N317)</f>
        <v>222.33</v>
      </c>
    </row>
    <row r="318" spans="1:15">
      <c r="A318" s="7">
        <v>114739</v>
      </c>
      <c r="B318" s="7" t="s">
        <v>151</v>
      </c>
      <c r="C318" s="9">
        <v>0</v>
      </c>
      <c r="D318" s="9">
        <v>191.66</v>
      </c>
      <c r="E318" s="9">
        <v>0</v>
      </c>
      <c r="F318" s="9">
        <v>30.67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7">
        <v>0</v>
      </c>
      <c r="O318" s="7">
        <f>sum(C318:N318)</f>
        <v>222.33</v>
      </c>
    </row>
    <row r="319" spans="1:15">
      <c r="A319" s="7" t="s">
        <v>152</v>
      </c>
      <c r="B319" s="7" t="s">
        <v>131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1905.3</v>
      </c>
      <c r="L319" s="9">
        <v>0</v>
      </c>
      <c r="M319" s="9">
        <v>0</v>
      </c>
      <c r="N319" s="7">
        <v>0</v>
      </c>
      <c r="O319" s="7">
        <f>sum(C319:N319)</f>
        <v>1905.3</v>
      </c>
    </row>
    <row r="320" spans="1:15">
      <c r="A320" s="7" t="s">
        <v>152</v>
      </c>
      <c r="B320" s="7" t="s">
        <v>131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1905.3</v>
      </c>
      <c r="L320" s="9">
        <v>0</v>
      </c>
      <c r="M320" s="9">
        <v>0</v>
      </c>
      <c r="N320" s="7">
        <v>0</v>
      </c>
      <c r="O320" s="7">
        <f>sum(C320:N320)</f>
        <v>1905.3</v>
      </c>
    </row>
    <row r="321" spans="1:15">
      <c r="A321" s="7" t="s">
        <v>153</v>
      </c>
      <c r="B321" s="7" t="s">
        <v>131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19289.7</v>
      </c>
      <c r="L321" s="9">
        <v>0</v>
      </c>
      <c r="M321" s="9">
        <v>0</v>
      </c>
      <c r="N321" s="7">
        <v>0</v>
      </c>
      <c r="O321" s="7">
        <f>sum(C321:N321)</f>
        <v>19289.7</v>
      </c>
    </row>
    <row r="322" spans="1:15">
      <c r="A322" s="7" t="s">
        <v>153</v>
      </c>
      <c r="B322" s="7" t="s">
        <v>131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19289.7</v>
      </c>
      <c r="L322" s="9">
        <v>0</v>
      </c>
      <c r="M322" s="9">
        <v>0</v>
      </c>
      <c r="N322" s="7">
        <v>0</v>
      </c>
      <c r="O322" s="7">
        <f>sum(C322:N322)</f>
        <v>19289.7</v>
      </c>
    </row>
    <row r="323" spans="1:15">
      <c r="A323" s="7" t="s">
        <v>154</v>
      </c>
      <c r="B323" s="7" t="s">
        <v>131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15377.1</v>
      </c>
      <c r="L323" s="9">
        <v>0</v>
      </c>
      <c r="M323" s="9">
        <v>0</v>
      </c>
      <c r="N323" s="7">
        <v>0</v>
      </c>
      <c r="O323" s="7">
        <f>sum(C323:N323)</f>
        <v>15377.1</v>
      </c>
    </row>
    <row r="324" spans="1:15">
      <c r="A324" s="7" t="s">
        <v>154</v>
      </c>
      <c r="B324" s="7" t="s">
        <v>131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15377.1</v>
      </c>
      <c r="L324" s="9">
        <v>0</v>
      </c>
      <c r="M324" s="9">
        <v>0</v>
      </c>
      <c r="N324" s="7">
        <v>0</v>
      </c>
      <c r="O324" s="7">
        <f>sum(C324:N324)</f>
        <v>15377.1</v>
      </c>
    </row>
    <row r="325" spans="1:15">
      <c r="A325" s="7">
        <v>175527</v>
      </c>
      <c r="B325" s="7" t="s">
        <v>134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5200.68</v>
      </c>
      <c r="N325" s="7">
        <v>0</v>
      </c>
      <c r="O325" s="7">
        <f>sum(C325:N325)</f>
        <v>5200.68</v>
      </c>
    </row>
    <row r="326" spans="1:15">
      <c r="A326" s="7">
        <v>175527</v>
      </c>
      <c r="B326" s="7" t="s">
        <v>134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5200.68</v>
      </c>
      <c r="N326" s="7">
        <v>0</v>
      </c>
      <c r="O326" s="7">
        <f>sum(C326:N326)</f>
        <v>5200.68</v>
      </c>
    </row>
    <row r="327" spans="1:15">
      <c r="A327" s="7">
        <v>175529</v>
      </c>
      <c r="B327" s="7" t="s">
        <v>134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141</v>
      </c>
      <c r="N327" s="7">
        <v>0</v>
      </c>
      <c r="O327" s="7">
        <f>sum(C327:N327)</f>
        <v>141</v>
      </c>
    </row>
    <row r="328" spans="1:15">
      <c r="A328" s="7">
        <v>175529</v>
      </c>
      <c r="B328" s="7" t="s">
        <v>134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141</v>
      </c>
      <c r="N328" s="7">
        <v>0</v>
      </c>
      <c r="O328" s="7">
        <f>sum(C328:N328)</f>
        <v>141</v>
      </c>
    </row>
    <row r="329" spans="1:15">
      <c r="A329" s="7">
        <v>188212</v>
      </c>
      <c r="B329" s="7" t="s">
        <v>138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394.71</v>
      </c>
      <c r="L329" s="9">
        <v>0</v>
      </c>
      <c r="M329" s="9">
        <v>0</v>
      </c>
      <c r="N329" s="7">
        <v>0</v>
      </c>
      <c r="O329" s="7">
        <f>sum(C329:N329)</f>
        <v>394.71</v>
      </c>
    </row>
    <row r="330" spans="1:15">
      <c r="A330" s="7">
        <v>188212</v>
      </c>
      <c r="B330" s="7" t="s">
        <v>138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394.71</v>
      </c>
      <c r="L330" s="9">
        <v>0</v>
      </c>
      <c r="M330" s="9">
        <v>0</v>
      </c>
      <c r="N330" s="7">
        <v>0</v>
      </c>
      <c r="O330" s="7">
        <f>sum(C330:N330)</f>
        <v>394.71</v>
      </c>
    </row>
    <row r="331" spans="1:15">
      <c r="A331" s="7">
        <v>188288</v>
      </c>
      <c r="B331" s="7" t="s">
        <v>138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3479.32</v>
      </c>
      <c r="L331" s="9">
        <v>0</v>
      </c>
      <c r="M331" s="9">
        <v>0</v>
      </c>
      <c r="N331" s="7">
        <v>0</v>
      </c>
      <c r="O331" s="7">
        <f>sum(C331:N331)</f>
        <v>3479.32</v>
      </c>
    </row>
    <row r="332" spans="1:15">
      <c r="A332" s="7">
        <v>188288</v>
      </c>
      <c r="B332" s="7" t="s">
        <v>138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3479.32</v>
      </c>
      <c r="L332" s="9">
        <v>0</v>
      </c>
      <c r="M332" s="9">
        <v>0</v>
      </c>
      <c r="N332" s="7">
        <v>0</v>
      </c>
      <c r="O332" s="7">
        <f>sum(C332:N332)</f>
        <v>3479.32</v>
      </c>
    </row>
    <row r="333" spans="1:15">
      <c r="A333" s="7">
        <v>189546</v>
      </c>
      <c r="B333" s="7" t="s">
        <v>138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3398.24</v>
      </c>
      <c r="L333" s="9">
        <v>0</v>
      </c>
      <c r="M333" s="9">
        <v>0</v>
      </c>
      <c r="N333" s="7">
        <v>0</v>
      </c>
      <c r="O333" s="7">
        <f>sum(C333:N333)</f>
        <v>3398.24</v>
      </c>
    </row>
    <row r="334" spans="1:15">
      <c r="A334" s="7">
        <v>189546</v>
      </c>
      <c r="B334" s="7" t="s">
        <v>138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3398.24</v>
      </c>
      <c r="L334" s="9">
        <v>0</v>
      </c>
      <c r="M334" s="9">
        <v>0</v>
      </c>
      <c r="N334" s="7">
        <v>0</v>
      </c>
      <c r="O334" s="7">
        <f>sum(C334:N334)</f>
        <v>3398.24</v>
      </c>
    </row>
    <row r="335" spans="1:15">
      <c r="A335" s="7">
        <v>189729</v>
      </c>
      <c r="B335" s="7" t="s">
        <v>138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330.07</v>
      </c>
      <c r="L335" s="9">
        <v>0</v>
      </c>
      <c r="M335" s="9">
        <v>0</v>
      </c>
      <c r="N335" s="7">
        <v>0</v>
      </c>
      <c r="O335" s="7">
        <f>sum(C335:N335)</f>
        <v>330.07</v>
      </c>
    </row>
    <row r="336" spans="1:15">
      <c r="A336" s="8"/>
      <c r="B336" s="8" t="s">
        <v>33</v>
      </c>
      <c r="C336" s="10">
        <f>SUM(C300:C336)</f>
        <v>0</v>
      </c>
      <c r="D336" s="10">
        <f>SUM(D300:D336)</f>
        <v>61955.98</v>
      </c>
      <c r="E336" s="10">
        <f>SUM(E300:E336)</f>
        <v>0</v>
      </c>
      <c r="F336" s="10">
        <f>SUM(F300:F336)</f>
        <v>9912.978482</v>
      </c>
      <c r="G336" s="10">
        <f>SUM(G300:G336)</f>
        <v>0</v>
      </c>
      <c r="H336" s="10">
        <f>SUM(H300:H336)</f>
        <v>0</v>
      </c>
      <c r="I336" s="10">
        <f>SUM(I300:I336)</f>
        <v>0</v>
      </c>
      <c r="J336" s="10">
        <f>SUM(J300:J336)</f>
        <v>0</v>
      </c>
      <c r="K336" s="10">
        <f>SUM(K300:K336)</f>
        <v>1641759.492</v>
      </c>
      <c r="L336" s="10">
        <f>SUM(L300:L336)</f>
        <v>425544.51</v>
      </c>
      <c r="M336" s="10">
        <f>SUM(M300:M336)</f>
        <v>13531.32</v>
      </c>
      <c r="N336" s="8">
        <f>SUM(N300:N336)</f>
        <v>0</v>
      </c>
      <c r="O336" s="8">
        <f>SUM(O300:O336)</f>
        <v>3729317.780482</v>
      </c>
    </row>
    <row r="337" spans="1:15">
      <c r="A337" t="s">
        <v>0</v>
      </c>
      <c r="H337" t="s">
        <v>155</v>
      </c>
    </row>
    <row r="338" spans="1:15">
      <c r="A338" t="s">
        <v>2</v>
      </c>
    </row>
    <row r="340" spans="1:15">
      <c r="A340" s="1" t="s">
        <v>3</v>
      </c>
      <c r="B340" s="1" t="s">
        <v>4</v>
      </c>
      <c r="C340" s="1" t="s">
        <v>102</v>
      </c>
      <c r="D340" s="1" t="s">
        <v>103</v>
      </c>
      <c r="E340" s="1"/>
      <c r="F340" s="1" t="s">
        <v>9</v>
      </c>
      <c r="G340" s="1"/>
      <c r="H340" s="1" t="s">
        <v>104</v>
      </c>
      <c r="I340" s="1"/>
      <c r="J340" s="1"/>
      <c r="K340" s="1" t="s">
        <v>105</v>
      </c>
      <c r="L340" s="1"/>
      <c r="M340" s="1" t="s">
        <v>106</v>
      </c>
      <c r="N340" s="1" t="s">
        <v>107</v>
      </c>
      <c r="O340" s="1" t="s">
        <v>11</v>
      </c>
    </row>
    <row r="341" spans="1:15">
      <c r="A341" s="1"/>
      <c r="B341" s="1"/>
      <c r="C341" s="1"/>
      <c r="D341" s="1" t="s">
        <v>12</v>
      </c>
      <c r="E341" s="1" t="s">
        <v>13</v>
      </c>
      <c r="F341" s="1" t="s">
        <v>108</v>
      </c>
      <c r="G341" s="1" t="s">
        <v>109</v>
      </c>
      <c r="H341" s="1" t="s">
        <v>110</v>
      </c>
      <c r="I341" s="1" t="s">
        <v>15</v>
      </c>
      <c r="J341" s="1" t="s">
        <v>111</v>
      </c>
      <c r="K341" s="1" t="s">
        <v>112</v>
      </c>
      <c r="L341" s="1" t="s">
        <v>113</v>
      </c>
      <c r="M341" s="1"/>
      <c r="N341" s="1"/>
      <c r="O341" s="1"/>
    </row>
    <row r="342" spans="1:15">
      <c r="A342" s="7"/>
      <c r="B342" s="7" t="s">
        <v>35</v>
      </c>
      <c r="C342" s="9">
        <f>C336</f>
        <v>0</v>
      </c>
      <c r="D342" s="9">
        <f>D336</f>
        <v>61955.98</v>
      </c>
      <c r="E342" s="9">
        <f>E336</f>
        <v>0</v>
      </c>
      <c r="F342" s="9">
        <f>F336</f>
        <v>9912.978482</v>
      </c>
      <c r="G342" s="9">
        <f>G336</f>
        <v>0</v>
      </c>
      <c r="H342" s="9">
        <f>H336</f>
        <v>0</v>
      </c>
      <c r="I342" s="9">
        <f>I336</f>
        <v>0</v>
      </c>
      <c r="J342" s="9">
        <f>J336</f>
        <v>0</v>
      </c>
      <c r="K342" s="9">
        <f>K336</f>
        <v>1641759.492</v>
      </c>
      <c r="L342" s="9">
        <f>L336</f>
        <v>425544.51</v>
      </c>
      <c r="M342" s="9">
        <f>N336</f>
        <v>0</v>
      </c>
      <c r="N342" s="7"/>
      <c r="O342" s="7">
        <f>O336</f>
        <v>3729317.780482</v>
      </c>
    </row>
    <row r="343" spans="1:15">
      <c r="A343" s="7">
        <v>189729</v>
      </c>
      <c r="B343" s="7" t="s">
        <v>138</v>
      </c>
      <c r="C343" s="9"/>
      <c r="D343" s="9"/>
      <c r="E343" s="9"/>
      <c r="F343" s="9"/>
      <c r="G343" s="9"/>
      <c r="H343" s="9"/>
      <c r="I343" s="9"/>
      <c r="J343" s="9"/>
      <c r="K343" s="9">
        <v>330.07</v>
      </c>
      <c r="L343" s="9">
        <v>0</v>
      </c>
      <c r="M343" s="9"/>
      <c r="N343" s="7"/>
      <c r="O343" s="7">
        <f>sum(C343:N343)</f>
        <v>330.07</v>
      </c>
    </row>
    <row r="344" spans="1:15">
      <c r="A344" s="7">
        <v>218600</v>
      </c>
      <c r="B344" s="7" t="s">
        <v>140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34804</v>
      </c>
      <c r="L344" s="9">
        <v>0</v>
      </c>
      <c r="M344" s="9">
        <v>0</v>
      </c>
      <c r="N344" s="7">
        <v>0</v>
      </c>
      <c r="O344" s="7">
        <f>sum(C344:N344)</f>
        <v>34804</v>
      </c>
    </row>
    <row r="345" spans="1:15">
      <c r="A345" s="7">
        <v>218600</v>
      </c>
      <c r="B345" s="7" t="s">
        <v>140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34804</v>
      </c>
      <c r="L345" s="9">
        <v>0</v>
      </c>
      <c r="M345" s="9">
        <v>0</v>
      </c>
      <c r="N345" s="7">
        <v>0</v>
      </c>
      <c r="O345" s="7">
        <f>sum(C345:N345)</f>
        <v>34804</v>
      </c>
    </row>
    <row r="346" spans="1:15">
      <c r="A346" s="7">
        <v>218605</v>
      </c>
      <c r="B346" s="7" t="s">
        <v>140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7480.75</v>
      </c>
      <c r="L346" s="9">
        <v>0</v>
      </c>
      <c r="M346" s="9">
        <v>0</v>
      </c>
      <c r="N346" s="7">
        <v>0</v>
      </c>
      <c r="O346" s="7">
        <f>sum(C346:N346)</f>
        <v>7480.75</v>
      </c>
    </row>
    <row r="347" spans="1:15">
      <c r="A347" s="7">
        <v>218605</v>
      </c>
      <c r="B347" s="7" t="s">
        <v>140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7480.75</v>
      </c>
      <c r="L347" s="9">
        <v>0</v>
      </c>
      <c r="M347" s="9">
        <v>0</v>
      </c>
      <c r="N347" s="7">
        <v>0</v>
      </c>
      <c r="O347" s="7">
        <f>sum(C347:N347)</f>
        <v>7480.75</v>
      </c>
    </row>
    <row r="348" spans="1:15">
      <c r="A348" s="7">
        <v>219219</v>
      </c>
      <c r="B348" s="7" t="s">
        <v>140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4975.33</v>
      </c>
      <c r="L348" s="9">
        <v>0</v>
      </c>
      <c r="M348" s="9">
        <v>0</v>
      </c>
      <c r="N348" s="7">
        <v>0</v>
      </c>
      <c r="O348" s="7">
        <f>sum(C348:N348)</f>
        <v>4975.33</v>
      </c>
    </row>
    <row r="349" spans="1:15">
      <c r="A349" s="7">
        <v>219219</v>
      </c>
      <c r="B349" s="7" t="s">
        <v>140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4975.33</v>
      </c>
      <c r="L349" s="9">
        <v>0</v>
      </c>
      <c r="M349" s="9">
        <v>0</v>
      </c>
      <c r="N349" s="7">
        <v>0</v>
      </c>
      <c r="O349" s="7">
        <f>sum(C349:N349)</f>
        <v>4975.33</v>
      </c>
    </row>
    <row r="350" spans="1:15">
      <c r="A350" s="7">
        <v>219810</v>
      </c>
      <c r="B350" s="7" t="s">
        <v>140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2578.56</v>
      </c>
      <c r="L350" s="9">
        <v>0</v>
      </c>
      <c r="M350" s="9">
        <v>0</v>
      </c>
      <c r="N350" s="7">
        <v>0</v>
      </c>
      <c r="O350" s="7">
        <f>sum(C350:N350)</f>
        <v>2578.56</v>
      </c>
    </row>
    <row r="351" spans="1:15">
      <c r="A351" s="7">
        <v>219810</v>
      </c>
      <c r="B351" s="7" t="s">
        <v>140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2578.56</v>
      </c>
      <c r="L351" s="9">
        <v>0</v>
      </c>
      <c r="M351" s="9">
        <v>0</v>
      </c>
      <c r="N351" s="7">
        <v>0</v>
      </c>
      <c r="O351" s="7">
        <f>sum(C351:N351)</f>
        <v>2578.56</v>
      </c>
    </row>
    <row r="352" spans="1:15">
      <c r="A352" s="7">
        <v>219811</v>
      </c>
      <c r="B352" s="7" t="s">
        <v>140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8145.24</v>
      </c>
      <c r="L352" s="9">
        <v>0</v>
      </c>
      <c r="M352" s="9">
        <v>0</v>
      </c>
      <c r="N352" s="7">
        <v>0</v>
      </c>
      <c r="O352" s="7">
        <f>sum(C352:N352)</f>
        <v>8145.24</v>
      </c>
    </row>
    <row r="353" spans="1:15">
      <c r="A353" s="7">
        <v>219811</v>
      </c>
      <c r="B353" s="7" t="s">
        <v>140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8145.24</v>
      </c>
      <c r="L353" s="9">
        <v>0</v>
      </c>
      <c r="M353" s="9">
        <v>0</v>
      </c>
      <c r="N353" s="7">
        <v>0</v>
      </c>
      <c r="O353" s="7">
        <f>sum(C353:N353)</f>
        <v>8145.24</v>
      </c>
    </row>
    <row r="354" spans="1:15">
      <c r="A354" s="7">
        <v>220272</v>
      </c>
      <c r="B354" s="7" t="s">
        <v>140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515.96</v>
      </c>
      <c r="L354" s="9">
        <v>0</v>
      </c>
      <c r="M354" s="9">
        <v>0</v>
      </c>
      <c r="N354" s="7">
        <v>0</v>
      </c>
      <c r="O354" s="7">
        <f>sum(C354:N354)</f>
        <v>515.96</v>
      </c>
    </row>
    <row r="355" spans="1:15">
      <c r="A355" s="7">
        <v>220272</v>
      </c>
      <c r="B355" s="7" t="s">
        <v>140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515.96</v>
      </c>
      <c r="L355" s="9">
        <v>0</v>
      </c>
      <c r="M355" s="9">
        <v>0</v>
      </c>
      <c r="N355" s="7">
        <v>0</v>
      </c>
      <c r="O355" s="7">
        <f>sum(C355:N355)</f>
        <v>515.96</v>
      </c>
    </row>
    <row r="356" spans="1:15">
      <c r="A356" s="7">
        <v>220356</v>
      </c>
      <c r="B356" s="7" t="s">
        <v>140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46775.2</v>
      </c>
      <c r="L356" s="9">
        <v>0</v>
      </c>
      <c r="M356" s="9">
        <v>0</v>
      </c>
      <c r="N356" s="7">
        <v>0</v>
      </c>
      <c r="O356" s="7">
        <f>sum(C356:N356)</f>
        <v>46775.2</v>
      </c>
    </row>
    <row r="357" spans="1:15">
      <c r="A357" s="7">
        <v>220356</v>
      </c>
      <c r="B357" s="7" t="s">
        <v>140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46775.2</v>
      </c>
      <c r="L357" s="9">
        <v>0</v>
      </c>
      <c r="M357" s="9">
        <v>0</v>
      </c>
      <c r="N357" s="7">
        <v>0</v>
      </c>
      <c r="O357" s="7">
        <f>sum(C357:N357)</f>
        <v>46775.2</v>
      </c>
    </row>
    <row r="358" spans="1:15">
      <c r="A358" s="7">
        <v>220624</v>
      </c>
      <c r="B358" s="7" t="s">
        <v>140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5467.66</v>
      </c>
      <c r="L358" s="9">
        <v>0</v>
      </c>
      <c r="M358" s="9">
        <v>0</v>
      </c>
      <c r="N358" s="7">
        <v>0</v>
      </c>
      <c r="O358" s="7">
        <f>sum(C358:N358)</f>
        <v>5467.66</v>
      </c>
    </row>
    <row r="359" spans="1:15">
      <c r="A359" s="7">
        <v>220624</v>
      </c>
      <c r="B359" s="7" t="s">
        <v>140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5467.66</v>
      </c>
      <c r="L359" s="9">
        <v>0</v>
      </c>
      <c r="M359" s="9">
        <v>0</v>
      </c>
      <c r="N359" s="7">
        <v>0</v>
      </c>
      <c r="O359" s="7">
        <f>sum(C359:N359)</f>
        <v>5467.66</v>
      </c>
    </row>
    <row r="360" spans="1:15">
      <c r="A360" s="7">
        <v>220625</v>
      </c>
      <c r="B360" s="7" t="s">
        <v>140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3240.05</v>
      </c>
      <c r="L360" s="9">
        <v>0</v>
      </c>
      <c r="M360" s="9">
        <v>0</v>
      </c>
      <c r="N360" s="7">
        <v>0</v>
      </c>
      <c r="O360" s="7">
        <f>sum(C360:N360)</f>
        <v>3240.05</v>
      </c>
    </row>
    <row r="361" spans="1:15">
      <c r="A361" s="7">
        <v>220625</v>
      </c>
      <c r="B361" s="7" t="s">
        <v>140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3240.05</v>
      </c>
      <c r="L361" s="9">
        <v>0</v>
      </c>
      <c r="M361" s="9">
        <v>0</v>
      </c>
      <c r="N361" s="7">
        <v>0</v>
      </c>
      <c r="O361" s="7">
        <f>sum(C361:N361)</f>
        <v>3240.05</v>
      </c>
    </row>
    <row r="362" spans="1:15">
      <c r="A362" s="7">
        <v>220925</v>
      </c>
      <c r="B362" s="7" t="s">
        <v>140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12545.1</v>
      </c>
      <c r="L362" s="9">
        <v>0</v>
      </c>
      <c r="M362" s="9">
        <v>0</v>
      </c>
      <c r="N362" s="7">
        <v>0</v>
      </c>
      <c r="O362" s="7">
        <f>sum(C362:N362)</f>
        <v>12545.1</v>
      </c>
    </row>
    <row r="363" spans="1:15">
      <c r="A363" s="7">
        <v>220925</v>
      </c>
      <c r="B363" s="7" t="s">
        <v>140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12545.1</v>
      </c>
      <c r="L363" s="9">
        <v>0</v>
      </c>
      <c r="M363" s="9">
        <v>0</v>
      </c>
      <c r="N363" s="7">
        <v>0</v>
      </c>
      <c r="O363" s="7">
        <f>sum(C363:N363)</f>
        <v>12545.1</v>
      </c>
    </row>
    <row r="364" spans="1:15">
      <c r="A364" s="7">
        <v>220935</v>
      </c>
      <c r="B364" s="7" t="s">
        <v>140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2415.84</v>
      </c>
      <c r="L364" s="9">
        <v>0</v>
      </c>
      <c r="M364" s="9">
        <v>0</v>
      </c>
      <c r="N364" s="7">
        <v>0</v>
      </c>
      <c r="O364" s="7">
        <f>sum(C364:N364)</f>
        <v>2415.84</v>
      </c>
    </row>
    <row r="365" spans="1:15">
      <c r="A365" s="7">
        <v>220935</v>
      </c>
      <c r="B365" s="7" t="s">
        <v>140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2415.84</v>
      </c>
      <c r="L365" s="9">
        <v>0</v>
      </c>
      <c r="M365" s="9">
        <v>0</v>
      </c>
      <c r="N365" s="7">
        <v>0</v>
      </c>
      <c r="O365" s="7">
        <f>sum(C365:N365)</f>
        <v>2415.84</v>
      </c>
    </row>
    <row r="366" spans="1:15">
      <c r="A366" s="7">
        <v>383245</v>
      </c>
      <c r="B366" s="7" t="s">
        <v>156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815.74</v>
      </c>
      <c r="N366" s="7">
        <v>0</v>
      </c>
      <c r="O366" s="7">
        <f>sum(C366:N366)</f>
        <v>815.74</v>
      </c>
    </row>
    <row r="367" spans="1:15">
      <c r="A367" s="7">
        <v>383245</v>
      </c>
      <c r="B367" s="7" t="s">
        <v>156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815.74</v>
      </c>
      <c r="N367" s="7">
        <v>0</v>
      </c>
      <c r="O367" s="7">
        <f>sum(C367:N367)</f>
        <v>815.74</v>
      </c>
    </row>
    <row r="368" spans="1:15">
      <c r="A368" s="7">
        <v>383436</v>
      </c>
      <c r="B368" s="7" t="s">
        <v>156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129.85</v>
      </c>
      <c r="N368" s="7">
        <v>0</v>
      </c>
      <c r="O368" s="7">
        <f>sum(C368:N368)</f>
        <v>129.85</v>
      </c>
    </row>
    <row r="369" spans="1:15">
      <c r="A369" s="7">
        <v>383436</v>
      </c>
      <c r="B369" s="7" t="s">
        <v>156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129.85</v>
      </c>
      <c r="N369" s="7">
        <v>0</v>
      </c>
      <c r="O369" s="7">
        <f>sum(C369:N369)</f>
        <v>129.85</v>
      </c>
    </row>
    <row r="370" spans="1:15">
      <c r="A370" s="7">
        <v>470858</v>
      </c>
      <c r="B370" s="7" t="s">
        <v>140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46.93</v>
      </c>
      <c r="N370" s="7">
        <v>0</v>
      </c>
      <c r="O370" s="7">
        <f>sum(C370:N370)</f>
        <v>46.93</v>
      </c>
    </row>
    <row r="371" spans="1:15">
      <c r="A371" s="7">
        <v>470858</v>
      </c>
      <c r="B371" s="7" t="s">
        <v>140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46.93</v>
      </c>
      <c r="N371" s="7">
        <v>0</v>
      </c>
      <c r="O371" s="7">
        <f>sum(C371:N371)</f>
        <v>46.93</v>
      </c>
    </row>
    <row r="372" spans="1:15">
      <c r="A372" s="7">
        <v>470859</v>
      </c>
      <c r="B372" s="7" t="s">
        <v>140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632.97</v>
      </c>
      <c r="N372" s="7">
        <v>0</v>
      </c>
      <c r="O372" s="7">
        <f>sum(C372:N372)</f>
        <v>632.97</v>
      </c>
    </row>
    <row r="373" spans="1:15">
      <c r="A373" s="7">
        <v>470859</v>
      </c>
      <c r="B373" s="7" t="s">
        <v>140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632.97</v>
      </c>
      <c r="N373" s="7">
        <v>0</v>
      </c>
      <c r="O373" s="7">
        <f>sum(C373:N373)</f>
        <v>632.97</v>
      </c>
    </row>
    <row r="374" spans="1:15">
      <c r="A374" s="7">
        <v>470860</v>
      </c>
      <c r="B374" s="7" t="s">
        <v>140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3350.86</v>
      </c>
      <c r="N374" s="7">
        <v>0</v>
      </c>
      <c r="O374" s="7">
        <f>sum(C374:N374)</f>
        <v>3350.86</v>
      </c>
    </row>
    <row r="375" spans="1:15">
      <c r="A375" s="7">
        <v>470860</v>
      </c>
      <c r="B375" s="7" t="s">
        <v>140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3350.86</v>
      </c>
      <c r="N375" s="7">
        <v>0</v>
      </c>
      <c r="O375" s="7">
        <f>sum(C375:N375)</f>
        <v>3350.86</v>
      </c>
    </row>
    <row r="376" spans="1:15">
      <c r="A376" s="7">
        <v>470861</v>
      </c>
      <c r="B376" s="7" t="s">
        <v>140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3131.64</v>
      </c>
      <c r="N376" s="7">
        <v>0</v>
      </c>
      <c r="O376" s="7">
        <f>sum(C376:N376)</f>
        <v>3131.64</v>
      </c>
    </row>
    <row r="377" spans="1:15">
      <c r="A377" s="7">
        <v>470861</v>
      </c>
      <c r="B377" s="7" t="s">
        <v>140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3131.64</v>
      </c>
      <c r="N377" s="7">
        <v>0</v>
      </c>
      <c r="O377" s="7">
        <f>sum(C377:N377)</f>
        <v>3131.64</v>
      </c>
    </row>
    <row r="378" spans="1:15">
      <c r="A378" s="8"/>
      <c r="B378" s="8" t="s">
        <v>33</v>
      </c>
      <c r="C378" s="10">
        <f>SUM(C342:C378)</f>
        <v>0</v>
      </c>
      <c r="D378" s="10">
        <f>SUM(D342:D378)</f>
        <v>61955.98</v>
      </c>
      <c r="E378" s="10">
        <f>SUM(E342:E378)</f>
        <v>0</v>
      </c>
      <c r="F378" s="10">
        <f>SUM(F342:F378)</f>
        <v>9912.978482</v>
      </c>
      <c r="G378" s="10">
        <f>SUM(G342:G378)</f>
        <v>0</v>
      </c>
      <c r="H378" s="10">
        <f>SUM(H342:H378)</f>
        <v>0</v>
      </c>
      <c r="I378" s="10">
        <f>SUM(I342:I378)</f>
        <v>0</v>
      </c>
      <c r="J378" s="10">
        <f>SUM(J342:J378)</f>
        <v>0</v>
      </c>
      <c r="K378" s="10">
        <f>SUM(K342:K378)</f>
        <v>1899976.942</v>
      </c>
      <c r="L378" s="10">
        <f>SUM(L342:L378)</f>
        <v>425544.51</v>
      </c>
      <c r="M378" s="10">
        <f>SUM(M342:M378)</f>
        <v>16215.98</v>
      </c>
      <c r="N378" s="8">
        <f>SUM(N342:N378)</f>
        <v>0</v>
      </c>
      <c r="O378" s="8">
        <f>SUM(O342:O378)</f>
        <v>4003751.210482</v>
      </c>
    </row>
    <row r="379" spans="1:15">
      <c r="A379" t="s">
        <v>0</v>
      </c>
      <c r="H379" t="s">
        <v>157</v>
      </c>
    </row>
    <row r="380" spans="1:15">
      <c r="A380" t="s">
        <v>2</v>
      </c>
    </row>
    <row r="382" spans="1:15">
      <c r="A382" s="1" t="s">
        <v>3</v>
      </c>
      <c r="B382" s="1" t="s">
        <v>4</v>
      </c>
      <c r="C382" s="1" t="s">
        <v>102</v>
      </c>
      <c r="D382" s="1" t="s">
        <v>103</v>
      </c>
      <c r="E382" s="1"/>
      <c r="F382" s="1" t="s">
        <v>9</v>
      </c>
      <c r="G382" s="1"/>
      <c r="H382" s="1" t="s">
        <v>104</v>
      </c>
      <c r="I382" s="1"/>
      <c r="J382" s="1"/>
      <c r="K382" s="1" t="s">
        <v>105</v>
      </c>
      <c r="L382" s="1"/>
      <c r="M382" s="1" t="s">
        <v>106</v>
      </c>
      <c r="N382" s="1" t="s">
        <v>107</v>
      </c>
      <c r="O382" s="1" t="s">
        <v>11</v>
      </c>
    </row>
    <row r="383" spans="1:15">
      <c r="A383" s="1"/>
      <c r="B383" s="1"/>
      <c r="C383" s="1"/>
      <c r="D383" s="1" t="s">
        <v>12</v>
      </c>
      <c r="E383" s="1" t="s">
        <v>13</v>
      </c>
      <c r="F383" s="1" t="s">
        <v>108</v>
      </c>
      <c r="G383" s="1" t="s">
        <v>109</v>
      </c>
      <c r="H383" s="1" t="s">
        <v>110</v>
      </c>
      <c r="I383" s="1" t="s">
        <v>15</v>
      </c>
      <c r="J383" s="1" t="s">
        <v>111</v>
      </c>
      <c r="K383" s="1" t="s">
        <v>112</v>
      </c>
      <c r="L383" s="1" t="s">
        <v>113</v>
      </c>
      <c r="M383" s="1"/>
      <c r="N383" s="1"/>
      <c r="O383" s="1"/>
    </row>
    <row r="384" spans="1:15">
      <c r="A384" s="7"/>
      <c r="B384" s="7" t="s">
        <v>35</v>
      </c>
      <c r="C384" s="9">
        <f>C378</f>
        <v>0</v>
      </c>
      <c r="D384" s="9">
        <f>D378</f>
        <v>61955.98</v>
      </c>
      <c r="E384" s="9">
        <f>E378</f>
        <v>0</v>
      </c>
      <c r="F384" s="9">
        <f>F378</f>
        <v>9912.978482</v>
      </c>
      <c r="G384" s="9">
        <f>G378</f>
        <v>0</v>
      </c>
      <c r="H384" s="9">
        <f>H378</f>
        <v>0</v>
      </c>
      <c r="I384" s="9">
        <f>I378</f>
        <v>0</v>
      </c>
      <c r="J384" s="9">
        <f>J378</f>
        <v>0</v>
      </c>
      <c r="K384" s="9">
        <f>K378</f>
        <v>1899976.942</v>
      </c>
      <c r="L384" s="9">
        <f>L378</f>
        <v>425544.51</v>
      </c>
      <c r="M384" s="9">
        <f>N378</f>
        <v>0</v>
      </c>
      <c r="N384" s="7"/>
      <c r="O384" s="7">
        <f>O378</f>
        <v>4003751.210482</v>
      </c>
    </row>
    <row r="385" spans="1:15">
      <c r="A385" s="7">
        <v>470862</v>
      </c>
      <c r="B385" s="7" t="s">
        <v>140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>
        <v>474.1</v>
      </c>
      <c r="N385" s="7"/>
      <c r="O385" s="7">
        <f>sum(C385:N385)</f>
        <v>474.1</v>
      </c>
    </row>
    <row r="386" spans="1:15">
      <c r="A386" s="7">
        <v>470862</v>
      </c>
      <c r="B386" s="7" t="s">
        <v>140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474.1</v>
      </c>
      <c r="N386" s="7">
        <v>0</v>
      </c>
      <c r="O386" s="7">
        <f>sum(C386:N386)</f>
        <v>474.1</v>
      </c>
    </row>
    <row r="387" spans="1:15">
      <c r="A387" s="7">
        <v>475376</v>
      </c>
      <c r="B387" s="7" t="s">
        <v>140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224.15</v>
      </c>
      <c r="N387" s="7">
        <v>0</v>
      </c>
      <c r="O387" s="7">
        <f>sum(C387:N387)</f>
        <v>224.15</v>
      </c>
    </row>
    <row r="388" spans="1:15">
      <c r="A388" s="7">
        <v>475376</v>
      </c>
      <c r="B388" s="7" t="s">
        <v>140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224.15</v>
      </c>
      <c r="N388" s="7">
        <v>0</v>
      </c>
      <c r="O388" s="7">
        <f>sum(C388:N388)</f>
        <v>224.15</v>
      </c>
    </row>
    <row r="389" spans="1:15">
      <c r="A389" s="7">
        <v>475377</v>
      </c>
      <c r="B389" s="7" t="s">
        <v>140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435.65</v>
      </c>
      <c r="N389" s="7">
        <v>0</v>
      </c>
      <c r="O389" s="7">
        <f>sum(C389:N389)</f>
        <v>435.65</v>
      </c>
    </row>
    <row r="390" spans="1:15">
      <c r="A390" s="7">
        <v>475377</v>
      </c>
      <c r="B390" s="7" t="s">
        <v>140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435.65</v>
      </c>
      <c r="N390" s="7">
        <v>0</v>
      </c>
      <c r="O390" s="7">
        <f>sum(C390:N390)</f>
        <v>435.65</v>
      </c>
    </row>
    <row r="391" spans="1:15">
      <c r="A391" s="7">
        <v>475378</v>
      </c>
      <c r="B391" s="7" t="s">
        <v>140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48.41</v>
      </c>
      <c r="N391" s="7">
        <v>0</v>
      </c>
      <c r="O391" s="7">
        <f>sum(C391:N391)</f>
        <v>48.41</v>
      </c>
    </row>
    <row r="392" spans="1:15">
      <c r="A392" s="7">
        <v>475378</v>
      </c>
      <c r="B392" s="7" t="s">
        <v>140</v>
      </c>
      <c r="C392" s="9">
        <v>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48.41</v>
      </c>
      <c r="N392" s="7">
        <v>0</v>
      </c>
      <c r="O392" s="7">
        <f>sum(C392:N392)</f>
        <v>48.41</v>
      </c>
    </row>
    <row r="393" spans="1:15">
      <c r="A393" s="7">
        <v>475379</v>
      </c>
      <c r="B393" s="7" t="s">
        <v>140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103.66</v>
      </c>
      <c r="N393" s="7">
        <v>0</v>
      </c>
      <c r="O393" s="7">
        <f>sum(C393:N393)</f>
        <v>103.66</v>
      </c>
    </row>
    <row r="394" spans="1:15">
      <c r="A394" s="7">
        <v>475379</v>
      </c>
      <c r="B394" s="7" t="s">
        <v>140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103.66</v>
      </c>
      <c r="N394" s="7">
        <v>0</v>
      </c>
      <c r="O394" s="7">
        <f>sum(C394:N394)</f>
        <v>103.66</v>
      </c>
    </row>
    <row r="395" spans="1:15">
      <c r="A395" s="7">
        <v>475380</v>
      </c>
      <c r="B395" s="7" t="s">
        <v>140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635.17</v>
      </c>
      <c r="N395" s="7">
        <v>0</v>
      </c>
      <c r="O395" s="7">
        <f>sum(C395:N395)</f>
        <v>635.17</v>
      </c>
    </row>
    <row r="396" spans="1:15">
      <c r="A396" s="7">
        <v>475380</v>
      </c>
      <c r="B396" s="7" t="s">
        <v>140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635.17</v>
      </c>
      <c r="N396" s="7">
        <v>0</v>
      </c>
      <c r="O396" s="7">
        <f>sum(C396:N396)</f>
        <v>635.17</v>
      </c>
    </row>
    <row r="397" spans="1:15">
      <c r="A397" s="7">
        <v>475381</v>
      </c>
      <c r="B397" s="7" t="s">
        <v>140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11.4</v>
      </c>
      <c r="N397" s="7">
        <v>0</v>
      </c>
      <c r="O397" s="7">
        <f>sum(C397:N397)</f>
        <v>11.4</v>
      </c>
    </row>
    <row r="398" spans="1:15">
      <c r="A398" s="7">
        <v>475381</v>
      </c>
      <c r="B398" s="7" t="s">
        <v>140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11.4</v>
      </c>
      <c r="N398" s="7">
        <v>0</v>
      </c>
      <c r="O398" s="7">
        <f>sum(C398:N398)</f>
        <v>11.4</v>
      </c>
    </row>
    <row r="399" spans="1:15">
      <c r="A399" s="7">
        <v>475382</v>
      </c>
      <c r="B399" s="7" t="s">
        <v>140</v>
      </c>
      <c r="C399" s="9">
        <v>0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1106.49</v>
      </c>
      <c r="N399" s="7">
        <v>0</v>
      </c>
      <c r="O399" s="7">
        <f>sum(C399:N399)</f>
        <v>1106.49</v>
      </c>
    </row>
    <row r="400" spans="1:15">
      <c r="A400" s="7">
        <v>475382</v>
      </c>
      <c r="B400" s="7" t="s">
        <v>140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1106.49</v>
      </c>
      <c r="N400" s="7">
        <v>0</v>
      </c>
      <c r="O400" s="7">
        <f>sum(C400:N400)</f>
        <v>1106.49</v>
      </c>
    </row>
    <row r="401" spans="1:15">
      <c r="A401" s="7">
        <v>482977</v>
      </c>
      <c r="B401" s="7" t="s">
        <v>156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7">
        <v>2467.47</v>
      </c>
      <c r="O401" s="7">
        <f>sum(C401:N401)</f>
        <v>2467.47</v>
      </c>
    </row>
    <row r="402" spans="1:15">
      <c r="A402" s="7">
        <v>756791</v>
      </c>
      <c r="B402" s="7" t="s">
        <v>156</v>
      </c>
      <c r="C402" s="9">
        <v>0</v>
      </c>
      <c r="D402" s="9">
        <v>8899.34</v>
      </c>
      <c r="E402" s="9">
        <v>0</v>
      </c>
      <c r="F402" s="9">
        <v>1423.82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7">
        <v>0</v>
      </c>
      <c r="O402" s="7">
        <f>sum(C402:N402)</f>
        <v>10323.16</v>
      </c>
    </row>
    <row r="403" spans="1:15">
      <c r="A403" s="7">
        <v>756791</v>
      </c>
      <c r="B403" s="7" t="s">
        <v>156</v>
      </c>
      <c r="C403" s="9">
        <v>0</v>
      </c>
      <c r="D403" s="9">
        <v>8899.34</v>
      </c>
      <c r="E403" s="9">
        <v>0</v>
      </c>
      <c r="F403" s="9">
        <v>1423.82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7">
        <v>0</v>
      </c>
      <c r="O403" s="7">
        <f>sum(C403:N403)</f>
        <v>10323.16</v>
      </c>
    </row>
    <row r="404" spans="1:15">
      <c r="A404" s="7" t="s">
        <v>158</v>
      </c>
      <c r="B404" s="7" t="s">
        <v>159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422.23</v>
      </c>
      <c r="L404" s="9">
        <v>0</v>
      </c>
      <c r="M404" s="9">
        <v>0</v>
      </c>
      <c r="N404" s="7">
        <v>0</v>
      </c>
      <c r="O404" s="7">
        <f>sum(C404:N404)</f>
        <v>422.23</v>
      </c>
    </row>
    <row r="405" spans="1:15">
      <c r="A405" s="7" t="s">
        <v>158</v>
      </c>
      <c r="B405" s="7" t="s">
        <v>159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422.23</v>
      </c>
      <c r="L405" s="9">
        <v>0</v>
      </c>
      <c r="M405" s="9">
        <v>0</v>
      </c>
      <c r="N405" s="7">
        <v>0</v>
      </c>
      <c r="O405" s="7">
        <f>sum(C405:N405)</f>
        <v>422.23</v>
      </c>
    </row>
    <row r="406" spans="1:15">
      <c r="A406" s="7" t="s">
        <v>160</v>
      </c>
      <c r="B406" s="7" t="s">
        <v>159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161.86</v>
      </c>
      <c r="L406" s="9">
        <v>0</v>
      </c>
      <c r="M406" s="9">
        <v>0</v>
      </c>
      <c r="N406" s="7">
        <v>0</v>
      </c>
      <c r="O406" s="7">
        <f>sum(C406:N406)</f>
        <v>161.86</v>
      </c>
    </row>
    <row r="407" spans="1:15">
      <c r="A407" s="7" t="s">
        <v>160</v>
      </c>
      <c r="B407" s="7" t="s">
        <v>159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161.86</v>
      </c>
      <c r="L407" s="9">
        <v>0</v>
      </c>
      <c r="M407" s="9">
        <v>0</v>
      </c>
      <c r="N407" s="7">
        <v>0</v>
      </c>
      <c r="O407" s="7">
        <f>sum(C407:N407)</f>
        <v>161.86</v>
      </c>
    </row>
    <row r="408" spans="1:15">
      <c r="A408" s="7" t="s">
        <v>161</v>
      </c>
      <c r="B408" s="7" t="s">
        <v>159</v>
      </c>
      <c r="C408" s="9">
        <v>0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7">
        <v>200</v>
      </c>
      <c r="O408" s="7">
        <f>sum(C408:N408)</f>
        <v>200</v>
      </c>
    </row>
    <row r="409" spans="1:15">
      <c r="A409" s="7" t="s">
        <v>162</v>
      </c>
      <c r="B409" s="7" t="s">
        <v>159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7">
        <v>523</v>
      </c>
      <c r="O409" s="7">
        <f>sum(C409:N409)</f>
        <v>523</v>
      </c>
    </row>
    <row r="410" spans="1:15">
      <c r="A410" s="7" t="s">
        <v>163</v>
      </c>
      <c r="B410" s="7" t="s">
        <v>164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558.89</v>
      </c>
      <c r="L410" s="9">
        <v>0</v>
      </c>
      <c r="M410" s="9">
        <v>0</v>
      </c>
      <c r="N410" s="7">
        <v>0</v>
      </c>
      <c r="O410" s="7">
        <f>sum(C410:N410)</f>
        <v>558.89</v>
      </c>
    </row>
    <row r="411" spans="1:15">
      <c r="A411" s="7" t="s">
        <v>163</v>
      </c>
      <c r="B411" s="7" t="s">
        <v>164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558.89</v>
      </c>
      <c r="L411" s="9">
        <v>0</v>
      </c>
      <c r="M411" s="9">
        <v>0</v>
      </c>
      <c r="N411" s="7">
        <v>0</v>
      </c>
      <c r="O411" s="7">
        <f>sum(C411:N411)</f>
        <v>558.89</v>
      </c>
    </row>
    <row r="412" spans="1:15">
      <c r="A412" s="7" t="s">
        <v>165</v>
      </c>
      <c r="B412" s="7" t="s">
        <v>164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9448.98</v>
      </c>
      <c r="L412" s="9">
        <v>0</v>
      </c>
      <c r="M412" s="9">
        <v>0</v>
      </c>
      <c r="N412" s="7">
        <v>0</v>
      </c>
      <c r="O412" s="7">
        <f>sum(C412:N412)</f>
        <v>9448.98</v>
      </c>
    </row>
    <row r="413" spans="1:15">
      <c r="A413" s="7" t="s">
        <v>165</v>
      </c>
      <c r="B413" s="7" t="s">
        <v>164</v>
      </c>
      <c r="C413" s="9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9448.98</v>
      </c>
      <c r="L413" s="9">
        <v>0</v>
      </c>
      <c r="M413" s="9">
        <v>0</v>
      </c>
      <c r="N413" s="7">
        <v>0</v>
      </c>
      <c r="O413" s="7">
        <f>sum(C413:N413)</f>
        <v>9448.98</v>
      </c>
    </row>
    <row r="414" spans="1:15">
      <c r="A414" s="7" t="s">
        <v>166</v>
      </c>
      <c r="B414" s="7" t="s">
        <v>164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71253.9</v>
      </c>
      <c r="L414" s="9">
        <v>0</v>
      </c>
      <c r="M414" s="9">
        <v>0</v>
      </c>
      <c r="N414" s="7">
        <v>0</v>
      </c>
      <c r="O414" s="7">
        <f>sum(C414:N414)</f>
        <v>71253.9</v>
      </c>
    </row>
    <row r="415" spans="1:15">
      <c r="A415" s="7" t="s">
        <v>166</v>
      </c>
      <c r="B415" s="7" t="s">
        <v>164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71253.9</v>
      </c>
      <c r="L415" s="9">
        <v>0</v>
      </c>
      <c r="M415" s="9">
        <v>0</v>
      </c>
      <c r="N415" s="7">
        <v>0</v>
      </c>
      <c r="O415" s="7">
        <f>sum(C415:N415)</f>
        <v>71253.9</v>
      </c>
    </row>
    <row r="416" spans="1:15">
      <c r="A416" s="7" t="s">
        <v>167</v>
      </c>
      <c r="B416" s="7" t="s">
        <v>164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29457.2</v>
      </c>
      <c r="L416" s="9">
        <v>0</v>
      </c>
      <c r="M416" s="9">
        <v>0</v>
      </c>
      <c r="N416" s="7">
        <v>0</v>
      </c>
      <c r="O416" s="7">
        <f>sum(C416:N416)</f>
        <v>29457.2</v>
      </c>
    </row>
    <row r="417" spans="1:15">
      <c r="A417" s="7" t="s">
        <v>167</v>
      </c>
      <c r="B417" s="7" t="s">
        <v>164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29457.2</v>
      </c>
      <c r="L417" s="9">
        <v>0</v>
      </c>
      <c r="M417" s="9">
        <v>0</v>
      </c>
      <c r="N417" s="7">
        <v>0</v>
      </c>
      <c r="O417" s="7">
        <f>sum(C417:N417)</f>
        <v>29457.2</v>
      </c>
    </row>
    <row r="418" spans="1:15">
      <c r="A418" s="7" t="s">
        <v>168</v>
      </c>
      <c r="B418" s="7" t="s">
        <v>164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33446.9</v>
      </c>
      <c r="L418" s="9">
        <v>0</v>
      </c>
      <c r="M418" s="9">
        <v>0</v>
      </c>
      <c r="N418" s="7">
        <v>0</v>
      </c>
      <c r="O418" s="7">
        <f>sum(C418:N418)</f>
        <v>33446.9</v>
      </c>
    </row>
    <row r="419" spans="1:15">
      <c r="A419" s="7" t="s">
        <v>168</v>
      </c>
      <c r="B419" s="7" t="s">
        <v>164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33446.9</v>
      </c>
      <c r="L419" s="9">
        <v>0</v>
      </c>
      <c r="M419" s="9">
        <v>0</v>
      </c>
      <c r="N419" s="7">
        <v>0</v>
      </c>
      <c r="O419" s="7">
        <f>sum(C419:N419)</f>
        <v>33446.9</v>
      </c>
    </row>
    <row r="420" spans="1:15">
      <c r="A420" s="8"/>
      <c r="B420" s="8" t="s">
        <v>33</v>
      </c>
      <c r="C420" s="10">
        <f>SUM(C384:C420)</f>
        <v>0</v>
      </c>
      <c r="D420" s="10">
        <f>SUM(D384:D420)</f>
        <v>79754.66</v>
      </c>
      <c r="E420" s="10">
        <f>SUM(E384:E420)</f>
        <v>0</v>
      </c>
      <c r="F420" s="10">
        <f>SUM(F384:F420)</f>
        <v>12760.618482</v>
      </c>
      <c r="G420" s="10">
        <f>SUM(G384:G420)</f>
        <v>0</v>
      </c>
      <c r="H420" s="10">
        <f>SUM(H384:H420)</f>
        <v>0</v>
      </c>
      <c r="I420" s="10">
        <f>SUM(I384:I420)</f>
        <v>0</v>
      </c>
      <c r="J420" s="10">
        <f>SUM(J384:J420)</f>
        <v>0</v>
      </c>
      <c r="K420" s="10">
        <f>SUM(K384:K420)</f>
        <v>2189476.862</v>
      </c>
      <c r="L420" s="10">
        <f>SUM(L384:L420)</f>
        <v>425544.51</v>
      </c>
      <c r="M420" s="10">
        <f>SUM(M384:M420)</f>
        <v>6078.06</v>
      </c>
      <c r="N420" s="8">
        <f>SUM(N384:N420)</f>
        <v>3190.47</v>
      </c>
      <c r="O420" s="8">
        <f>SUM(O384:O420)</f>
        <v>4323165.980482</v>
      </c>
    </row>
    <row r="421" spans="1:15">
      <c r="A421" t="s">
        <v>0</v>
      </c>
      <c r="H421" t="s">
        <v>169</v>
      </c>
    </row>
    <row r="422" spans="1:15">
      <c r="A422" t="s">
        <v>2</v>
      </c>
    </row>
    <row r="424" spans="1:15">
      <c r="A424" s="1" t="s">
        <v>3</v>
      </c>
      <c r="B424" s="1" t="s">
        <v>4</v>
      </c>
      <c r="C424" s="1" t="s">
        <v>102</v>
      </c>
      <c r="D424" s="1" t="s">
        <v>103</v>
      </c>
      <c r="E424" s="1"/>
      <c r="F424" s="1" t="s">
        <v>9</v>
      </c>
      <c r="G424" s="1"/>
      <c r="H424" s="1" t="s">
        <v>104</v>
      </c>
      <c r="I424" s="1"/>
      <c r="J424" s="1"/>
      <c r="K424" s="1" t="s">
        <v>105</v>
      </c>
      <c r="L424" s="1"/>
      <c r="M424" s="1" t="s">
        <v>106</v>
      </c>
      <c r="N424" s="1" t="s">
        <v>107</v>
      </c>
      <c r="O424" s="1" t="s">
        <v>11</v>
      </c>
    </row>
    <row r="425" spans="1:15">
      <c r="A425" s="1"/>
      <c r="B425" s="1"/>
      <c r="C425" s="1"/>
      <c r="D425" s="1" t="s">
        <v>12</v>
      </c>
      <c r="E425" s="1" t="s">
        <v>13</v>
      </c>
      <c r="F425" s="1" t="s">
        <v>108</v>
      </c>
      <c r="G425" s="1" t="s">
        <v>109</v>
      </c>
      <c r="H425" s="1" t="s">
        <v>110</v>
      </c>
      <c r="I425" s="1" t="s">
        <v>15</v>
      </c>
      <c r="J425" s="1" t="s">
        <v>111</v>
      </c>
      <c r="K425" s="1" t="s">
        <v>112</v>
      </c>
      <c r="L425" s="1" t="s">
        <v>113</v>
      </c>
      <c r="M425" s="1"/>
      <c r="N425" s="1"/>
      <c r="O425" s="1"/>
    </row>
    <row r="426" spans="1:15">
      <c r="A426" s="7"/>
      <c r="B426" s="7" t="s">
        <v>35</v>
      </c>
      <c r="C426" s="9">
        <f>C420</f>
        <v>0</v>
      </c>
      <c r="D426" s="9">
        <f>D420</f>
        <v>79754.66</v>
      </c>
      <c r="E426" s="9">
        <f>E420</f>
        <v>0</v>
      </c>
      <c r="F426" s="9">
        <f>F420</f>
        <v>12760.618482</v>
      </c>
      <c r="G426" s="9">
        <f>G420</f>
        <v>0</v>
      </c>
      <c r="H426" s="9">
        <f>H420</f>
        <v>0</v>
      </c>
      <c r="I426" s="9">
        <f>I420</f>
        <v>0</v>
      </c>
      <c r="J426" s="9">
        <f>J420</f>
        <v>0</v>
      </c>
      <c r="K426" s="9">
        <f>K420</f>
        <v>2189476.862</v>
      </c>
      <c r="L426" s="9">
        <f>L420</f>
        <v>425544.51</v>
      </c>
      <c r="M426" s="9">
        <f>N420</f>
        <v>3190.47</v>
      </c>
      <c r="N426" s="7"/>
      <c r="O426" s="7">
        <f>O420</f>
        <v>4323165.980482</v>
      </c>
    </row>
    <row r="427" spans="1:15">
      <c r="A427" s="7" t="s">
        <v>170</v>
      </c>
      <c r="B427" s="7" t="s">
        <v>164</v>
      </c>
      <c r="C427" s="9"/>
      <c r="D427" s="9"/>
      <c r="E427" s="9"/>
      <c r="F427" s="9"/>
      <c r="G427" s="9"/>
      <c r="H427" s="9"/>
      <c r="I427" s="9"/>
      <c r="J427" s="9"/>
      <c r="K427" s="9">
        <v>28577.1</v>
      </c>
      <c r="L427" s="9">
        <v>0</v>
      </c>
      <c r="M427" s="9"/>
      <c r="N427" s="7"/>
      <c r="O427" s="7">
        <f>sum(C427:N427)</f>
        <v>28577.1</v>
      </c>
    </row>
    <row r="428" spans="1:15">
      <c r="A428" s="7" t="s">
        <v>170</v>
      </c>
      <c r="B428" s="7" t="s">
        <v>164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28577.1</v>
      </c>
      <c r="L428" s="9">
        <v>0</v>
      </c>
      <c r="M428" s="9">
        <v>0</v>
      </c>
      <c r="N428" s="7">
        <v>0</v>
      </c>
      <c r="O428" s="7">
        <f>sum(C428:N428)</f>
        <v>28577.1</v>
      </c>
    </row>
    <row r="429" spans="1:15">
      <c r="A429" s="7" t="s">
        <v>171</v>
      </c>
      <c r="B429" s="7" t="s">
        <v>164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26785.5</v>
      </c>
      <c r="L429" s="9">
        <v>0</v>
      </c>
      <c r="M429" s="9">
        <v>0</v>
      </c>
      <c r="N429" s="7">
        <v>0</v>
      </c>
      <c r="O429" s="7">
        <f>sum(C429:N429)</f>
        <v>26785.5</v>
      </c>
    </row>
    <row r="430" spans="1:15">
      <c r="A430" s="7" t="s">
        <v>171</v>
      </c>
      <c r="B430" s="7" t="s">
        <v>164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26785.5</v>
      </c>
      <c r="L430" s="9">
        <v>0</v>
      </c>
      <c r="M430" s="9">
        <v>0</v>
      </c>
      <c r="N430" s="7">
        <v>0</v>
      </c>
      <c r="O430" s="7">
        <f>sum(C430:N430)</f>
        <v>26785.5</v>
      </c>
    </row>
    <row r="431" spans="1:15">
      <c r="A431" s="7" t="s">
        <v>172</v>
      </c>
      <c r="B431" s="7" t="s">
        <v>164</v>
      </c>
      <c r="C431" s="9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1052.49</v>
      </c>
      <c r="L431" s="9">
        <v>0</v>
      </c>
      <c r="M431" s="9">
        <v>0</v>
      </c>
      <c r="N431" s="7">
        <v>0</v>
      </c>
      <c r="O431" s="7">
        <f>sum(C431:N431)</f>
        <v>1052.49</v>
      </c>
    </row>
    <row r="432" spans="1:15">
      <c r="A432" s="7" t="s">
        <v>172</v>
      </c>
      <c r="B432" s="7" t="s">
        <v>164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1052.49</v>
      </c>
      <c r="L432" s="9">
        <v>0</v>
      </c>
      <c r="M432" s="9">
        <v>0</v>
      </c>
      <c r="N432" s="7">
        <v>0</v>
      </c>
      <c r="O432" s="7">
        <f>sum(C432:N432)</f>
        <v>1052.49</v>
      </c>
    </row>
    <row r="433" spans="1:15">
      <c r="A433" s="7" t="s">
        <v>173</v>
      </c>
      <c r="B433" s="7" t="s">
        <v>164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8722.84</v>
      </c>
      <c r="L433" s="9">
        <v>0</v>
      </c>
      <c r="M433" s="9">
        <v>0</v>
      </c>
      <c r="N433" s="7">
        <v>0</v>
      </c>
      <c r="O433" s="7">
        <f>sum(C433:N433)</f>
        <v>8722.84</v>
      </c>
    </row>
    <row r="434" spans="1:15">
      <c r="A434" s="7" t="s">
        <v>173</v>
      </c>
      <c r="B434" s="7" t="s">
        <v>164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8722.84</v>
      </c>
      <c r="L434" s="9">
        <v>0</v>
      </c>
      <c r="M434" s="9">
        <v>0</v>
      </c>
      <c r="N434" s="7">
        <v>0</v>
      </c>
      <c r="O434" s="7">
        <f>sum(C434:N434)</f>
        <v>8722.84</v>
      </c>
    </row>
    <row r="435" spans="1:15">
      <c r="A435" s="7" t="s">
        <v>174</v>
      </c>
      <c r="B435" s="7" t="s">
        <v>164</v>
      </c>
      <c r="C435" s="9">
        <v>0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10307.7</v>
      </c>
      <c r="L435" s="9">
        <v>0</v>
      </c>
      <c r="M435" s="9">
        <v>0</v>
      </c>
      <c r="N435" s="7">
        <v>0</v>
      </c>
      <c r="O435" s="7">
        <f>sum(C435:N435)</f>
        <v>10307.7</v>
      </c>
    </row>
    <row r="436" spans="1:15">
      <c r="A436" s="7" t="s">
        <v>174</v>
      </c>
      <c r="B436" s="7" t="s">
        <v>164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10307.7</v>
      </c>
      <c r="L436" s="9">
        <v>0</v>
      </c>
      <c r="M436" s="9">
        <v>0</v>
      </c>
      <c r="N436" s="7">
        <v>0</v>
      </c>
      <c r="O436" s="7">
        <f>sum(C436:N436)</f>
        <v>10307.7</v>
      </c>
    </row>
    <row r="437" spans="1:15">
      <c r="A437" s="7" t="s">
        <v>175</v>
      </c>
      <c r="B437" s="7" t="s">
        <v>164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22544.5</v>
      </c>
      <c r="L437" s="9">
        <v>0</v>
      </c>
      <c r="M437" s="9">
        <v>0</v>
      </c>
      <c r="N437" s="7">
        <v>0</v>
      </c>
      <c r="O437" s="7">
        <f>sum(C437:N437)</f>
        <v>22544.5</v>
      </c>
    </row>
    <row r="438" spans="1:15">
      <c r="A438" s="7" t="s">
        <v>175</v>
      </c>
      <c r="B438" s="7" t="s">
        <v>164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22544.5</v>
      </c>
      <c r="L438" s="9">
        <v>0</v>
      </c>
      <c r="M438" s="9">
        <v>0</v>
      </c>
      <c r="N438" s="7">
        <v>0</v>
      </c>
      <c r="O438" s="7">
        <f>sum(C438:N438)</f>
        <v>22544.5</v>
      </c>
    </row>
    <row r="439" spans="1:15">
      <c r="A439" s="7" t="s">
        <v>176</v>
      </c>
      <c r="B439" s="7" t="s">
        <v>164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8223.57</v>
      </c>
      <c r="L439" s="9">
        <v>0</v>
      </c>
      <c r="M439" s="9">
        <v>0</v>
      </c>
      <c r="N439" s="7">
        <v>0</v>
      </c>
      <c r="O439" s="7">
        <f>sum(C439:N439)</f>
        <v>8223.57</v>
      </c>
    </row>
    <row r="440" spans="1:15">
      <c r="A440" s="7" t="s">
        <v>176</v>
      </c>
      <c r="B440" s="7" t="s">
        <v>164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8223.57</v>
      </c>
      <c r="L440" s="9">
        <v>0</v>
      </c>
      <c r="M440" s="9">
        <v>0</v>
      </c>
      <c r="N440" s="7">
        <v>0</v>
      </c>
      <c r="O440" s="7">
        <f>sum(C440:N440)</f>
        <v>8223.57</v>
      </c>
    </row>
    <row r="441" spans="1:15">
      <c r="A441" s="7" t="s">
        <v>177</v>
      </c>
      <c r="B441" s="7" t="s">
        <v>164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14010</v>
      </c>
      <c r="L441" s="9">
        <v>0</v>
      </c>
      <c r="M441" s="9">
        <v>0</v>
      </c>
      <c r="N441" s="7">
        <v>0</v>
      </c>
      <c r="O441" s="7">
        <f>sum(C441:N441)</f>
        <v>14010</v>
      </c>
    </row>
    <row r="442" spans="1:15">
      <c r="A442" s="7" t="s">
        <v>177</v>
      </c>
      <c r="B442" s="7" t="s">
        <v>164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14010</v>
      </c>
      <c r="L442" s="9">
        <v>0</v>
      </c>
      <c r="M442" s="9">
        <v>0</v>
      </c>
      <c r="N442" s="7">
        <v>0</v>
      </c>
      <c r="O442" s="7">
        <f>sum(C442:N442)</f>
        <v>14010</v>
      </c>
    </row>
    <row r="443" spans="1:15">
      <c r="A443" s="7" t="s">
        <v>178</v>
      </c>
      <c r="B443" s="7" t="s">
        <v>164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16524.7</v>
      </c>
      <c r="L443" s="9">
        <v>0</v>
      </c>
      <c r="M443" s="9">
        <v>0</v>
      </c>
      <c r="N443" s="7">
        <v>0</v>
      </c>
      <c r="O443" s="7">
        <f>sum(C443:N443)</f>
        <v>16524.7</v>
      </c>
    </row>
    <row r="444" spans="1:15">
      <c r="A444" s="7" t="s">
        <v>178</v>
      </c>
      <c r="B444" s="7" t="s">
        <v>164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16524.7</v>
      </c>
      <c r="L444" s="9">
        <v>0</v>
      </c>
      <c r="M444" s="9">
        <v>0</v>
      </c>
      <c r="N444" s="7">
        <v>0</v>
      </c>
      <c r="O444" s="7">
        <f>sum(C444:N444)</f>
        <v>16524.7</v>
      </c>
    </row>
    <row r="445" spans="1:15">
      <c r="A445" s="7" t="s">
        <v>179</v>
      </c>
      <c r="B445" s="7" t="s">
        <v>164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7778.56</v>
      </c>
      <c r="L445" s="9">
        <v>0</v>
      </c>
      <c r="M445" s="9">
        <v>0</v>
      </c>
      <c r="N445" s="7">
        <v>0</v>
      </c>
      <c r="O445" s="7">
        <f>sum(C445:N445)</f>
        <v>7778.56</v>
      </c>
    </row>
    <row r="446" spans="1:15">
      <c r="A446" s="7" t="s">
        <v>179</v>
      </c>
      <c r="B446" s="7" t="s">
        <v>164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7778.56</v>
      </c>
      <c r="L446" s="9">
        <v>0</v>
      </c>
      <c r="M446" s="9">
        <v>0</v>
      </c>
      <c r="N446" s="7">
        <v>0</v>
      </c>
      <c r="O446" s="7">
        <f>sum(C446:N446)</f>
        <v>7778.56</v>
      </c>
    </row>
    <row r="447" spans="1:15">
      <c r="A447" s="7" t="s">
        <v>180</v>
      </c>
      <c r="B447" s="7" t="s">
        <v>164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43132.5</v>
      </c>
      <c r="L447" s="9">
        <v>0</v>
      </c>
      <c r="M447" s="9">
        <v>0</v>
      </c>
      <c r="N447" s="7">
        <v>0</v>
      </c>
      <c r="O447" s="7">
        <f>sum(C447:N447)</f>
        <v>43132.5</v>
      </c>
    </row>
    <row r="448" spans="1:15">
      <c r="A448" s="7" t="s">
        <v>180</v>
      </c>
      <c r="B448" s="7" t="s">
        <v>164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43132.5</v>
      </c>
      <c r="L448" s="9">
        <v>0</v>
      </c>
      <c r="M448" s="9">
        <v>0</v>
      </c>
      <c r="N448" s="7">
        <v>0</v>
      </c>
      <c r="O448" s="7">
        <f>sum(C448:N448)</f>
        <v>43132.5</v>
      </c>
    </row>
    <row r="449" spans="1:15">
      <c r="A449" s="7" t="s">
        <v>181</v>
      </c>
      <c r="B449" s="7" t="s">
        <v>164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11130.7</v>
      </c>
      <c r="L449" s="9">
        <v>0</v>
      </c>
      <c r="M449" s="9">
        <v>0</v>
      </c>
      <c r="N449" s="7">
        <v>0</v>
      </c>
      <c r="O449" s="7">
        <f>sum(C449:N449)</f>
        <v>11130.7</v>
      </c>
    </row>
    <row r="450" spans="1:15">
      <c r="A450" s="7" t="s">
        <v>181</v>
      </c>
      <c r="B450" s="7" t="s">
        <v>164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11130.7</v>
      </c>
      <c r="L450" s="9">
        <v>0</v>
      </c>
      <c r="M450" s="9">
        <v>0</v>
      </c>
      <c r="N450" s="7">
        <v>0</v>
      </c>
      <c r="O450" s="7">
        <f>sum(C450:N450)</f>
        <v>11130.7</v>
      </c>
    </row>
    <row r="451" spans="1:15">
      <c r="A451" s="7" t="s">
        <v>182</v>
      </c>
      <c r="B451" s="7" t="s">
        <v>164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35626.6</v>
      </c>
      <c r="L451" s="9">
        <v>0</v>
      </c>
      <c r="M451" s="9">
        <v>0</v>
      </c>
      <c r="N451" s="7">
        <v>0</v>
      </c>
      <c r="O451" s="7">
        <f>sum(C451:N451)</f>
        <v>35626.6</v>
      </c>
    </row>
    <row r="452" spans="1:15">
      <c r="A452" s="7" t="s">
        <v>182</v>
      </c>
      <c r="B452" s="7" t="s">
        <v>164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35626.6</v>
      </c>
      <c r="L452" s="9">
        <v>0</v>
      </c>
      <c r="M452" s="9">
        <v>0</v>
      </c>
      <c r="N452" s="7">
        <v>0</v>
      </c>
      <c r="O452" s="7">
        <f>sum(C452:N452)</f>
        <v>35626.6</v>
      </c>
    </row>
    <row r="453" spans="1:15">
      <c r="A453" s="7" t="s">
        <v>183</v>
      </c>
      <c r="B453" s="7" t="s">
        <v>164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12083.1</v>
      </c>
      <c r="L453" s="9">
        <v>0</v>
      </c>
      <c r="M453" s="9">
        <v>0</v>
      </c>
      <c r="N453" s="7">
        <v>0</v>
      </c>
      <c r="O453" s="7">
        <f>sum(C453:N453)</f>
        <v>12083.1</v>
      </c>
    </row>
    <row r="454" spans="1:15">
      <c r="A454" s="7" t="s">
        <v>183</v>
      </c>
      <c r="B454" s="7" t="s">
        <v>164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12083.1</v>
      </c>
      <c r="L454" s="9">
        <v>0</v>
      </c>
      <c r="M454" s="9">
        <v>0</v>
      </c>
      <c r="N454" s="7">
        <v>0</v>
      </c>
      <c r="O454" s="7">
        <f>sum(C454:N454)</f>
        <v>12083.1</v>
      </c>
    </row>
    <row r="455" spans="1:15">
      <c r="A455" s="7" t="s">
        <v>184</v>
      </c>
      <c r="B455" s="7" t="s">
        <v>164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800.25</v>
      </c>
      <c r="N455" s="7">
        <v>0</v>
      </c>
      <c r="O455" s="7">
        <f>sum(C455:N455)</f>
        <v>800.25</v>
      </c>
    </row>
    <row r="456" spans="1:15">
      <c r="A456" s="7" t="s">
        <v>184</v>
      </c>
      <c r="B456" s="7" t="s">
        <v>164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800.25</v>
      </c>
      <c r="N456" s="7">
        <v>0</v>
      </c>
      <c r="O456" s="7">
        <f>sum(C456:N456)</f>
        <v>800.25</v>
      </c>
    </row>
    <row r="457" spans="1:15">
      <c r="A457" s="7" t="s">
        <v>185</v>
      </c>
      <c r="B457" s="7" t="s">
        <v>164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168.23</v>
      </c>
      <c r="N457" s="7">
        <v>0</v>
      </c>
      <c r="O457" s="7">
        <f>sum(C457:N457)</f>
        <v>168.23</v>
      </c>
    </row>
    <row r="458" spans="1:15">
      <c r="A458" s="7" t="s">
        <v>185</v>
      </c>
      <c r="B458" s="7" t="s">
        <v>164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168.23</v>
      </c>
      <c r="N458" s="7">
        <v>0</v>
      </c>
      <c r="O458" s="7">
        <f>sum(C458:N458)</f>
        <v>168.23</v>
      </c>
    </row>
    <row r="459" spans="1:15">
      <c r="A459" s="7" t="s">
        <v>186</v>
      </c>
      <c r="B459" s="7" t="s">
        <v>164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228.65</v>
      </c>
      <c r="N459" s="7">
        <v>0</v>
      </c>
      <c r="O459" s="7">
        <f>sum(C459:N459)</f>
        <v>228.65</v>
      </c>
    </row>
    <row r="460" spans="1:15">
      <c r="A460" s="7" t="s">
        <v>186</v>
      </c>
      <c r="B460" s="7" t="s">
        <v>164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228.65</v>
      </c>
      <c r="N460" s="7">
        <v>0</v>
      </c>
      <c r="O460" s="7">
        <f>sum(C460:N460)</f>
        <v>228.65</v>
      </c>
    </row>
    <row r="461" spans="1:15">
      <c r="A461" s="7" t="s">
        <v>187</v>
      </c>
      <c r="B461" s="7" t="s">
        <v>164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444.35</v>
      </c>
      <c r="N461" s="7">
        <v>0</v>
      </c>
      <c r="O461" s="7">
        <f>sum(C461:N461)</f>
        <v>444.35</v>
      </c>
    </row>
    <row r="462" spans="1:15">
      <c r="A462" s="8"/>
      <c r="B462" s="8" t="s">
        <v>33</v>
      </c>
      <c r="C462" s="10">
        <f>SUM(C426:C462)</f>
        <v>0</v>
      </c>
      <c r="D462" s="10">
        <f>SUM(D426:D462)</f>
        <v>79754.66</v>
      </c>
      <c r="E462" s="10">
        <f>SUM(E426:E462)</f>
        <v>0</v>
      </c>
      <c r="F462" s="10">
        <f>SUM(F426:F462)</f>
        <v>12760.618482</v>
      </c>
      <c r="G462" s="10">
        <f>SUM(G426:G462)</f>
        <v>0</v>
      </c>
      <c r="H462" s="10">
        <f>SUM(H426:H462)</f>
        <v>0</v>
      </c>
      <c r="I462" s="10">
        <f>SUM(I426:I462)</f>
        <v>0</v>
      </c>
      <c r="J462" s="10">
        <f>SUM(J426:J462)</f>
        <v>0</v>
      </c>
      <c r="K462" s="10">
        <f>SUM(K426:K462)</f>
        <v>2682476.582</v>
      </c>
      <c r="L462" s="10">
        <f>SUM(L426:L462)</f>
        <v>425544.51</v>
      </c>
      <c r="M462" s="10">
        <f>SUM(M426:M462)</f>
        <v>6029.08</v>
      </c>
      <c r="N462" s="8">
        <f>SUM(N426:N462)</f>
        <v>0</v>
      </c>
      <c r="O462" s="8">
        <f>SUM(O426:O462)</f>
        <v>4819004.310482</v>
      </c>
    </row>
    <row r="463" spans="1:15">
      <c r="A463" t="s">
        <v>0</v>
      </c>
      <c r="H463" t="s">
        <v>188</v>
      </c>
    </row>
    <row r="464" spans="1:15">
      <c r="A464" t="s">
        <v>2</v>
      </c>
    </row>
    <row r="466" spans="1:15">
      <c r="A466" s="1" t="s">
        <v>3</v>
      </c>
      <c r="B466" s="1" t="s">
        <v>4</v>
      </c>
      <c r="C466" s="1" t="s">
        <v>102</v>
      </c>
      <c r="D466" s="1" t="s">
        <v>103</v>
      </c>
      <c r="E466" s="1"/>
      <c r="F466" s="1" t="s">
        <v>9</v>
      </c>
      <c r="G466" s="1"/>
      <c r="H466" s="1" t="s">
        <v>104</v>
      </c>
      <c r="I466" s="1"/>
      <c r="J466" s="1"/>
      <c r="K466" s="1" t="s">
        <v>105</v>
      </c>
      <c r="L466" s="1"/>
      <c r="M466" s="1" t="s">
        <v>106</v>
      </c>
      <c r="N466" s="1" t="s">
        <v>107</v>
      </c>
      <c r="O466" s="1" t="s">
        <v>11</v>
      </c>
    </row>
    <row r="467" spans="1:15">
      <c r="A467" s="1"/>
      <c r="B467" s="1"/>
      <c r="C467" s="1"/>
      <c r="D467" s="1" t="s">
        <v>12</v>
      </c>
      <c r="E467" s="1" t="s">
        <v>13</v>
      </c>
      <c r="F467" s="1" t="s">
        <v>108</v>
      </c>
      <c r="G467" s="1" t="s">
        <v>109</v>
      </c>
      <c r="H467" s="1" t="s">
        <v>110</v>
      </c>
      <c r="I467" s="1" t="s">
        <v>15</v>
      </c>
      <c r="J467" s="1" t="s">
        <v>111</v>
      </c>
      <c r="K467" s="1" t="s">
        <v>112</v>
      </c>
      <c r="L467" s="1" t="s">
        <v>113</v>
      </c>
      <c r="M467" s="1"/>
      <c r="N467" s="1"/>
      <c r="O467" s="1"/>
    </row>
    <row r="468" spans="1:15">
      <c r="A468" s="7"/>
      <c r="B468" s="7" t="s">
        <v>35</v>
      </c>
      <c r="C468" s="9">
        <f>C462</f>
        <v>0</v>
      </c>
      <c r="D468" s="9">
        <f>D462</f>
        <v>79754.66</v>
      </c>
      <c r="E468" s="9">
        <f>E462</f>
        <v>0</v>
      </c>
      <c r="F468" s="9">
        <f>F462</f>
        <v>12760.618482</v>
      </c>
      <c r="G468" s="9">
        <f>G462</f>
        <v>0</v>
      </c>
      <c r="H468" s="9">
        <f>H462</f>
        <v>0</v>
      </c>
      <c r="I468" s="9">
        <f>I462</f>
        <v>0</v>
      </c>
      <c r="J468" s="9">
        <f>J462</f>
        <v>0</v>
      </c>
      <c r="K468" s="9">
        <f>K462</f>
        <v>2682476.582</v>
      </c>
      <c r="L468" s="9">
        <f>L462</f>
        <v>425544.51</v>
      </c>
      <c r="M468" s="9">
        <f>N462</f>
        <v>0</v>
      </c>
      <c r="N468" s="7"/>
      <c r="O468" s="7">
        <f>O462</f>
        <v>4819004.310482</v>
      </c>
    </row>
    <row r="469" spans="1:15">
      <c r="A469" s="7" t="s">
        <v>187</v>
      </c>
      <c r="B469" s="7" t="s">
        <v>164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>
        <v>444.35</v>
      </c>
      <c r="N469" s="7"/>
      <c r="O469" s="7">
        <f>sum(C469:N469)</f>
        <v>444.35</v>
      </c>
    </row>
    <row r="470" spans="1:15">
      <c r="A470" s="7" t="s">
        <v>189</v>
      </c>
      <c r="B470" s="7" t="s">
        <v>164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134.19</v>
      </c>
      <c r="N470" s="7">
        <v>0</v>
      </c>
      <c r="O470" s="7">
        <f>sum(C470:N470)</f>
        <v>134.19</v>
      </c>
    </row>
    <row r="471" spans="1:15">
      <c r="A471" s="7" t="s">
        <v>189</v>
      </c>
      <c r="B471" s="7" t="s">
        <v>164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134.19</v>
      </c>
      <c r="N471" s="7">
        <v>0</v>
      </c>
      <c r="O471" s="7">
        <f>sum(C471:N471)</f>
        <v>134.19</v>
      </c>
    </row>
    <row r="472" spans="1:15">
      <c r="A472" s="7" t="s">
        <v>190</v>
      </c>
      <c r="B472" s="7" t="s">
        <v>164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180.45</v>
      </c>
      <c r="N472" s="7">
        <v>0</v>
      </c>
      <c r="O472" s="7">
        <f>sum(C472:N472)</f>
        <v>180.45</v>
      </c>
    </row>
    <row r="473" spans="1:15">
      <c r="A473" s="7" t="s">
        <v>190</v>
      </c>
      <c r="B473" s="7" t="s">
        <v>164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180.45</v>
      </c>
      <c r="N473" s="7">
        <v>0</v>
      </c>
      <c r="O473" s="7">
        <f>sum(C473:N473)</f>
        <v>180.45</v>
      </c>
    </row>
    <row r="474" spans="1:15">
      <c r="A474" s="7" t="s">
        <v>191</v>
      </c>
      <c r="B474" s="7" t="s">
        <v>164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60.39</v>
      </c>
      <c r="N474" s="7">
        <v>0</v>
      </c>
      <c r="O474" s="7">
        <f>sum(C474:N474)</f>
        <v>60.39</v>
      </c>
    </row>
    <row r="475" spans="1:15">
      <c r="A475" s="7" t="s">
        <v>191</v>
      </c>
      <c r="B475" s="7" t="s">
        <v>164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60.39</v>
      </c>
      <c r="N475" s="7">
        <v>0</v>
      </c>
      <c r="O475" s="7">
        <f>sum(C475:N475)</f>
        <v>60.39</v>
      </c>
    </row>
    <row r="476" spans="1:15">
      <c r="A476" s="7" t="s">
        <v>192</v>
      </c>
      <c r="B476" s="7" t="s">
        <v>164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14.81</v>
      </c>
      <c r="N476" s="7">
        <v>0</v>
      </c>
      <c r="O476" s="7">
        <f>sum(C476:N476)</f>
        <v>14.81</v>
      </c>
    </row>
    <row r="477" spans="1:15">
      <c r="A477" s="7" t="s">
        <v>192</v>
      </c>
      <c r="B477" s="7" t="s">
        <v>164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14.81</v>
      </c>
      <c r="N477" s="7">
        <v>0</v>
      </c>
      <c r="O477" s="7">
        <f>sum(C477:N477)</f>
        <v>14.81</v>
      </c>
    </row>
    <row r="478" spans="1:15">
      <c r="A478" s="7" t="s">
        <v>193</v>
      </c>
      <c r="B478" s="7" t="s">
        <v>164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66.63</v>
      </c>
      <c r="N478" s="7">
        <v>0</v>
      </c>
      <c r="O478" s="7">
        <f>sum(C478:N478)</f>
        <v>66.63</v>
      </c>
    </row>
    <row r="479" spans="1:15">
      <c r="A479" s="7" t="s">
        <v>193</v>
      </c>
      <c r="B479" s="7" t="s">
        <v>164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66.63</v>
      </c>
      <c r="N479" s="7">
        <v>0</v>
      </c>
      <c r="O479" s="7">
        <f>sum(C479:N479)</f>
        <v>66.63</v>
      </c>
    </row>
    <row r="480" spans="1:15">
      <c r="A480" s="7" t="s">
        <v>194</v>
      </c>
      <c r="B480" s="7" t="s">
        <v>164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35.16</v>
      </c>
      <c r="N480" s="7">
        <v>0</v>
      </c>
      <c r="O480" s="7">
        <f>sum(C480:N480)</f>
        <v>35.16</v>
      </c>
    </row>
    <row r="481" spans="1:15">
      <c r="A481" s="7" t="s">
        <v>194</v>
      </c>
      <c r="B481" s="7" t="s">
        <v>164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35.16</v>
      </c>
      <c r="N481" s="7">
        <v>0</v>
      </c>
      <c r="O481" s="7">
        <f>sum(C481:N481)</f>
        <v>35.16</v>
      </c>
    </row>
    <row r="482" spans="1:15">
      <c r="A482" s="7" t="s">
        <v>195</v>
      </c>
      <c r="B482" s="7" t="s">
        <v>164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122.16</v>
      </c>
      <c r="N482" s="7">
        <v>0</v>
      </c>
      <c r="O482" s="7">
        <f>sum(C482:N482)</f>
        <v>122.16</v>
      </c>
    </row>
    <row r="483" spans="1:15">
      <c r="A483" s="7" t="s">
        <v>195</v>
      </c>
      <c r="B483" s="7" t="s">
        <v>164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122.16</v>
      </c>
      <c r="N483" s="7">
        <v>0</v>
      </c>
      <c r="O483" s="7">
        <f>sum(C483:N483)</f>
        <v>122.16</v>
      </c>
    </row>
    <row r="484" spans="1:15">
      <c r="A484" s="7" t="s">
        <v>196</v>
      </c>
      <c r="B484" s="7" t="s">
        <v>164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66.63</v>
      </c>
      <c r="N484" s="7">
        <v>0</v>
      </c>
      <c r="O484" s="7">
        <f>sum(C484:N484)</f>
        <v>66.63</v>
      </c>
    </row>
    <row r="485" spans="1:15">
      <c r="A485" s="7" t="s">
        <v>196</v>
      </c>
      <c r="B485" s="7" t="s">
        <v>164</v>
      </c>
      <c r="C485" s="9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66.63</v>
      </c>
      <c r="N485" s="7">
        <v>0</v>
      </c>
      <c r="O485" s="7">
        <f>sum(C485:N485)</f>
        <v>66.63</v>
      </c>
    </row>
    <row r="486" spans="1:15">
      <c r="A486" s="7" t="s">
        <v>197</v>
      </c>
      <c r="B486" s="7" t="s">
        <v>164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979.48</v>
      </c>
      <c r="N486" s="7">
        <v>0</v>
      </c>
      <c r="O486" s="7">
        <f>sum(C486:N486)</f>
        <v>979.48</v>
      </c>
    </row>
    <row r="487" spans="1:15">
      <c r="A487" s="7" t="s">
        <v>197</v>
      </c>
      <c r="B487" s="7" t="s">
        <v>164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979.48</v>
      </c>
      <c r="N487" s="7">
        <v>0</v>
      </c>
      <c r="O487" s="7">
        <f>sum(C487:N487)</f>
        <v>979.48</v>
      </c>
    </row>
    <row r="488" spans="1:15">
      <c r="A488" s="7" t="s">
        <v>198</v>
      </c>
      <c r="B488" s="7" t="s">
        <v>164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648.31</v>
      </c>
      <c r="N488" s="7">
        <v>0</v>
      </c>
      <c r="O488" s="7">
        <f>sum(C488:N488)</f>
        <v>648.31</v>
      </c>
    </row>
    <row r="489" spans="1:15">
      <c r="A489" s="7" t="s">
        <v>198</v>
      </c>
      <c r="B489" s="7" t="s">
        <v>164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648.31</v>
      </c>
      <c r="N489" s="7">
        <v>0</v>
      </c>
      <c r="O489" s="7">
        <f>sum(C489:N489)</f>
        <v>648.31</v>
      </c>
    </row>
    <row r="490" spans="1:15">
      <c r="A490" s="7" t="s">
        <v>199</v>
      </c>
      <c r="B490" s="7" t="s">
        <v>164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336.5</v>
      </c>
      <c r="N490" s="7">
        <v>0</v>
      </c>
      <c r="O490" s="7">
        <f>sum(C490:N490)</f>
        <v>336.5</v>
      </c>
    </row>
    <row r="491" spans="1:15">
      <c r="A491" s="7" t="s">
        <v>199</v>
      </c>
      <c r="B491" s="7" t="s">
        <v>164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336.5</v>
      </c>
      <c r="N491" s="7">
        <v>0</v>
      </c>
      <c r="O491" s="7">
        <f>sum(C491:N491)</f>
        <v>336.5</v>
      </c>
    </row>
    <row r="492" spans="1:15">
      <c r="A492" s="7" t="s">
        <v>200</v>
      </c>
      <c r="B492" s="7" t="s">
        <v>164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81.97</v>
      </c>
      <c r="N492" s="7">
        <v>0</v>
      </c>
      <c r="O492" s="7">
        <f>sum(C492:N492)</f>
        <v>81.97</v>
      </c>
    </row>
    <row r="493" spans="1:15">
      <c r="A493" s="7" t="s">
        <v>200</v>
      </c>
      <c r="B493" s="7" t="s">
        <v>164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81.97</v>
      </c>
      <c r="N493" s="7">
        <v>0</v>
      </c>
      <c r="O493" s="7">
        <f>sum(C493:N493)</f>
        <v>81.97</v>
      </c>
    </row>
    <row r="494" spans="1:15">
      <c r="A494" s="7" t="s">
        <v>201</v>
      </c>
      <c r="B494" s="7" t="s">
        <v>164</v>
      </c>
      <c r="C494" s="9">
        <v>0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174.9</v>
      </c>
      <c r="N494" s="7">
        <v>0</v>
      </c>
      <c r="O494" s="7">
        <f>sum(C494:N494)</f>
        <v>174.9</v>
      </c>
    </row>
    <row r="495" spans="1:15">
      <c r="A495" s="7" t="s">
        <v>201</v>
      </c>
      <c r="B495" s="7" t="s">
        <v>164</v>
      </c>
      <c r="C495" s="9">
        <v>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174.9</v>
      </c>
      <c r="N495" s="7">
        <v>0</v>
      </c>
      <c r="O495" s="7">
        <f>sum(C495:N495)</f>
        <v>174.9</v>
      </c>
    </row>
    <row r="496" spans="1:15">
      <c r="A496" s="7" t="s">
        <v>202</v>
      </c>
      <c r="B496" s="7" t="s">
        <v>164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13.8</v>
      </c>
      <c r="N496" s="7">
        <v>0</v>
      </c>
      <c r="O496" s="7">
        <f>sum(C496:N496)</f>
        <v>13.8</v>
      </c>
    </row>
    <row r="497" spans="1:15">
      <c r="A497" s="7" t="s">
        <v>202</v>
      </c>
      <c r="B497" s="7" t="s">
        <v>164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13.8</v>
      </c>
      <c r="N497" s="7">
        <v>0</v>
      </c>
      <c r="O497" s="7">
        <f>sum(C497:N497)</f>
        <v>13.8</v>
      </c>
    </row>
    <row r="498" spans="1:15">
      <c r="A498" s="7" t="s">
        <v>203</v>
      </c>
      <c r="B498" s="7" t="s">
        <v>204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7">
        <v>750.4</v>
      </c>
      <c r="O498" s="7">
        <f>sum(C498:N498)</f>
        <v>750.4</v>
      </c>
    </row>
    <row r="499" spans="1:15">
      <c r="A499" s="7" t="s">
        <v>205</v>
      </c>
      <c r="B499" s="7" t="s">
        <v>204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7">
        <v>750.4</v>
      </c>
      <c r="O499" s="7">
        <f>sum(C499:N499)</f>
        <v>750.4</v>
      </c>
    </row>
    <row r="500" spans="1:15">
      <c r="A500" s="7">
        <v>79993963</v>
      </c>
      <c r="B500" s="7" t="s">
        <v>206</v>
      </c>
      <c r="C500" s="9">
        <v>0</v>
      </c>
      <c r="D500" s="9">
        <v>424.93</v>
      </c>
      <c r="E500" s="9">
        <v>0</v>
      </c>
      <c r="F500" s="9">
        <v>67.99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7">
        <v>0</v>
      </c>
      <c r="O500" s="7">
        <f>sum(C500:N500)</f>
        <v>492.92</v>
      </c>
    </row>
    <row r="501" spans="1:15">
      <c r="A501" s="7">
        <v>79993963</v>
      </c>
      <c r="B501" s="7" t="s">
        <v>206</v>
      </c>
      <c r="C501" s="9">
        <v>0</v>
      </c>
      <c r="D501" s="9">
        <v>424.93</v>
      </c>
      <c r="E501" s="9">
        <v>0</v>
      </c>
      <c r="F501" s="9">
        <v>67.99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7">
        <v>0</v>
      </c>
      <c r="O501" s="7">
        <f>sum(C501:N501)</f>
        <v>492.92</v>
      </c>
    </row>
    <row r="502" spans="1:15">
      <c r="A502" s="7">
        <v>80401343</v>
      </c>
      <c r="B502" s="7" t="s">
        <v>206</v>
      </c>
      <c r="C502" s="9">
        <v>0</v>
      </c>
      <c r="D502" s="9">
        <v>0</v>
      </c>
      <c r="E502" s="9">
        <v>585.48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7">
        <v>0</v>
      </c>
      <c r="O502" s="7">
        <f>sum(C502:N502)</f>
        <v>585.48</v>
      </c>
    </row>
    <row r="503" spans="1:15">
      <c r="A503" s="7">
        <v>81291314</v>
      </c>
      <c r="B503" s="7" t="s">
        <v>206</v>
      </c>
      <c r="C503" s="9">
        <v>0</v>
      </c>
      <c r="D503" s="9">
        <v>4566.5</v>
      </c>
      <c r="E503" s="9">
        <v>0</v>
      </c>
      <c r="F503" s="9">
        <v>730.64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7">
        <v>0</v>
      </c>
      <c r="O503" s="7">
        <f>sum(C503:N503)</f>
        <v>5297.14</v>
      </c>
    </row>
    <row r="504" spans="1:15">
      <c r="A504" s="8"/>
      <c r="B504" s="8" t="s">
        <v>33</v>
      </c>
      <c r="C504" s="10">
        <f>SUM(C468:C504)</f>
        <v>0</v>
      </c>
      <c r="D504" s="10">
        <f>SUM(D468:D504)</f>
        <v>85171.02</v>
      </c>
      <c r="E504" s="10">
        <f>SUM(E468:E504)</f>
        <v>585.48</v>
      </c>
      <c r="F504" s="10">
        <f>SUM(F468:F504)</f>
        <v>13627.238482</v>
      </c>
      <c r="G504" s="10">
        <f>SUM(G468:G504)</f>
        <v>0</v>
      </c>
      <c r="H504" s="10">
        <f>SUM(H468:H504)</f>
        <v>0</v>
      </c>
      <c r="I504" s="10">
        <f>SUM(I468:I504)</f>
        <v>0</v>
      </c>
      <c r="J504" s="10">
        <f>SUM(J468:J504)</f>
        <v>0</v>
      </c>
      <c r="K504" s="10">
        <f>SUM(K468:K504)</f>
        <v>2682476.582</v>
      </c>
      <c r="L504" s="10">
        <f>SUM(L468:L504)</f>
        <v>425544.51</v>
      </c>
      <c r="M504" s="10">
        <f>SUM(M468:M504)</f>
        <v>6275.11</v>
      </c>
      <c r="N504" s="8">
        <f>SUM(N468:N504)</f>
        <v>1500.8</v>
      </c>
      <c r="O504" s="8">
        <f>SUM(O468:O504)</f>
        <v>4833648.680482</v>
      </c>
    </row>
    <row r="505" spans="1:15">
      <c r="A505" t="s">
        <v>0</v>
      </c>
      <c r="H505" t="s">
        <v>207</v>
      </c>
    </row>
    <row r="506" spans="1:15">
      <c r="A506" t="s">
        <v>2</v>
      </c>
    </row>
    <row r="508" spans="1:15">
      <c r="A508" s="1" t="s">
        <v>3</v>
      </c>
      <c r="B508" s="1" t="s">
        <v>4</v>
      </c>
      <c r="C508" s="1" t="s">
        <v>102</v>
      </c>
      <c r="D508" s="1" t="s">
        <v>103</v>
      </c>
      <c r="E508" s="1"/>
      <c r="F508" s="1" t="s">
        <v>9</v>
      </c>
      <c r="G508" s="1"/>
      <c r="H508" s="1" t="s">
        <v>104</v>
      </c>
      <c r="I508" s="1"/>
      <c r="J508" s="1"/>
      <c r="K508" s="1" t="s">
        <v>105</v>
      </c>
      <c r="L508" s="1"/>
      <c r="M508" s="1" t="s">
        <v>106</v>
      </c>
      <c r="N508" s="1" t="s">
        <v>107</v>
      </c>
      <c r="O508" s="1" t="s">
        <v>11</v>
      </c>
    </row>
    <row r="509" spans="1:15">
      <c r="A509" s="1"/>
      <c r="B509" s="1"/>
      <c r="C509" s="1"/>
      <c r="D509" s="1" t="s">
        <v>12</v>
      </c>
      <c r="E509" s="1" t="s">
        <v>13</v>
      </c>
      <c r="F509" s="1" t="s">
        <v>108</v>
      </c>
      <c r="G509" s="1" t="s">
        <v>109</v>
      </c>
      <c r="H509" s="1" t="s">
        <v>110</v>
      </c>
      <c r="I509" s="1" t="s">
        <v>15</v>
      </c>
      <c r="J509" s="1" t="s">
        <v>111</v>
      </c>
      <c r="K509" s="1" t="s">
        <v>112</v>
      </c>
      <c r="L509" s="1" t="s">
        <v>113</v>
      </c>
      <c r="M509" s="1"/>
      <c r="N509" s="1"/>
      <c r="O509" s="1"/>
    </row>
    <row r="510" spans="1:15">
      <c r="A510" s="7"/>
      <c r="B510" s="7" t="s">
        <v>35</v>
      </c>
      <c r="C510" s="9">
        <f>C504</f>
        <v>0</v>
      </c>
      <c r="D510" s="9">
        <f>D504</f>
        <v>85171.02</v>
      </c>
      <c r="E510" s="9">
        <f>E504</f>
        <v>585.48</v>
      </c>
      <c r="F510" s="9">
        <f>F504</f>
        <v>13627.238482</v>
      </c>
      <c r="G510" s="9">
        <f>G504</f>
        <v>0</v>
      </c>
      <c r="H510" s="9">
        <f>H504</f>
        <v>0</v>
      </c>
      <c r="I510" s="9">
        <f>I504</f>
        <v>0</v>
      </c>
      <c r="J510" s="9">
        <f>J504</f>
        <v>0</v>
      </c>
      <c r="K510" s="9">
        <f>K504</f>
        <v>2682476.582</v>
      </c>
      <c r="L510" s="9">
        <f>L504</f>
        <v>425544.51</v>
      </c>
      <c r="M510" s="9">
        <f>N504</f>
        <v>1500.8</v>
      </c>
      <c r="N510" s="7"/>
      <c r="O510" s="7">
        <f>O504</f>
        <v>4833648.680482</v>
      </c>
    </row>
    <row r="511" spans="1:15">
      <c r="A511" s="7">
        <v>81291314</v>
      </c>
      <c r="B511" s="7" t="s">
        <v>206</v>
      </c>
      <c r="C511" s="9"/>
      <c r="D511" s="9">
        <v>4566.5</v>
      </c>
      <c r="E511" s="9">
        <v>0</v>
      </c>
      <c r="F511" s="9">
        <v>730.64</v>
      </c>
      <c r="G511" s="9">
        <v>0</v>
      </c>
      <c r="H511" s="9"/>
      <c r="I511" s="9"/>
      <c r="J511" s="9"/>
      <c r="K511" s="9"/>
      <c r="L511" s="9"/>
      <c r="M511" s="9"/>
      <c r="N511" s="7"/>
      <c r="O511" s="7">
        <f>sum(C511:N511)</f>
        <v>5297.14</v>
      </c>
    </row>
    <row r="512" spans="1:15">
      <c r="A512" s="7">
        <v>82194452</v>
      </c>
      <c r="B512" s="7" t="s">
        <v>206</v>
      </c>
      <c r="C512" s="9">
        <v>0</v>
      </c>
      <c r="D512" s="9">
        <v>0</v>
      </c>
      <c r="E512" s="9">
        <v>13240.4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7">
        <v>0</v>
      </c>
      <c r="O512" s="7">
        <f>sum(C512:N512)</f>
        <v>13240.4</v>
      </c>
    </row>
    <row r="513" spans="1:15">
      <c r="A513" s="7" t="s">
        <v>208</v>
      </c>
      <c r="B513" s="7" t="s">
        <v>206</v>
      </c>
      <c r="C513" s="9">
        <v>0</v>
      </c>
      <c r="D513" s="9">
        <v>500</v>
      </c>
      <c r="E513" s="9">
        <v>0</v>
      </c>
      <c r="F513" s="9">
        <v>80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7">
        <v>0</v>
      </c>
      <c r="O513" s="7">
        <f>sum(C513:N513)</f>
        <v>580</v>
      </c>
    </row>
    <row r="514" spans="1:15">
      <c r="A514" s="7" t="s">
        <v>209</v>
      </c>
      <c r="B514" s="7" t="s">
        <v>206</v>
      </c>
      <c r="C514" s="9">
        <v>0</v>
      </c>
      <c r="D514" s="9">
        <v>1219.72</v>
      </c>
      <c r="E514" s="9">
        <v>0</v>
      </c>
      <c r="F514" s="9">
        <v>195.15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7">
        <v>0</v>
      </c>
      <c r="O514" s="7">
        <f>sum(C514:N514)</f>
        <v>1414.87</v>
      </c>
    </row>
    <row r="515" spans="1:15">
      <c r="A515" s="7" t="s">
        <v>210</v>
      </c>
      <c r="B515" s="7" t="s">
        <v>211</v>
      </c>
      <c r="C515" s="9">
        <v>0</v>
      </c>
      <c r="D515" s="9">
        <v>200</v>
      </c>
      <c r="E515" s="9">
        <v>0</v>
      </c>
      <c r="F515" s="9">
        <v>32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7">
        <v>0</v>
      </c>
      <c r="O515" s="7">
        <f>sum(C515:N515)</f>
        <v>232</v>
      </c>
    </row>
    <row r="516" spans="1:15">
      <c r="A516" s="7" t="s">
        <v>208</v>
      </c>
      <c r="B516" s="7" t="s">
        <v>206</v>
      </c>
      <c r="C516" s="9">
        <v>0</v>
      </c>
      <c r="D516" s="9">
        <v>500</v>
      </c>
      <c r="E516" s="9">
        <v>0</v>
      </c>
      <c r="F516" s="9">
        <v>80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7">
        <v>0</v>
      </c>
      <c r="O516" s="7">
        <f>sum(C516:N516)</f>
        <v>580</v>
      </c>
    </row>
    <row r="517" spans="1:15">
      <c r="A517" s="7" t="s">
        <v>212</v>
      </c>
      <c r="B517" s="7" t="s">
        <v>164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7">
        <v>10231.18</v>
      </c>
      <c r="O517" s="7">
        <f>sum(C517:N517)</f>
        <v>10231.18</v>
      </c>
    </row>
    <row r="518" spans="1:15">
      <c r="A518" s="7" t="s">
        <v>209</v>
      </c>
      <c r="B518" s="7" t="s">
        <v>206</v>
      </c>
      <c r="C518" s="9">
        <v>0</v>
      </c>
      <c r="D518" s="9">
        <v>1219.72</v>
      </c>
      <c r="E518" s="9">
        <v>0</v>
      </c>
      <c r="F518" s="9">
        <v>195.15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7">
        <v>0</v>
      </c>
      <c r="O518" s="7">
        <f>sum(C518:N518)</f>
        <v>1414.87</v>
      </c>
    </row>
    <row r="519" spans="1:15">
      <c r="A519" s="7" t="s">
        <v>213</v>
      </c>
      <c r="B519" s="7" t="s">
        <v>164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7">
        <v>33919.91</v>
      </c>
      <c r="O519" s="7">
        <f>sum(C519:N519)</f>
        <v>33919.91</v>
      </c>
    </row>
    <row r="520" spans="1:15">
      <c r="A520" s="7" t="s">
        <v>214</v>
      </c>
      <c r="B520" s="7" t="s">
        <v>164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7">
        <v>11225.68</v>
      </c>
      <c r="O520" s="7">
        <f>sum(C520:N520)</f>
        <v>11225.68</v>
      </c>
    </row>
    <row r="521" spans="1:15">
      <c r="A521" s="7" t="s">
        <v>215</v>
      </c>
      <c r="B521" s="7" t="s">
        <v>164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7">
        <v>16695.94</v>
      </c>
      <c r="O521" s="7">
        <f>sum(C521:N521)</f>
        <v>16695.94</v>
      </c>
    </row>
    <row r="522" spans="1:15">
      <c r="A522" s="7" t="s">
        <v>216</v>
      </c>
      <c r="B522" s="7" t="s">
        <v>164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7">
        <v>34826.59</v>
      </c>
      <c r="O522" s="7">
        <f>sum(C522:N522)</f>
        <v>34826.59</v>
      </c>
    </row>
    <row r="523" spans="1:15">
      <c r="A523" s="7" t="s">
        <v>217</v>
      </c>
      <c r="B523" s="7" t="s">
        <v>164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7">
        <v>5116.66</v>
      </c>
      <c r="O523" s="7">
        <f>sum(C523:N523)</f>
        <v>5116.66</v>
      </c>
    </row>
    <row r="524" spans="1:15">
      <c r="A524" s="7" t="s">
        <v>218</v>
      </c>
      <c r="B524" s="7" t="s">
        <v>164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7">
        <v>10689.96</v>
      </c>
      <c r="O524" s="7">
        <f>sum(C524:N524)</f>
        <v>10689.96</v>
      </c>
    </row>
    <row r="525" spans="1:15">
      <c r="A525" s="7" t="s">
        <v>219</v>
      </c>
      <c r="B525" s="7" t="s">
        <v>164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7">
        <v>66478.05</v>
      </c>
      <c r="O525" s="7">
        <f>sum(C525:N525)</f>
        <v>66478.05</v>
      </c>
    </row>
    <row r="526" spans="1:15">
      <c r="A526" s="7" t="s">
        <v>220</v>
      </c>
      <c r="B526" s="7" t="s">
        <v>221</v>
      </c>
      <c r="C526" s="9">
        <v>0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7">
        <v>0</v>
      </c>
      <c r="O526" s="7">
        <f>sum(C526:N526)</f>
        <v>0</v>
      </c>
    </row>
    <row r="527" spans="1:15">
      <c r="A527" s="7" t="s">
        <v>222</v>
      </c>
      <c r="B527" s="7" t="s">
        <v>164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7">
        <v>5060.4</v>
      </c>
      <c r="O527" s="7">
        <f>sum(C527:N527)</f>
        <v>5060.4</v>
      </c>
    </row>
    <row r="528" spans="1:15">
      <c r="A528" s="7" t="s">
        <v>223</v>
      </c>
      <c r="B528" s="7" t="s">
        <v>164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7">
        <v>33066.72</v>
      </c>
      <c r="O528" s="7">
        <f>sum(C528:N528)</f>
        <v>33066.72</v>
      </c>
    </row>
    <row r="529" spans="1:15">
      <c r="A529" s="7" t="s">
        <v>224</v>
      </c>
      <c r="B529" s="7" t="s">
        <v>164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7">
        <v>18752.71</v>
      </c>
      <c r="O529" s="7">
        <f>sum(C529:N529)</f>
        <v>18752.71</v>
      </c>
    </row>
    <row r="530" spans="1:15">
      <c r="A530" s="7" t="s">
        <v>225</v>
      </c>
      <c r="B530" s="7" t="s">
        <v>221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7">
        <v>0</v>
      </c>
      <c r="O530" s="7">
        <f>sum(C530:N530)</f>
        <v>0</v>
      </c>
    </row>
    <row r="531" spans="1:15">
      <c r="A531" s="7" t="s">
        <v>226</v>
      </c>
      <c r="B531" s="7" t="s">
        <v>206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7">
        <v>0</v>
      </c>
      <c r="O531" s="7">
        <f>sum(C531:N531)</f>
        <v>0</v>
      </c>
    </row>
    <row r="532" spans="1:15">
      <c r="A532" s="7" t="s">
        <v>210</v>
      </c>
      <c r="B532" s="7" t="s">
        <v>211</v>
      </c>
      <c r="C532" s="9">
        <v>0</v>
      </c>
      <c r="D532" s="9">
        <v>200</v>
      </c>
      <c r="E532" s="9">
        <v>0</v>
      </c>
      <c r="F532" s="9">
        <v>32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7">
        <v>0</v>
      </c>
      <c r="O532" s="7">
        <f>sum(C532:N532)</f>
        <v>232</v>
      </c>
    </row>
    <row r="533" spans="1:15">
      <c r="A533" s="7" t="s">
        <v>227</v>
      </c>
      <c r="B533" s="7" t="s">
        <v>228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7">
        <v>0</v>
      </c>
      <c r="O533" s="7">
        <f>sum(C533:N533)</f>
        <v>0</v>
      </c>
    </row>
    <row r="534" spans="1:15">
      <c r="A534" s="7" t="s">
        <v>229</v>
      </c>
      <c r="B534" s="7" t="s">
        <v>164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7">
        <v>8905.7</v>
      </c>
      <c r="O534" s="7">
        <f>sum(C534:N534)</f>
        <v>8905.7</v>
      </c>
    </row>
    <row r="535" spans="1:15">
      <c r="A535" s="7" t="s">
        <v>230</v>
      </c>
      <c r="B535" s="7" t="s">
        <v>228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7">
        <v>0</v>
      </c>
      <c r="O535" s="7">
        <f>sum(C535:N535)</f>
        <v>0</v>
      </c>
    </row>
    <row r="536" spans="1:15">
      <c r="A536" s="7" t="s">
        <v>231</v>
      </c>
      <c r="B536" s="7" t="s">
        <v>164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7">
        <v>8589.17</v>
      </c>
      <c r="O536" s="7">
        <f>sum(C536:N536)</f>
        <v>8589.17</v>
      </c>
    </row>
    <row r="537" spans="1:15">
      <c r="A537" s="7" t="s">
        <v>232</v>
      </c>
      <c r="B537" s="7" t="s">
        <v>164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7">
        <v>88601.44</v>
      </c>
      <c r="O537" s="7">
        <f>sum(C537:N537)</f>
        <v>88601.44</v>
      </c>
    </row>
    <row r="538" spans="1:15">
      <c r="A538" s="7"/>
      <c r="B538" s="7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7"/>
      <c r="O538" s="7"/>
    </row>
    <row r="539" spans="1:15">
      <c r="A539" s="7"/>
      <c r="B539" s="7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7"/>
      <c r="O539" s="7"/>
    </row>
    <row r="540" spans="1:15">
      <c r="A540" s="7"/>
      <c r="B540" s="7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7"/>
      <c r="O540" s="7"/>
    </row>
    <row r="541" spans="1:15">
      <c r="A541" s="7"/>
      <c r="B541" s="7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7"/>
      <c r="O541" s="7"/>
    </row>
    <row r="542" spans="1:15">
      <c r="A542" s="7"/>
      <c r="B542" s="7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7"/>
      <c r="O542" s="7"/>
    </row>
    <row r="543" spans="1:15">
      <c r="A543" s="7"/>
      <c r="B543" s="7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7"/>
      <c r="O543" s="7"/>
    </row>
    <row r="544" spans="1:15">
      <c r="A544" s="7"/>
      <c r="B544" s="7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7"/>
      <c r="O544" s="7"/>
    </row>
    <row r="545" spans="1:15">
      <c r="A545" s="7"/>
      <c r="B545" s="7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7"/>
      <c r="O545" s="7"/>
    </row>
    <row r="546" spans="1:15">
      <c r="A546" s="3"/>
      <c r="B546" s="4" t="s">
        <v>33</v>
      </c>
      <c r="C546" s="5">
        <f>SUM(C510:C546)</f>
        <v>0</v>
      </c>
      <c r="D546" s="5">
        <f>SUM(D510:D546)</f>
        <v>93576.96</v>
      </c>
      <c r="E546" s="5">
        <f>SUM(E510:E546)</f>
        <v>13825.88</v>
      </c>
      <c r="F546" s="5">
        <f>SUM(F510:F546)</f>
        <v>14972.178482</v>
      </c>
      <c r="G546" s="5">
        <f>SUM(G510:G546)</f>
        <v>0</v>
      </c>
      <c r="H546" s="5">
        <f>SUM(H510:H546)</f>
        <v>0</v>
      </c>
      <c r="I546" s="5">
        <f>SUM(I510:I546)</f>
        <v>0</v>
      </c>
      <c r="J546" s="5">
        <f>SUM(J510:J546)</f>
        <v>0</v>
      </c>
      <c r="K546" s="5">
        <f>SUM(K510:K546)</f>
        <v>2682476.582</v>
      </c>
      <c r="L546" s="5">
        <f>SUM(L510:L546)</f>
        <v>425544.51</v>
      </c>
      <c r="M546" s="5">
        <f>SUM(M510:M546)</f>
        <v>1500.8</v>
      </c>
      <c r="N546" s="4">
        <f>SUM(N510:N546)</f>
        <v>352160.11</v>
      </c>
      <c r="O546" s="11">
        <f>SUM(O510:O546)</f>
        <v>5208800.070482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A46:A47"/>
    <mergeCell ref="B46:B47"/>
    <mergeCell ref="C46:C47"/>
    <mergeCell ref="D46:E46"/>
    <mergeCell ref="F46:G46"/>
    <mergeCell ref="H46:J46"/>
    <mergeCell ref="K46:L46"/>
    <mergeCell ref="M46:M47"/>
    <mergeCell ref="N46:N47"/>
    <mergeCell ref="O46:O47"/>
    <mergeCell ref="A88:A89"/>
    <mergeCell ref="B88:B89"/>
    <mergeCell ref="C88:C89"/>
    <mergeCell ref="D88:E88"/>
    <mergeCell ref="F88:G88"/>
    <mergeCell ref="H88:J88"/>
    <mergeCell ref="K88:L88"/>
    <mergeCell ref="M88:M89"/>
    <mergeCell ref="N88:N89"/>
    <mergeCell ref="O88:O89"/>
    <mergeCell ref="A130:A131"/>
    <mergeCell ref="B130:B131"/>
    <mergeCell ref="C130:C131"/>
    <mergeCell ref="D130:E130"/>
    <mergeCell ref="F130:G130"/>
    <mergeCell ref="H130:J130"/>
    <mergeCell ref="K130:L130"/>
    <mergeCell ref="M130:M131"/>
    <mergeCell ref="N130:N131"/>
    <mergeCell ref="O130:O131"/>
    <mergeCell ref="A172:A173"/>
    <mergeCell ref="B172:B173"/>
    <mergeCell ref="C172:C173"/>
    <mergeCell ref="D172:E172"/>
    <mergeCell ref="F172:G172"/>
    <mergeCell ref="H172:J172"/>
    <mergeCell ref="K172:L172"/>
    <mergeCell ref="M172:M173"/>
    <mergeCell ref="N172:N173"/>
    <mergeCell ref="O172:O173"/>
    <mergeCell ref="A214:A215"/>
    <mergeCell ref="B214:B215"/>
    <mergeCell ref="C214:C215"/>
    <mergeCell ref="D214:E214"/>
    <mergeCell ref="F214:G214"/>
    <mergeCell ref="H214:J214"/>
    <mergeCell ref="K214:L214"/>
    <mergeCell ref="M214:M215"/>
    <mergeCell ref="N214:N215"/>
    <mergeCell ref="O214:O215"/>
    <mergeCell ref="A256:A257"/>
    <mergeCell ref="B256:B257"/>
    <mergeCell ref="C256:C257"/>
    <mergeCell ref="D256:E256"/>
    <mergeCell ref="F256:G256"/>
    <mergeCell ref="H256:J256"/>
    <mergeCell ref="K256:L256"/>
    <mergeCell ref="M256:M257"/>
    <mergeCell ref="N256:N257"/>
    <mergeCell ref="O256:O257"/>
    <mergeCell ref="A298:A299"/>
    <mergeCell ref="B298:B299"/>
    <mergeCell ref="C298:C299"/>
    <mergeCell ref="D298:E298"/>
    <mergeCell ref="F298:G298"/>
    <mergeCell ref="H298:J298"/>
    <mergeCell ref="K298:L298"/>
    <mergeCell ref="M298:M299"/>
    <mergeCell ref="N298:N299"/>
    <mergeCell ref="O298:O299"/>
    <mergeCell ref="A340:A341"/>
    <mergeCell ref="B340:B341"/>
    <mergeCell ref="C340:C341"/>
    <mergeCell ref="D340:E340"/>
    <mergeCell ref="F340:G340"/>
    <mergeCell ref="H340:J340"/>
    <mergeCell ref="K340:L340"/>
    <mergeCell ref="M340:M341"/>
    <mergeCell ref="N340:N341"/>
    <mergeCell ref="O340:O341"/>
    <mergeCell ref="A382:A383"/>
    <mergeCell ref="B382:B383"/>
    <mergeCell ref="C382:C383"/>
    <mergeCell ref="D382:E382"/>
    <mergeCell ref="F382:G382"/>
    <mergeCell ref="H382:J382"/>
    <mergeCell ref="K382:L382"/>
    <mergeCell ref="M382:M383"/>
    <mergeCell ref="N382:N383"/>
    <mergeCell ref="O382:O383"/>
    <mergeCell ref="A424:A425"/>
    <mergeCell ref="B424:B425"/>
    <mergeCell ref="C424:C425"/>
    <mergeCell ref="D424:E424"/>
    <mergeCell ref="F424:G424"/>
    <mergeCell ref="H424:J424"/>
    <mergeCell ref="K424:L424"/>
    <mergeCell ref="M424:M425"/>
    <mergeCell ref="N424:N425"/>
    <mergeCell ref="O424:O425"/>
    <mergeCell ref="A466:A467"/>
    <mergeCell ref="B466:B467"/>
    <mergeCell ref="C466:C467"/>
    <mergeCell ref="D466:E466"/>
    <mergeCell ref="F466:G466"/>
    <mergeCell ref="H466:J466"/>
    <mergeCell ref="K466:L466"/>
    <mergeCell ref="M466:M467"/>
    <mergeCell ref="N466:N467"/>
    <mergeCell ref="O466:O467"/>
    <mergeCell ref="A508:A509"/>
    <mergeCell ref="B508:B509"/>
    <mergeCell ref="C508:C509"/>
    <mergeCell ref="D508:E508"/>
    <mergeCell ref="F508:G508"/>
    <mergeCell ref="H508:J508"/>
    <mergeCell ref="K508:L508"/>
    <mergeCell ref="M508:M509"/>
    <mergeCell ref="N508:N509"/>
    <mergeCell ref="O508:O509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2019-03-20T04:50:37+01:00</dcterms:created>
  <dcterms:modified xsi:type="dcterms:W3CDTF">2019-03-20T04:50:37+01:00</dcterms:modified>
  <dc:title>Prueba Docto</dc:title>
  <dc:description/>
  <dc:subject/>
  <cp:keywords/>
  <cp:category/>
</cp:coreProperties>
</file>