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os 2019" sheetId="1" r:id="rId4"/>
    <sheet name="Egresos 2019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<sst xmlns="http://schemas.openxmlformats.org/spreadsheetml/2006/main" uniqueCount="98">
  <si>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VICTOR HUGO</t>
  </si>
  <si>
    <t>HOJA 1</t>
  </si>
  <si>
    <t>INGRESOS CORRESPONDIENTES AL MES DE FEBRERO DEL 2019</t>
  </si>
  <si>
    <t>Factura</t>
  </si>
  <si>
    <t>Concepto</t>
  </si>
  <si>
    <t>Publico General</t>
  </si>
  <si>
    <t>Cliente</t>
  </si>
  <si>
    <t>Parcialidad</t>
  </si>
  <si>
    <t>Retenciones</t>
  </si>
  <si>
    <t>Impuestos</t>
  </si>
  <si>
    <t>Credito o devoluciones</t>
  </si>
  <si>
    <t>Pagos</t>
  </si>
  <si>
    <t>Imp. Locales</t>
  </si>
  <si>
    <t>Total</t>
  </si>
  <si>
    <t>16%</t>
  </si>
  <si>
    <t>0%</t>
  </si>
  <si>
    <t>IVA</t>
  </si>
  <si>
    <t>ISR</t>
  </si>
  <si>
    <t>IEPS</t>
  </si>
  <si>
    <t>Trasl</t>
  </si>
  <si>
    <t>Reten</t>
  </si>
  <si>
    <t>Etn Turistar Lujo, S.a. De C.v.</t>
  </si>
  <si>
    <t>Nutrigo S.a De C.v</t>
  </si>
  <si>
    <t>Climas Comerciales Tudon Sa De Cv</t>
  </si>
  <si>
    <t>Cooperativa Lachao S.c. De A.p. De R.l. De C.v.</t>
  </si>
  <si>
    <t>Liconsa S.a. De C.v.</t>
  </si>
  <si>
    <t>Pro Rg</t>
  </si>
  <si>
    <t>Gobierno Del Estado De Oaxaca</t>
  </si>
  <si>
    <t>Comercializadora De Estrategia Organizacional S.a. De C.v.</t>
  </si>
  <si>
    <t>Milenio De Luz Sa De Cv</t>
  </si>
  <si>
    <t>Alijumex  S.a. De C.v.</t>
  </si>
  <si>
    <t>Tecnomotum Sapi De C.v.</t>
  </si>
  <si>
    <t>Rigver, S.a. De C.v.</t>
  </si>
  <si>
    <t>INGRESOS TOTALES</t>
  </si>
  <si>
    <t>EGRESOS CORRESPONDIENTES AL MES DE FEBRERO DEL 2019</t>
  </si>
  <si>
    <t>No Deducibles</t>
  </si>
  <si>
    <t>Compras y Gastos</t>
  </si>
  <si>
    <t>Nomina</t>
  </si>
  <si>
    <t>Parcialidades</t>
  </si>
  <si>
    <t>Cuota Imss</t>
  </si>
  <si>
    <t>Iva</t>
  </si>
  <si>
    <t>Ieps</t>
  </si>
  <si>
    <t>Subsidio</t>
  </si>
  <si>
    <t>Otros</t>
  </si>
  <si>
    <t>16 %</t>
  </si>
  <si>
    <t>0 %</t>
  </si>
  <si>
    <t>Telefonos De Mexico S.a.b. De C.v.</t>
  </si>
  <si>
    <t>-B1-254505440</t>
  </si>
  <si>
    <t>Novabox S De Rl De Cv</t>
  </si>
  <si>
    <t>Corporación Novavisión S De Rl De Cv</t>
  </si>
  <si>
    <t>-B1-254888746</t>
  </si>
  <si>
    <t>Francisco Alvarez Martinez</t>
  </si>
  <si>
    <t>Victor Hugo Ramos Pinacho</t>
  </si>
  <si>
    <t>Ernestino Marquez Gusman</t>
  </si>
  <si>
    <t>Tiendas Chedraui S.a. De C.v.</t>
  </si>
  <si>
    <t>Telefonia Por Cable, S.a. De C.v.</t>
  </si>
  <si>
    <t>Hensa Distribuciones S.a. De C.v.</t>
  </si>
  <si>
    <t>Dalia Conejo Rangel</t>
  </si>
  <si>
    <t>Mini Abastos S.a De C.v</t>
  </si>
  <si>
    <t>Alberto Ramirez Garcia</t>
  </si>
  <si>
    <t>Zetuna S De Rl De Cv</t>
  </si>
  <si>
    <t>Corporativo Empresarial La Asuncion S.a. De C.v.</t>
  </si>
  <si>
    <t>Mirin Ac</t>
  </si>
  <si>
    <t>Ruben Rodriguez Gabriel</t>
  </si>
  <si>
    <t>Comercializadora De Plásticos Guima, S.a. De C.v.</t>
  </si>
  <si>
    <t>Pinturas Y Solventes Costa Chica Sa De Cv</t>
  </si>
  <si>
    <t>Outlet Iluminacion, S.a. De C.v.</t>
  </si>
  <si>
    <t>Distribuidora Ziga Sa De Cv</t>
  </si>
  <si>
    <t>Propimex S. De R.l. De C.v.</t>
  </si>
  <si>
    <t>EGRESOS TOTALES</t>
  </si>
  <si>
    <t>HOJA 37</t>
  </si>
  <si>
    <t>SUMA ANTERIOR</t>
  </si>
  <si>
    <t>190226-000033030521</t>
  </si>
  <si>
    <t>At&amp;t Comunicaciones Digitales, S De Rl De Cv</t>
  </si>
  <si>
    <t>201901-I9511207103-15022019-921300</t>
  </si>
  <si>
    <t>Instituto Mexicano Del Seguro Social</t>
  </si>
  <si>
    <t>Novogas Juriquilla Sa De Cv</t>
  </si>
  <si>
    <t>Servicios Pera Qro Sa De Cv</t>
  </si>
  <si>
    <t>Grupo Nacional Provincial S A B</t>
  </si>
  <si>
    <t>Poder Ejecutivo Del Estado De Queretaro</t>
  </si>
  <si>
    <t>Sofom Inbursa S.a. De C.v. Sofom, E.r., Grupo Financiero Inbursa</t>
  </si>
  <si>
    <t>000010886135</t>
  </si>
  <si>
    <t>Cfe Suministrador De Servicios Basicos</t>
  </si>
  <si>
    <t>000010886137</t>
  </si>
  <si>
    <t>000010969728</t>
  </si>
  <si>
    <t>000011028874</t>
  </si>
  <si>
    <t>000011036060</t>
  </si>
  <si>
    <t>000011037501</t>
  </si>
  <si>
    <t>000011037502</t>
  </si>
  <si>
    <t>0019268986</t>
  </si>
  <si>
    <t>Radiomóvil Dipsa, S.a. De C.v.</t>
  </si>
  <si>
    <t>0070914881</t>
  </si>
  <si>
    <t>009010111804</t>
  </si>
  <si>
    <t>Banco Nacional De Mexico, S.a.</t>
  </si>
  <si>
    <t>000004052151834</t>
  </si>
  <si>
    <t>Hsbc Mexico, S.a. Institucion De Banca Multiple Grupo Financiero Hsbc</t>
  </si>
  <si>
    <t>012680001071606662</t>
  </si>
  <si>
    <t>Bbva Bancomer, S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</si>
</sst>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"/>
  <sheetViews>
    <sheetView tabSelected="1" workbookViewId="0" showGridLines="true" showRowColHeaders="1">
      <selection activeCell="A6" sqref="A6:P41"/>
    </sheetView>
  </sheetViews>
  <sheetFormatPr defaultRowHeight="14.4" outlineLevelRow="0" outlineLevelCol="0"/>
  <cols>
    <col min="2" max="2" width="47" customWidth="true" style="0"/>
    <col min="3" max="3" width="18.709717" bestFit="true" customWidth="true" style="0"/>
    <col min="4" max="4" width="10.568848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3" max="13" width="6.998291" bestFit="true" customWidth="true" style="0"/>
    <col min="14" max="14" width="8.140869" bestFit="true" customWidth="true" style="0"/>
  </cols>
  <sheetData>
    <row r="1" spans="1:17">
      <c r="A1" t="s">
        <v>0</v>
      </c>
      <c r="L1" t="s">
        <v>1</v>
      </c>
    </row>
    <row r="2" spans="1:17">
      <c r="A2" t="s">
        <v>2</v>
      </c>
    </row>
    <row r="4" spans="1:17">
      <c r="A4" s="1" t="s">
        <v>3</v>
      </c>
      <c r="B4" s="1" t="s">
        <v>4</v>
      </c>
      <c r="C4" s="1" t="s">
        <v>5</v>
      </c>
      <c r="D4" s="1" t="s">
        <v>6</v>
      </c>
      <c r="E4" s="1"/>
      <c r="F4" s="1" t="s">
        <v>7</v>
      </c>
      <c r="G4" s="1"/>
      <c r="H4" s="1" t="s">
        <v>8</v>
      </c>
      <c r="I4" s="1"/>
      <c r="J4" s="1" t="s">
        <v>9</v>
      </c>
      <c r="K4" s="1"/>
      <c r="L4" s="2" t="s">
        <v>10</v>
      </c>
      <c r="M4" s="1" t="s">
        <v>11</v>
      </c>
      <c r="N4" s="1" t="s">
        <v>12</v>
      </c>
      <c r="O4" s="1"/>
      <c r="P4" s="1" t="s">
        <v>13</v>
      </c>
    </row>
    <row r="5" spans="1:17">
      <c r="A5" s="1"/>
      <c r="B5" s="1"/>
      <c r="C5" s="1"/>
      <c r="D5" s="1" t="s">
        <v>14</v>
      </c>
      <c r="E5" s="1" t="s">
        <v>15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16</v>
      </c>
      <c r="K5" s="1" t="s">
        <v>18</v>
      </c>
      <c r="L5" s="1"/>
      <c r="M5" s="1"/>
      <c r="N5" s="1" t="s">
        <v>19</v>
      </c>
      <c r="O5" s="1" t="s">
        <v>20</v>
      </c>
      <c r="P5" s="1"/>
    </row>
    <row r="6" spans="1:17">
      <c r="A6" s="7">
        <v>1439</v>
      </c>
      <c r="B6" s="7" t="s">
        <v>21</v>
      </c>
      <c r="C6" s="8">
        <v>0</v>
      </c>
      <c r="D6" s="8">
        <v>1260.5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201.68</v>
      </c>
      <c r="K6" s="8">
        <v>0</v>
      </c>
      <c r="L6" s="8">
        <v>0</v>
      </c>
      <c r="M6" s="8">
        <v>0</v>
      </c>
      <c r="N6" s="8">
        <v>37.82</v>
      </c>
      <c r="O6" s="8">
        <v>0</v>
      </c>
      <c r="P6" s="8">
        <f>sum(C6:K6)-L6+ sum(M6:O6)</f>
        <v>1500</v>
      </c>
      <c r="Q6">
        <v>1500</v>
      </c>
    </row>
    <row r="7" spans="1:17">
      <c r="A7" s="7">
        <v>1440</v>
      </c>
      <c r="B7" s="7" t="s">
        <v>22</v>
      </c>
      <c r="C7" s="8">
        <v>0</v>
      </c>
      <c r="D7" s="8">
        <v>350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56</v>
      </c>
      <c r="K7" s="8">
        <v>0</v>
      </c>
      <c r="L7" s="8">
        <v>0</v>
      </c>
      <c r="M7" s="8">
        <v>0</v>
      </c>
      <c r="N7" s="8">
        <v>10.5</v>
      </c>
      <c r="O7" s="8">
        <v>0</v>
      </c>
      <c r="P7" s="8">
        <f>sum(C7:K7)-L7+ sum(M7:O7)</f>
        <v>416.5</v>
      </c>
      <c r="Q7">
        <v>416.5</v>
      </c>
    </row>
    <row r="8" spans="1:17">
      <c r="A8" s="7">
        <v>1441</v>
      </c>
      <c r="B8" s="7" t="s">
        <v>23</v>
      </c>
      <c r="C8" s="8">
        <v>0</v>
      </c>
      <c r="D8" s="8">
        <v>350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56</v>
      </c>
      <c r="K8" s="8">
        <v>0</v>
      </c>
      <c r="L8" s="8">
        <v>0</v>
      </c>
      <c r="M8" s="8">
        <v>0</v>
      </c>
      <c r="N8" s="8">
        <v>10.5</v>
      </c>
      <c r="O8" s="8">
        <v>0</v>
      </c>
      <c r="P8" s="8">
        <f>sum(C8:K8)-L8+ sum(M8:O8)</f>
        <v>416.5</v>
      </c>
      <c r="Q8">
        <v>416.5</v>
      </c>
    </row>
    <row r="9" spans="1:17">
      <c r="A9" s="7">
        <v>1442</v>
      </c>
      <c r="B9" s="7" t="s">
        <v>24</v>
      </c>
      <c r="C9" s="8">
        <v>0</v>
      </c>
      <c r="D9" s="8">
        <v>825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132</v>
      </c>
      <c r="K9" s="8">
        <v>0</v>
      </c>
      <c r="L9" s="8">
        <v>0</v>
      </c>
      <c r="M9" s="8">
        <v>0</v>
      </c>
      <c r="N9" s="8">
        <v>24.75</v>
      </c>
      <c r="O9" s="8">
        <v>0</v>
      </c>
      <c r="P9" s="8">
        <f>sum(C9:K9)-L9+ sum(M9:O9)</f>
        <v>981.75</v>
      </c>
      <c r="Q9">
        <v>981.75</v>
      </c>
    </row>
    <row r="10" spans="1:17">
      <c r="A10" s="7">
        <v>1443</v>
      </c>
      <c r="B10" s="7" t="s">
        <v>25</v>
      </c>
      <c r="C10" s="8">
        <v>0</v>
      </c>
      <c r="D10" s="8">
        <v>336.13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53.78</v>
      </c>
      <c r="K10" s="8">
        <v>0</v>
      </c>
      <c r="L10" s="8">
        <v>0</v>
      </c>
      <c r="M10" s="8">
        <v>0</v>
      </c>
      <c r="N10" s="8">
        <v>10.09</v>
      </c>
      <c r="O10" s="8">
        <v>0</v>
      </c>
      <c r="P10" s="8">
        <f>sum(C10:K10)-L10+ sum(M10:O10)</f>
        <v>400</v>
      </c>
      <c r="Q10">
        <v>400</v>
      </c>
    </row>
    <row r="11" spans="1:17">
      <c r="A11" s="7">
        <v>1444</v>
      </c>
      <c r="B11" s="7" t="s">
        <v>26</v>
      </c>
      <c r="C11" s="8">
        <v>0</v>
      </c>
      <c r="D11" s="8">
        <v>300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48</v>
      </c>
      <c r="K11" s="8">
        <v>0</v>
      </c>
      <c r="L11" s="8">
        <v>0</v>
      </c>
      <c r="M11" s="8">
        <v>0</v>
      </c>
      <c r="N11" s="8">
        <v>9</v>
      </c>
      <c r="O11" s="8">
        <v>0</v>
      </c>
      <c r="P11" s="8">
        <f>sum(C11:K11)-L11+ sum(M11:O11)</f>
        <v>357</v>
      </c>
      <c r="Q11">
        <v>357</v>
      </c>
    </row>
    <row r="12" spans="1:17">
      <c r="A12" s="7">
        <v>1445</v>
      </c>
      <c r="B12" s="7" t="s">
        <v>27</v>
      </c>
      <c r="C12" s="8">
        <v>0</v>
      </c>
      <c r="D12" s="8">
        <v>200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32</v>
      </c>
      <c r="K12" s="8">
        <v>0</v>
      </c>
      <c r="L12" s="8">
        <v>0</v>
      </c>
      <c r="M12" s="8">
        <v>0</v>
      </c>
      <c r="N12" s="8">
        <v>6</v>
      </c>
      <c r="O12" s="8">
        <v>0</v>
      </c>
      <c r="P12" s="8">
        <f>sum(C12:K12)-L12+ sum(M12:O12)</f>
        <v>238</v>
      </c>
      <c r="Q12">
        <v>238</v>
      </c>
    </row>
    <row r="13" spans="1:17">
      <c r="A13" s="7">
        <v>1446</v>
      </c>
      <c r="B13" s="7" t="s">
        <v>28</v>
      </c>
      <c r="C13" s="8">
        <v>0</v>
      </c>
      <c r="D13" s="8">
        <v>336.13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53.78</v>
      </c>
      <c r="K13" s="8">
        <v>0</v>
      </c>
      <c r="L13" s="8">
        <v>0</v>
      </c>
      <c r="M13" s="8">
        <v>0</v>
      </c>
      <c r="N13" s="8">
        <v>10.09</v>
      </c>
      <c r="O13" s="8">
        <v>0</v>
      </c>
      <c r="P13" s="8">
        <f>sum(C13:K13)-L13+ sum(M13:O13)</f>
        <v>400</v>
      </c>
      <c r="Q13">
        <v>400</v>
      </c>
    </row>
    <row r="14" spans="1:17">
      <c r="A14" s="7">
        <v>1447</v>
      </c>
      <c r="B14" s="7" t="s">
        <v>29</v>
      </c>
      <c r="C14" s="8">
        <v>0</v>
      </c>
      <c r="D14" s="8">
        <v>250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40</v>
      </c>
      <c r="K14" s="8">
        <v>0</v>
      </c>
      <c r="L14" s="8">
        <v>0</v>
      </c>
      <c r="M14" s="8">
        <v>0</v>
      </c>
      <c r="N14" s="8">
        <v>7.5</v>
      </c>
      <c r="O14" s="8">
        <v>0</v>
      </c>
      <c r="P14" s="8">
        <f>sum(C14:K14)-L14+ sum(M14:O14)</f>
        <v>297.5</v>
      </c>
      <c r="Q14">
        <v>297.5</v>
      </c>
    </row>
    <row r="15" spans="1:17">
      <c r="A15" s="7">
        <v>1448</v>
      </c>
      <c r="B15" s="7" t="s">
        <v>30</v>
      </c>
      <c r="C15" s="8">
        <v>0</v>
      </c>
      <c r="D15" s="8">
        <v>270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43.2</v>
      </c>
      <c r="K15" s="8">
        <v>0</v>
      </c>
      <c r="L15" s="8">
        <v>0</v>
      </c>
      <c r="M15" s="8">
        <v>0</v>
      </c>
      <c r="N15" s="8">
        <v>8.1</v>
      </c>
      <c r="O15" s="8">
        <v>0</v>
      </c>
      <c r="P15" s="8">
        <f>sum(C15:K15)-L15+ sum(M15:O15)</f>
        <v>321.3</v>
      </c>
      <c r="Q15">
        <v>321.3</v>
      </c>
    </row>
    <row r="16" spans="1:17">
      <c r="A16" s="7">
        <v>1449</v>
      </c>
      <c r="B16" s="7" t="s">
        <v>31</v>
      </c>
      <c r="C16" s="8">
        <v>0</v>
      </c>
      <c r="D16" s="8">
        <v>798.32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127.73</v>
      </c>
      <c r="K16" s="8">
        <v>0</v>
      </c>
      <c r="L16" s="8">
        <v>0</v>
      </c>
      <c r="M16" s="8">
        <v>0</v>
      </c>
      <c r="N16" s="8">
        <v>23.95</v>
      </c>
      <c r="O16" s="8">
        <v>0</v>
      </c>
      <c r="P16" s="8">
        <f>sum(C16:K16)-L16+ sum(M16:O16)</f>
        <v>950</v>
      </c>
      <c r="Q16">
        <v>950</v>
      </c>
    </row>
    <row r="17" spans="1:17">
      <c r="A17" s="7">
        <v>1450</v>
      </c>
      <c r="B17" s="7" t="s">
        <v>26</v>
      </c>
      <c r="C17" s="8">
        <v>0</v>
      </c>
      <c r="D17" s="8">
        <v>300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48</v>
      </c>
      <c r="K17" s="8">
        <v>0</v>
      </c>
      <c r="L17" s="8">
        <v>0</v>
      </c>
      <c r="M17" s="8">
        <v>0</v>
      </c>
      <c r="N17" s="8">
        <v>9</v>
      </c>
      <c r="O17" s="8">
        <v>0</v>
      </c>
      <c r="P17" s="8">
        <f>sum(C17:K17)-L17+ sum(M17:O17)</f>
        <v>357</v>
      </c>
      <c r="Q17">
        <v>357</v>
      </c>
    </row>
    <row r="18" spans="1:17">
      <c r="A18" s="7">
        <v>1451</v>
      </c>
      <c r="B18" s="7" t="s">
        <v>32</v>
      </c>
      <c r="C18" s="8">
        <v>0</v>
      </c>
      <c r="D18" s="8">
        <v>403.36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64.54</v>
      </c>
      <c r="K18" s="8">
        <v>0</v>
      </c>
      <c r="L18" s="8">
        <v>0</v>
      </c>
      <c r="M18" s="8">
        <v>0</v>
      </c>
      <c r="N18" s="8">
        <v>12.1</v>
      </c>
      <c r="O18" s="8">
        <v>0</v>
      </c>
      <c r="P18" s="8">
        <f>sum(C18:K18)-L18+ sum(M18:O18)</f>
        <v>480</v>
      </c>
      <c r="Q18">
        <v>480</v>
      </c>
    </row>
    <row r="19" spans="1:17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7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7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7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7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7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7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7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7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7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7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7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7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7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7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7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7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7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7">
      <c r="A39" s="7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7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7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7">
      <c r="A42" s="3"/>
      <c r="B42" s="4" t="s">
        <v>33</v>
      </c>
      <c r="C42" s="5">
        <f>SUM(C6:C42)</f>
        <v>0</v>
      </c>
      <c r="D42" s="5">
        <f>SUM(D6:D42)</f>
        <v>5979.44</v>
      </c>
      <c r="E42" s="5">
        <f>SUM(E6:E42)</f>
        <v>0</v>
      </c>
      <c r="F42" s="5">
        <f>SUM(F6:F42)</f>
        <v>0</v>
      </c>
      <c r="G42" s="5">
        <f>SUM(G6:G42)</f>
        <v>0</v>
      </c>
      <c r="H42" s="5">
        <f>SUM(H6:H42)</f>
        <v>0</v>
      </c>
      <c r="I42" s="5">
        <f>SUM(I6:I42)</f>
        <v>0</v>
      </c>
      <c r="J42" s="5">
        <f>SUM(J6:J42)</f>
        <v>956.71</v>
      </c>
      <c r="K42" s="5">
        <f>SUM(K6:K42)</f>
        <v>0</v>
      </c>
      <c r="L42" s="5">
        <f>SUM(L6:L42)</f>
        <v>0</v>
      </c>
      <c r="M42" s="5">
        <f>SUM(M6:M42)</f>
        <v>0</v>
      </c>
      <c r="N42" s="5">
        <f>SUM(N6:N42)</f>
        <v>179.4</v>
      </c>
      <c r="O42" s="5">
        <f>SUM(O6:O42)</f>
        <v>0</v>
      </c>
      <c r="P42" s="6">
        <f>SUM(P6:P42)</f>
        <v>7115.55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E4"/>
    <mergeCell ref="F4:G4"/>
    <mergeCell ref="H4:I4"/>
    <mergeCell ref="J4:K4"/>
    <mergeCell ref="L4:L5"/>
    <mergeCell ref="M4:M5"/>
    <mergeCell ref="N4:O4"/>
    <mergeCell ref="P4:P5"/>
  </mergeCells>
  <printOptions gridLines="false" gridLinesSet="true"/>
  <pageMargins left="0.75" right="0.75" top="1" bottom="1" header="0.3" footer="0.3"/>
  <pageSetup paperSize="1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4"/>
  <sheetViews>
    <sheetView tabSelected="0" workbookViewId="0" showGridLines="true" showRowColHeaders="1">
      <selection activeCell="A48" sqref="A48:O83"/>
    </sheetView>
  </sheetViews>
  <sheetFormatPr defaultRowHeight="14.4" outlineLevelRow="0" outlineLevelCol="0"/>
  <cols>
    <col min="2" max="2" width="47" customWidth="true" style="0"/>
    <col min="3" max="3" width="16.424561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6.998291" bestFit="true" customWidth="true" style="0"/>
    <col min="8" max="8" width="10.568848" bestFit="true" customWidth="true" style="0"/>
    <col min="9" max="9" width="5.855713" bestFit="true" customWidth="true" style="0"/>
    <col min="10" max="10" width="10.568848" bestFit="true" customWidth="true" style="0"/>
    <col min="11" max="11" width="11.711426" bestFit="true" customWidth="true" style="0"/>
    <col min="12" max="12" width="10.568848" bestFit="true" customWidth="true" style="0"/>
    <col min="13" max="13" width="12.854004" bestFit="true" customWidth="true" style="0"/>
    <col min="14" max="14" width="10.568848" bestFit="true" customWidth="true" style="0"/>
    <col min="15" max="15" width="16.424561" bestFit="true" customWidth="true" style="0"/>
  </cols>
  <sheetData>
    <row r="1" spans="1:16">
      <c r="A1" t="s">
        <v>0</v>
      </c>
      <c r="L1" t="s">
        <v>1</v>
      </c>
    </row>
    <row r="2" spans="1:16">
      <c r="A2" t="s">
        <v>34</v>
      </c>
    </row>
    <row r="4" spans="1:16">
      <c r="A4" s="1" t="s">
        <v>3</v>
      </c>
      <c r="B4" s="1" t="s">
        <v>4</v>
      </c>
      <c r="C4" s="1" t="s">
        <v>35</v>
      </c>
      <c r="D4" s="1" t="s">
        <v>36</v>
      </c>
      <c r="E4" s="1"/>
      <c r="F4" s="1" t="s">
        <v>9</v>
      </c>
      <c r="G4" s="1"/>
      <c r="H4" s="1" t="s">
        <v>37</v>
      </c>
      <c r="I4" s="1"/>
      <c r="J4" s="1"/>
      <c r="K4" s="1" t="s">
        <v>38</v>
      </c>
      <c r="L4" s="1"/>
      <c r="M4" s="1" t="s">
        <v>39</v>
      </c>
      <c r="N4" s="1" t="s">
        <v>11</v>
      </c>
      <c r="O4" s="1" t="s">
        <v>13</v>
      </c>
    </row>
    <row r="5" spans="1:16">
      <c r="A5" s="1"/>
      <c r="B5" s="1"/>
      <c r="C5" s="1"/>
      <c r="D5" s="1" t="s">
        <v>14</v>
      </c>
      <c r="E5" s="1" t="s">
        <v>15</v>
      </c>
      <c r="F5" s="1" t="s">
        <v>40</v>
      </c>
      <c r="G5" s="1" t="s">
        <v>41</v>
      </c>
      <c r="H5" s="1" t="s">
        <v>42</v>
      </c>
      <c r="I5" s="1" t="s">
        <v>17</v>
      </c>
      <c r="J5" s="1" t="s">
        <v>43</v>
      </c>
      <c r="K5" s="1" t="s">
        <v>44</v>
      </c>
      <c r="L5" s="1" t="s">
        <v>45</v>
      </c>
      <c r="M5" s="1"/>
      <c r="N5" s="1"/>
      <c r="O5" s="1"/>
    </row>
    <row r="6" spans="1:16">
      <c r="A6" s="7"/>
      <c r="B6" s="7" t="s">
        <v>46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549</v>
      </c>
      <c r="O6" s="8">
        <f>sum(C6:N6)</f>
        <v>549</v>
      </c>
      <c r="P6">
        <v>0</v>
      </c>
    </row>
    <row r="7" spans="1:16">
      <c r="A7" s="7" t="s">
        <v>47</v>
      </c>
      <c r="B7" s="7" t="s">
        <v>48</v>
      </c>
      <c r="C7" s="8">
        <v>0</v>
      </c>
      <c r="D7" s="8">
        <v>0</v>
      </c>
      <c r="E7" s="8">
        <v>0</v>
      </c>
      <c r="F7" s="8">
        <v>69.24</v>
      </c>
      <c r="G7" s="8">
        <v>0</v>
      </c>
      <c r="H7" s="8">
        <v>0</v>
      </c>
      <c r="I7" s="8">
        <v>0</v>
      </c>
      <c r="J7" s="8">
        <v>0</v>
      </c>
      <c r="K7" s="8">
        <v>432.76</v>
      </c>
      <c r="L7" s="8">
        <v>0</v>
      </c>
      <c r="M7" s="8">
        <v>0</v>
      </c>
      <c r="N7" s="8">
        <v>0</v>
      </c>
      <c r="O7" s="8">
        <f>sum(C7:N7)</f>
        <v>502</v>
      </c>
      <c r="P7">
        <v>502</v>
      </c>
    </row>
    <row r="8" spans="1:16">
      <c r="A8" s="7" t="s">
        <v>47</v>
      </c>
      <c r="B8" s="7" t="s">
        <v>49</v>
      </c>
      <c r="C8" s="8">
        <v>0</v>
      </c>
      <c r="D8" s="8">
        <v>0</v>
      </c>
      <c r="E8" s="8">
        <v>0</v>
      </c>
      <c r="F8" s="8">
        <v>30.21</v>
      </c>
      <c r="G8" s="8">
        <v>0</v>
      </c>
      <c r="H8" s="8">
        <v>0</v>
      </c>
      <c r="I8" s="8">
        <v>0</v>
      </c>
      <c r="J8" s="8">
        <v>0</v>
      </c>
      <c r="K8" s="8">
        <v>188.79</v>
      </c>
      <c r="L8" s="8">
        <v>0</v>
      </c>
      <c r="M8" s="8">
        <v>0</v>
      </c>
      <c r="N8" s="8">
        <v>0</v>
      </c>
      <c r="O8" s="8">
        <f>sum(C8:N8)</f>
        <v>219</v>
      </c>
      <c r="P8">
        <v>219</v>
      </c>
    </row>
    <row r="9" spans="1:16">
      <c r="A9" s="7" t="s">
        <v>50</v>
      </c>
      <c r="B9" s="7" t="s">
        <v>48</v>
      </c>
      <c r="C9" s="8">
        <v>0</v>
      </c>
      <c r="D9" s="8">
        <v>432.76</v>
      </c>
      <c r="E9" s="8">
        <v>0</v>
      </c>
      <c r="F9" s="8">
        <v>69.24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f>sum(C9:N9)</f>
        <v>502</v>
      </c>
      <c r="P9">
        <v>502</v>
      </c>
    </row>
    <row r="10" spans="1:16">
      <c r="A10" s="7" t="s">
        <v>50</v>
      </c>
      <c r="B10" s="7" t="s">
        <v>49</v>
      </c>
      <c r="C10" s="8">
        <v>0</v>
      </c>
      <c r="D10" s="8">
        <v>188.79</v>
      </c>
      <c r="E10" s="8">
        <v>0</v>
      </c>
      <c r="F10" s="8">
        <v>30.21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f>sum(C10:N10)</f>
        <v>219</v>
      </c>
      <c r="P10">
        <v>219</v>
      </c>
    </row>
    <row r="11" spans="1:16">
      <c r="A11" s="7"/>
      <c r="B11" s="7" t="s">
        <v>46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389</v>
      </c>
      <c r="O11" s="8">
        <f>sum(C11:N11)</f>
        <v>389</v>
      </c>
      <c r="P11">
        <v>0</v>
      </c>
    </row>
    <row r="12" spans="1:16">
      <c r="A12" s="7"/>
      <c r="B12" s="7" t="s">
        <v>51</v>
      </c>
      <c r="C12" s="8">
        <v>0</v>
      </c>
      <c r="D12" s="8">
        <v>22.4137</v>
      </c>
      <c r="E12" s="8">
        <v>0</v>
      </c>
      <c r="F12" s="8">
        <v>3.586192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f>sum(C12:N12)</f>
        <v>25.999892</v>
      </c>
      <c r="P12">
        <v>26</v>
      </c>
    </row>
    <row r="13" spans="1:16">
      <c r="A13" s="7"/>
      <c r="B13" s="7" t="s">
        <v>46</v>
      </c>
      <c r="C13" s="8">
        <v>0</v>
      </c>
      <c r="D13" s="8">
        <v>0</v>
      </c>
      <c r="E13" s="8">
        <v>0</v>
      </c>
      <c r="F13" s="8">
        <v>53.65</v>
      </c>
      <c r="G13" s="8">
        <v>6.9</v>
      </c>
      <c r="H13" s="8">
        <v>0</v>
      </c>
      <c r="I13" s="8">
        <v>0</v>
      </c>
      <c r="J13" s="8">
        <v>0</v>
      </c>
      <c r="K13" s="8">
        <v>328.44</v>
      </c>
      <c r="L13" s="8">
        <v>0</v>
      </c>
      <c r="M13" s="8">
        <v>0</v>
      </c>
      <c r="N13" s="8">
        <v>0</v>
      </c>
      <c r="O13" s="8">
        <f>sum(C13:N13)</f>
        <v>388.99</v>
      </c>
      <c r="P13">
        <v>388.99</v>
      </c>
    </row>
    <row r="14" spans="1:16">
      <c r="A14" s="7"/>
      <c r="B14" s="7" t="s">
        <v>46</v>
      </c>
      <c r="C14" s="8">
        <v>0</v>
      </c>
      <c r="D14" s="8">
        <v>0</v>
      </c>
      <c r="E14" s="8">
        <v>0</v>
      </c>
      <c r="F14" s="8">
        <v>75.73</v>
      </c>
      <c r="G14" s="8">
        <v>9.73</v>
      </c>
      <c r="H14" s="8">
        <v>0</v>
      </c>
      <c r="I14" s="8">
        <v>0</v>
      </c>
      <c r="J14" s="8">
        <v>0</v>
      </c>
      <c r="K14" s="8">
        <v>463.55</v>
      </c>
      <c r="L14" s="8">
        <v>0</v>
      </c>
      <c r="M14" s="8">
        <v>0</v>
      </c>
      <c r="N14" s="8">
        <v>0</v>
      </c>
      <c r="O14" s="8">
        <f>sum(C14:N14)</f>
        <v>549.01</v>
      </c>
      <c r="P14">
        <v>549.01</v>
      </c>
    </row>
    <row r="15" spans="1:16">
      <c r="A15" s="7">
        <v>192</v>
      </c>
      <c r="B15" s="7" t="s">
        <v>52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228.82</v>
      </c>
      <c r="I15" s="8">
        <v>0</v>
      </c>
      <c r="J15" s="8">
        <v>3183</v>
      </c>
      <c r="K15" s="8">
        <v>0</v>
      </c>
      <c r="L15" s="8">
        <v>0</v>
      </c>
      <c r="M15" s="8">
        <v>0</v>
      </c>
      <c r="N15" s="8">
        <v>0</v>
      </c>
      <c r="O15" s="8">
        <f>sum(C15:N15)</f>
        <v>3411.82</v>
      </c>
      <c r="P15">
        <v>3411.9</v>
      </c>
    </row>
    <row r="16" spans="1:16">
      <c r="A16" s="7">
        <v>193</v>
      </c>
      <c r="B16" s="7" t="s">
        <v>52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228.82</v>
      </c>
      <c r="I16" s="8">
        <v>0</v>
      </c>
      <c r="J16" s="8">
        <v>3183</v>
      </c>
      <c r="K16" s="8">
        <v>0</v>
      </c>
      <c r="L16" s="8">
        <v>0</v>
      </c>
      <c r="M16" s="8">
        <v>0</v>
      </c>
      <c r="N16" s="8">
        <v>0</v>
      </c>
      <c r="O16" s="8">
        <f>sum(C16:N16)</f>
        <v>3411.82</v>
      </c>
      <c r="P16">
        <v>3411.9</v>
      </c>
    </row>
    <row r="17" spans="1:16">
      <c r="A17" s="7">
        <v>194</v>
      </c>
      <c r="B17" s="7" t="s">
        <v>52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362.52</v>
      </c>
      <c r="I17" s="8">
        <v>0</v>
      </c>
      <c r="J17" s="8">
        <v>1100</v>
      </c>
      <c r="K17" s="8">
        <v>0</v>
      </c>
      <c r="L17" s="8">
        <v>0</v>
      </c>
      <c r="M17" s="8">
        <v>0</v>
      </c>
      <c r="N17" s="8">
        <v>0</v>
      </c>
      <c r="O17" s="8">
        <f>sum(C17:N17)</f>
        <v>1462.52</v>
      </c>
      <c r="P17">
        <v>1462.82</v>
      </c>
    </row>
    <row r="18" spans="1:16">
      <c r="A18" s="7">
        <v>605</v>
      </c>
      <c r="B18" s="7" t="s">
        <v>53</v>
      </c>
      <c r="C18" s="8">
        <v>0</v>
      </c>
      <c r="D18" s="8">
        <v>0</v>
      </c>
      <c r="E18" s="8">
        <v>381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f>sum(C18:N18)</f>
        <v>381</v>
      </c>
      <c r="P18">
        <v>381</v>
      </c>
    </row>
    <row r="19" spans="1:16">
      <c r="A19" s="7">
        <v>1601</v>
      </c>
      <c r="B19" s="7" t="s">
        <v>54</v>
      </c>
      <c r="C19" s="8">
        <v>0</v>
      </c>
      <c r="D19" s="8">
        <v>346.46</v>
      </c>
      <c r="E19" s="8">
        <v>0</v>
      </c>
      <c r="F19" s="8">
        <v>55.44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f>sum(C19:N19)</f>
        <v>401.9</v>
      </c>
      <c r="P19">
        <v>401.9</v>
      </c>
    </row>
    <row r="20" spans="1:16">
      <c r="A20" s="7">
        <v>2145</v>
      </c>
      <c r="B20" s="7" t="s">
        <v>55</v>
      </c>
      <c r="C20" s="8">
        <v>0</v>
      </c>
      <c r="D20" s="8">
        <v>2032.76</v>
      </c>
      <c r="E20" s="8">
        <v>0</v>
      </c>
      <c r="F20" s="8">
        <v>325.24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f>sum(C20:N20)</f>
        <v>2358</v>
      </c>
      <c r="P20">
        <v>2358</v>
      </c>
    </row>
    <row r="21" spans="1:16">
      <c r="A21" s="7">
        <v>2639</v>
      </c>
      <c r="B21" s="7" t="s">
        <v>56</v>
      </c>
      <c r="C21" s="8">
        <v>0</v>
      </c>
      <c r="D21" s="8">
        <v>2998.85</v>
      </c>
      <c r="E21" s="8">
        <v>0</v>
      </c>
      <c r="F21" s="8">
        <v>479.82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f>sum(C21:N21)</f>
        <v>3478.67</v>
      </c>
      <c r="P21">
        <v>3478.67</v>
      </c>
    </row>
    <row r="22" spans="1:16">
      <c r="A22" s="7">
        <v>2704</v>
      </c>
      <c r="B22" s="7" t="s">
        <v>57</v>
      </c>
      <c r="C22" s="8">
        <v>0</v>
      </c>
      <c r="D22" s="8">
        <v>1163.79</v>
      </c>
      <c r="E22" s="8">
        <v>0</v>
      </c>
      <c r="F22" s="8">
        <v>186.2064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f>sum(C22:N22)</f>
        <v>1349.9964</v>
      </c>
      <c r="P22">
        <v>1350</v>
      </c>
    </row>
    <row r="23" spans="1:16">
      <c r="A23" s="7">
        <v>11199</v>
      </c>
      <c r="B23" s="7" t="s">
        <v>58</v>
      </c>
      <c r="C23" s="8">
        <v>0</v>
      </c>
      <c r="D23" s="8">
        <v>957.03</v>
      </c>
      <c r="E23" s="8">
        <v>0</v>
      </c>
      <c r="F23" s="8">
        <v>153.12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f>sum(C23:N23)</f>
        <v>1110.15</v>
      </c>
      <c r="P23">
        <v>1110.15</v>
      </c>
    </row>
    <row r="24" spans="1:16">
      <c r="A24" s="7">
        <v>11200</v>
      </c>
      <c r="B24" s="7" t="s">
        <v>58</v>
      </c>
      <c r="C24" s="8">
        <v>0</v>
      </c>
      <c r="D24" s="8">
        <v>11.53</v>
      </c>
      <c r="E24" s="8">
        <v>23.51</v>
      </c>
      <c r="F24" s="8">
        <v>1.85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f>sum(C24:N24)</f>
        <v>36.89</v>
      </c>
      <c r="P24">
        <v>36.89</v>
      </c>
    </row>
    <row r="25" spans="1:16">
      <c r="A25" s="7">
        <v>11211</v>
      </c>
      <c r="B25" s="7" t="s">
        <v>58</v>
      </c>
      <c r="C25" s="8">
        <v>0</v>
      </c>
      <c r="D25" s="8">
        <v>702.22</v>
      </c>
      <c r="E25" s="8">
        <v>0</v>
      </c>
      <c r="F25" s="8">
        <v>112.35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f>sum(C25:N25)</f>
        <v>814.57</v>
      </c>
      <c r="P25">
        <v>814.57</v>
      </c>
    </row>
    <row r="26" spans="1:16">
      <c r="A26" s="7">
        <v>11269</v>
      </c>
      <c r="B26" s="7" t="s">
        <v>58</v>
      </c>
      <c r="C26" s="8">
        <v>0</v>
      </c>
      <c r="D26" s="8">
        <v>661.55</v>
      </c>
      <c r="E26" s="8">
        <v>95.68</v>
      </c>
      <c r="F26" s="8">
        <v>105.85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f>sum(C26:N26)</f>
        <v>863.08</v>
      </c>
      <c r="P26">
        <v>863.08</v>
      </c>
    </row>
    <row r="27" spans="1:16">
      <c r="A27" s="7">
        <v>11328</v>
      </c>
      <c r="B27" s="7" t="s">
        <v>58</v>
      </c>
      <c r="C27" s="8">
        <v>0</v>
      </c>
      <c r="D27" s="8">
        <v>628.56</v>
      </c>
      <c r="E27" s="8">
        <v>163.56</v>
      </c>
      <c r="F27" s="8">
        <v>100.58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f>sum(C27:N27)</f>
        <v>892.7</v>
      </c>
      <c r="P27">
        <v>892.7</v>
      </c>
    </row>
    <row r="28" spans="1:16">
      <c r="A28" s="7">
        <v>13610</v>
      </c>
      <c r="B28" s="7" t="s">
        <v>59</v>
      </c>
      <c r="C28" s="8">
        <v>0</v>
      </c>
      <c r="D28" s="8">
        <v>258.621</v>
      </c>
      <c r="E28" s="8">
        <v>0</v>
      </c>
      <c r="F28" s="8">
        <v>41.38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f>sum(C28:N28)</f>
        <v>300.001</v>
      </c>
      <c r="P28">
        <v>300</v>
      </c>
    </row>
    <row r="29" spans="1:16">
      <c r="A29" s="7">
        <v>16050</v>
      </c>
      <c r="B29" s="7" t="s">
        <v>60</v>
      </c>
      <c r="C29" s="8">
        <v>0</v>
      </c>
      <c r="D29" s="8">
        <v>19029.3</v>
      </c>
      <c r="E29" s="8">
        <v>0</v>
      </c>
      <c r="F29" s="8">
        <v>3044.68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f>sum(C29:N29)</f>
        <v>22073.98</v>
      </c>
      <c r="P29">
        <v>22074</v>
      </c>
    </row>
    <row r="30" spans="1:16">
      <c r="A30" s="7">
        <v>17766</v>
      </c>
      <c r="B30" s="7" t="s">
        <v>61</v>
      </c>
      <c r="C30" s="8">
        <v>0</v>
      </c>
      <c r="D30" s="8">
        <v>104.59</v>
      </c>
      <c r="E30" s="8">
        <v>0</v>
      </c>
      <c r="F30" s="8">
        <v>16.73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f>sum(C30:N30)</f>
        <v>121.32</v>
      </c>
      <c r="P30">
        <v>121.32</v>
      </c>
    </row>
    <row r="31" spans="1:16">
      <c r="A31" s="7">
        <v>17767</v>
      </c>
      <c r="B31" s="7" t="s">
        <v>61</v>
      </c>
      <c r="C31" s="8">
        <v>0</v>
      </c>
      <c r="D31" s="8">
        <v>32.5</v>
      </c>
      <c r="E31" s="8">
        <v>0</v>
      </c>
      <c r="F31" s="8">
        <v>5.2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f>sum(C31:N31)</f>
        <v>37.7</v>
      </c>
      <c r="P31">
        <v>37.7</v>
      </c>
    </row>
    <row r="32" spans="1:16">
      <c r="A32" s="7">
        <v>21595</v>
      </c>
      <c r="B32" s="7" t="s">
        <v>62</v>
      </c>
      <c r="C32" s="8">
        <v>0</v>
      </c>
      <c r="D32" s="8">
        <v>0</v>
      </c>
      <c r="E32" s="8">
        <v>10360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f>sum(C32:N32)</f>
        <v>10360</v>
      </c>
      <c r="P32">
        <v>10360</v>
      </c>
    </row>
    <row r="33" spans="1:16">
      <c r="A33" s="7">
        <v>35428</v>
      </c>
      <c r="B33" s="7" t="s">
        <v>63</v>
      </c>
      <c r="C33" s="8">
        <v>0</v>
      </c>
      <c r="D33" s="8">
        <v>556.68</v>
      </c>
      <c r="E33" s="8">
        <v>0</v>
      </c>
      <c r="F33" s="8">
        <v>89.07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f>sum(C33:N33)</f>
        <v>645.75</v>
      </c>
      <c r="P33">
        <v>645.75</v>
      </c>
    </row>
    <row r="34" spans="1:16">
      <c r="A34" s="7">
        <v>51356</v>
      </c>
      <c r="B34" s="7" t="s">
        <v>64</v>
      </c>
      <c r="C34" s="8">
        <v>0</v>
      </c>
      <c r="D34" s="8">
        <v>339.65</v>
      </c>
      <c r="E34" s="8">
        <v>447.47</v>
      </c>
      <c r="F34" s="8">
        <v>54.3408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f>sum(C34:N34)</f>
        <v>841.4608</v>
      </c>
      <c r="P34">
        <v>841.46</v>
      </c>
    </row>
    <row r="35" spans="1:16">
      <c r="A35" s="7">
        <v>63989</v>
      </c>
      <c r="B35" s="7" t="s">
        <v>65</v>
      </c>
      <c r="C35" s="8">
        <v>0</v>
      </c>
      <c r="D35" s="8">
        <v>325.86</v>
      </c>
      <c r="E35" s="8">
        <v>0</v>
      </c>
      <c r="F35" s="8">
        <v>52.1376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f>sum(C35:N35)</f>
        <v>377.9976</v>
      </c>
      <c r="P35">
        <v>378</v>
      </c>
    </row>
    <row r="36" spans="1:16">
      <c r="A36" s="7">
        <v>67518</v>
      </c>
      <c r="B36" s="7" t="s">
        <v>66</v>
      </c>
      <c r="C36" s="8">
        <v>0</v>
      </c>
      <c r="D36" s="8">
        <v>265.52</v>
      </c>
      <c r="E36" s="8">
        <v>0</v>
      </c>
      <c r="F36" s="8">
        <v>42.48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f>sum(C36:N36)</f>
        <v>308</v>
      </c>
      <c r="P36">
        <v>308</v>
      </c>
    </row>
    <row r="37" spans="1:16">
      <c r="A37" s="7">
        <v>67615</v>
      </c>
      <c r="B37" s="7" t="s">
        <v>66</v>
      </c>
      <c r="C37" s="8">
        <v>0</v>
      </c>
      <c r="D37" s="8">
        <v>253.45</v>
      </c>
      <c r="E37" s="8">
        <v>0</v>
      </c>
      <c r="F37" s="8">
        <v>40.55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f>sum(C37:N37)</f>
        <v>294</v>
      </c>
      <c r="P37">
        <v>294</v>
      </c>
    </row>
    <row r="38" spans="1:16">
      <c r="A38" s="7">
        <v>119923</v>
      </c>
      <c r="B38" s="7" t="s">
        <v>67</v>
      </c>
      <c r="C38" s="8">
        <v>0</v>
      </c>
      <c r="D38" s="8">
        <v>1035.71</v>
      </c>
      <c r="E38" s="8">
        <v>0</v>
      </c>
      <c r="F38" s="8">
        <v>165.71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f>sum(C38:N38)</f>
        <v>1201.42</v>
      </c>
      <c r="P38">
        <v>1201.42</v>
      </c>
    </row>
    <row r="39" spans="1:16">
      <c r="A39" s="7">
        <v>120862</v>
      </c>
      <c r="B39" s="7" t="s">
        <v>67</v>
      </c>
      <c r="C39" s="8">
        <v>0</v>
      </c>
      <c r="D39" s="8">
        <v>348.28</v>
      </c>
      <c r="E39" s="8">
        <v>0</v>
      </c>
      <c r="F39" s="8">
        <v>55.72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f>sum(C39:N39)</f>
        <v>404</v>
      </c>
      <c r="P39">
        <v>404</v>
      </c>
    </row>
    <row r="40" spans="1:16">
      <c r="A40" s="7">
        <v>121299</v>
      </c>
      <c r="B40" s="7" t="s">
        <v>67</v>
      </c>
      <c r="C40" s="8">
        <v>0</v>
      </c>
      <c r="D40" s="8">
        <v>211</v>
      </c>
      <c r="E40" s="8">
        <v>0</v>
      </c>
      <c r="F40" s="8">
        <v>33.75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f>sum(C40:N40)</f>
        <v>244.75</v>
      </c>
      <c r="P40">
        <v>244.75</v>
      </c>
    </row>
    <row r="41" spans="1:16">
      <c r="A41" s="7">
        <v>141284</v>
      </c>
      <c r="B41" s="7" t="s">
        <v>68</v>
      </c>
      <c r="C41" s="8">
        <v>0</v>
      </c>
      <c r="D41" s="8">
        <v>304.49</v>
      </c>
      <c r="E41" s="8">
        <v>120</v>
      </c>
      <c r="F41" s="8">
        <v>48.71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f>sum(C41:N41)</f>
        <v>473.2</v>
      </c>
      <c r="P41">
        <v>473.2</v>
      </c>
    </row>
    <row r="42" spans="1:16">
      <c r="A42" s="10"/>
      <c r="B42" s="10" t="s">
        <v>69</v>
      </c>
      <c r="C42" s="11">
        <f>SUM(C6:C42)</f>
        <v>0</v>
      </c>
      <c r="D42" s="11">
        <f>SUM(D6:D42)</f>
        <v>33212.3647</v>
      </c>
      <c r="E42" s="11">
        <f>SUM(E6:E42)</f>
        <v>11591.22</v>
      </c>
      <c r="F42" s="11">
        <f>SUM(F6:F42)</f>
        <v>5542.780992</v>
      </c>
      <c r="G42" s="11">
        <f>SUM(G6:G42)</f>
        <v>16.63</v>
      </c>
      <c r="H42" s="11">
        <f>SUM(H6:H42)</f>
        <v>820.16</v>
      </c>
      <c r="I42" s="11">
        <f>SUM(I6:I42)</f>
        <v>0</v>
      </c>
      <c r="J42" s="11">
        <f>SUM(J6:J42)</f>
        <v>7466</v>
      </c>
      <c r="K42" s="11">
        <f>SUM(K6:K42)</f>
        <v>1413.54</v>
      </c>
      <c r="L42" s="11">
        <f>SUM(L6:L42)</f>
        <v>0</v>
      </c>
      <c r="M42" s="11">
        <f>SUM(M6:M42)</f>
        <v>0</v>
      </c>
      <c r="N42" s="11">
        <f>SUM(N6:N42)</f>
        <v>938</v>
      </c>
      <c r="O42" s="11">
        <f>SUM(O6:O42)</f>
        <v>61000.695692</v>
      </c>
    </row>
    <row r="43" spans="1:16">
      <c r="A43" t="s">
        <v>0</v>
      </c>
      <c r="H43" t="s">
        <v>70</v>
      </c>
    </row>
    <row r="44" spans="1:16">
      <c r="A44" t="s">
        <v>2</v>
      </c>
    </row>
    <row r="46" spans="1:16">
      <c r="A46" s="1" t="s">
        <v>3</v>
      </c>
      <c r="B46" s="1" t="s">
        <v>4</v>
      </c>
      <c r="C46" s="1" t="s">
        <v>35</v>
      </c>
      <c r="D46" s="1" t="s">
        <v>36</v>
      </c>
      <c r="E46" s="1"/>
      <c r="F46" s="1" t="s">
        <v>9</v>
      </c>
      <c r="G46" s="1"/>
      <c r="H46" s="1" t="s">
        <v>37</v>
      </c>
      <c r="I46" s="1"/>
      <c r="J46" s="1"/>
      <c r="K46" s="1" t="s">
        <v>38</v>
      </c>
      <c r="L46" s="1"/>
      <c r="M46" s="1" t="s">
        <v>39</v>
      </c>
      <c r="N46" s="1" t="s">
        <v>11</v>
      </c>
      <c r="O46" s="1" t="s">
        <v>13</v>
      </c>
    </row>
    <row r="47" spans="1:16">
      <c r="A47" s="1"/>
      <c r="B47" s="1"/>
      <c r="C47" s="1"/>
      <c r="D47" s="1" t="s">
        <v>14</v>
      </c>
      <c r="E47" s="1" t="s">
        <v>15</v>
      </c>
      <c r="F47" s="1" t="s">
        <v>40</v>
      </c>
      <c r="G47" s="1" t="s">
        <v>41</v>
      </c>
      <c r="H47" s="1" t="s">
        <v>42</v>
      </c>
      <c r="I47" s="1" t="s">
        <v>17</v>
      </c>
      <c r="J47" s="1" t="s">
        <v>43</v>
      </c>
      <c r="K47" s="1" t="s">
        <v>44</v>
      </c>
      <c r="L47" s="1" t="s">
        <v>45</v>
      </c>
      <c r="M47" s="1"/>
      <c r="N47" s="1"/>
      <c r="O47" s="1"/>
    </row>
    <row r="48" spans="1:16">
      <c r="A48" s="7"/>
      <c r="B48" s="7" t="s">
        <v>71</v>
      </c>
      <c r="C48" s="8">
        <f>C42</f>
        <v>0</v>
      </c>
      <c r="D48" s="8">
        <f>D42</f>
        <v>33212.3647</v>
      </c>
      <c r="E48" s="8">
        <f>E42</f>
        <v>11591.22</v>
      </c>
      <c r="F48" s="8">
        <f>F42</f>
        <v>5542.780992</v>
      </c>
      <c r="G48" s="8">
        <f>G42</f>
        <v>16.63</v>
      </c>
      <c r="H48" s="8">
        <f>H42</f>
        <v>820.16</v>
      </c>
      <c r="I48" s="8">
        <f>I42</f>
        <v>0</v>
      </c>
      <c r="J48" s="8">
        <f>J42</f>
        <v>7466</v>
      </c>
      <c r="K48" s="8">
        <f>K42</f>
        <v>1413.54</v>
      </c>
      <c r="L48" s="8">
        <f>L42</f>
        <v>0</v>
      </c>
      <c r="M48" s="8">
        <f>M42</f>
        <v>0</v>
      </c>
      <c r="N48" s="7">
        <f>N42</f>
        <v>938</v>
      </c>
      <c r="O48" s="7">
        <f>O42</f>
        <v>61000.695692</v>
      </c>
    </row>
    <row r="49" spans="1:16">
      <c r="A49" s="7">
        <v>141286</v>
      </c>
      <c r="B49" s="7" t="s">
        <v>68</v>
      </c>
      <c r="C49" s="8">
        <v>0</v>
      </c>
      <c r="D49" s="8">
        <v>453.18</v>
      </c>
      <c r="E49" s="8">
        <v>214.79</v>
      </c>
      <c r="F49" s="8">
        <v>72.51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7">
        <v>0</v>
      </c>
      <c r="O49" s="7">
        <f>sum(C49:N49)</f>
        <v>740.48</v>
      </c>
      <c r="P49">
        <v>740.48</v>
      </c>
    </row>
    <row r="50" spans="1:16">
      <c r="A50" s="7">
        <v>141287</v>
      </c>
      <c r="B50" s="7" t="s">
        <v>68</v>
      </c>
      <c r="C50" s="8">
        <v>0</v>
      </c>
      <c r="D50" s="8">
        <v>298.61</v>
      </c>
      <c r="E50" s="8">
        <v>0</v>
      </c>
      <c r="F50" s="8">
        <v>47.78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7">
        <v>0</v>
      </c>
      <c r="O50" s="7">
        <f>sum(C50:N50)</f>
        <v>346.39</v>
      </c>
      <c r="P50">
        <v>346.39</v>
      </c>
    </row>
    <row r="51" spans="1:16">
      <c r="A51" s="7">
        <v>141792</v>
      </c>
      <c r="B51" s="7" t="s">
        <v>68</v>
      </c>
      <c r="C51" s="8">
        <v>0</v>
      </c>
      <c r="D51" s="8">
        <v>0</v>
      </c>
      <c r="E51" s="8">
        <v>480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7">
        <v>0</v>
      </c>
      <c r="O51" s="7">
        <f>sum(C51:N51)</f>
        <v>480</v>
      </c>
      <c r="P51">
        <v>480</v>
      </c>
    </row>
    <row r="52" spans="1:16">
      <c r="A52" s="7">
        <v>143006</v>
      </c>
      <c r="B52" s="7" t="s">
        <v>68</v>
      </c>
      <c r="C52" s="8">
        <v>0</v>
      </c>
      <c r="D52" s="8">
        <v>377.75</v>
      </c>
      <c r="E52" s="8">
        <v>0</v>
      </c>
      <c r="F52" s="8">
        <v>60.45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7">
        <v>0</v>
      </c>
      <c r="O52" s="7">
        <f>sum(C52:N52)</f>
        <v>438.2</v>
      </c>
      <c r="P52">
        <v>438.2</v>
      </c>
    </row>
    <row r="53" spans="1:16">
      <c r="A53" s="7">
        <v>143434</v>
      </c>
      <c r="B53" s="7" t="s">
        <v>68</v>
      </c>
      <c r="C53" s="8">
        <v>0</v>
      </c>
      <c r="D53" s="8">
        <v>283.71</v>
      </c>
      <c r="E53" s="8">
        <v>0</v>
      </c>
      <c r="F53" s="8">
        <v>45.39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7">
        <v>0</v>
      </c>
      <c r="O53" s="7">
        <f>sum(C53:N53)</f>
        <v>329.1</v>
      </c>
      <c r="P53">
        <v>329.1</v>
      </c>
    </row>
    <row r="54" spans="1:16">
      <c r="A54" s="7">
        <v>143707</v>
      </c>
      <c r="B54" s="7" t="s">
        <v>68</v>
      </c>
      <c r="C54" s="8">
        <v>0</v>
      </c>
      <c r="D54" s="8">
        <v>300.52</v>
      </c>
      <c r="E54" s="8">
        <v>345.6</v>
      </c>
      <c r="F54" s="8">
        <v>48.08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7">
        <v>0</v>
      </c>
      <c r="O54" s="7">
        <f>sum(C54:N54)</f>
        <v>694.2</v>
      </c>
      <c r="P54">
        <v>694.2</v>
      </c>
    </row>
    <row r="55" spans="1:16">
      <c r="A55" s="7" t="s">
        <v>72</v>
      </c>
      <c r="B55" s="7" t="s">
        <v>73</v>
      </c>
      <c r="C55" s="8">
        <v>0</v>
      </c>
      <c r="D55" s="8">
        <v>0</v>
      </c>
      <c r="E55" s="8">
        <v>0</v>
      </c>
      <c r="F55" s="8">
        <v>42.37</v>
      </c>
      <c r="G55" s="8">
        <v>0</v>
      </c>
      <c r="H55" s="8">
        <v>0</v>
      </c>
      <c r="I55" s="8">
        <v>0</v>
      </c>
      <c r="J55" s="8">
        <v>0</v>
      </c>
      <c r="K55" s="8">
        <v>264.75</v>
      </c>
      <c r="L55" s="8">
        <v>0</v>
      </c>
      <c r="M55" s="8">
        <v>0</v>
      </c>
      <c r="N55" s="7">
        <v>0</v>
      </c>
      <c r="O55" s="7">
        <f>sum(C55:N55)</f>
        <v>307.12</v>
      </c>
      <c r="P55">
        <v>307.12</v>
      </c>
    </row>
    <row r="56" spans="1:16">
      <c r="A56" s="7" t="s">
        <v>74</v>
      </c>
      <c r="B56" s="7" t="s">
        <v>75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1671.59</v>
      </c>
      <c r="N56" s="7">
        <v>0</v>
      </c>
      <c r="O56" s="7">
        <f>sum(C56:N56)</f>
        <v>1671.59</v>
      </c>
      <c r="P56">
        <v>1671.59</v>
      </c>
    </row>
    <row r="57" spans="1:16">
      <c r="A57" s="7">
        <v>312936</v>
      </c>
      <c r="B57" s="7" t="s">
        <v>76</v>
      </c>
      <c r="C57" s="8">
        <v>0</v>
      </c>
      <c r="D57" s="8">
        <v>725.27</v>
      </c>
      <c r="E57" s="8">
        <v>0</v>
      </c>
      <c r="F57" s="8">
        <v>112.73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7">
        <v>0</v>
      </c>
      <c r="O57" s="7">
        <f>sum(C57:N57)</f>
        <v>838</v>
      </c>
      <c r="P57">
        <v>838</v>
      </c>
    </row>
    <row r="58" spans="1:16">
      <c r="A58" s="7">
        <v>444871</v>
      </c>
      <c r="B58" s="7" t="s">
        <v>77</v>
      </c>
      <c r="C58" s="8">
        <v>0</v>
      </c>
      <c r="D58" s="8">
        <v>770.35</v>
      </c>
      <c r="E58" s="8">
        <v>0</v>
      </c>
      <c r="F58" s="8">
        <v>119.77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7">
        <v>0</v>
      </c>
      <c r="O58" s="7">
        <f>sum(C58:N58)</f>
        <v>890.12</v>
      </c>
      <c r="P58">
        <v>890.12</v>
      </c>
    </row>
    <row r="59" spans="1:16">
      <c r="A59" s="7">
        <v>1805817</v>
      </c>
      <c r="B59" s="7" t="s">
        <v>78</v>
      </c>
      <c r="C59" s="8">
        <v>0</v>
      </c>
      <c r="D59" s="8">
        <v>0</v>
      </c>
      <c r="E59" s="8">
        <v>0</v>
      </c>
      <c r="F59" s="8">
        <v>6846.9</v>
      </c>
      <c r="G59" s="8">
        <v>0</v>
      </c>
      <c r="H59" s="8">
        <v>0</v>
      </c>
      <c r="I59" s="8">
        <v>0</v>
      </c>
      <c r="J59" s="8">
        <v>0</v>
      </c>
      <c r="K59" s="8">
        <v>42793.1</v>
      </c>
      <c r="L59" s="8">
        <v>0</v>
      </c>
      <c r="M59" s="8">
        <v>0</v>
      </c>
      <c r="N59" s="7">
        <v>0</v>
      </c>
      <c r="O59" s="7">
        <f>sum(C59:N59)</f>
        <v>49640</v>
      </c>
      <c r="P59">
        <v>49640</v>
      </c>
    </row>
    <row r="60" spans="1:16">
      <c r="A60" s="7">
        <v>2442257</v>
      </c>
      <c r="B60" s="7" t="s">
        <v>79</v>
      </c>
      <c r="C60" s="8">
        <v>0</v>
      </c>
      <c r="D60" s="8">
        <v>0</v>
      </c>
      <c r="E60" s="8">
        <v>629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7">
        <v>0</v>
      </c>
      <c r="O60" s="7">
        <f>sum(C60:N60)</f>
        <v>629</v>
      </c>
      <c r="P60">
        <v>629</v>
      </c>
    </row>
    <row r="61" spans="1:16">
      <c r="A61" s="7">
        <v>2442258</v>
      </c>
      <c r="B61" s="7" t="s">
        <v>79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7">
        <v>0</v>
      </c>
      <c r="O61" s="7">
        <f>sum(C61:N61)</f>
        <v>0</v>
      </c>
      <c r="P61">
        <v>40</v>
      </c>
    </row>
    <row r="62" spans="1:16">
      <c r="A62" s="7">
        <v>3259424</v>
      </c>
      <c r="B62" s="7" t="s">
        <v>80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7">
        <v>0</v>
      </c>
      <c r="O62" s="7">
        <f>sum(C62:N62)</f>
        <v>0</v>
      </c>
      <c r="P62">
        <v>0</v>
      </c>
    </row>
    <row r="63" spans="1:16">
      <c r="A63" s="7" t="s">
        <v>81</v>
      </c>
      <c r="B63" s="7" t="s">
        <v>82</v>
      </c>
      <c r="C63" s="8">
        <v>0</v>
      </c>
      <c r="D63" s="8">
        <v>0</v>
      </c>
      <c r="E63" s="8">
        <v>0</v>
      </c>
      <c r="F63" s="8">
        <v>589.72</v>
      </c>
      <c r="G63" s="8">
        <v>0</v>
      </c>
      <c r="H63" s="8">
        <v>0</v>
      </c>
      <c r="I63" s="8">
        <v>0</v>
      </c>
      <c r="J63" s="8">
        <v>0</v>
      </c>
      <c r="K63" s="8">
        <v>3685.8</v>
      </c>
      <c r="L63" s="8">
        <v>294.86</v>
      </c>
      <c r="M63" s="8">
        <v>0</v>
      </c>
      <c r="N63" s="7">
        <v>0</v>
      </c>
      <c r="O63" s="7">
        <f>sum(C63:N63)</f>
        <v>4570.38</v>
      </c>
      <c r="P63">
        <v>4570.38</v>
      </c>
    </row>
    <row r="64" spans="1:16">
      <c r="A64" s="7" t="s">
        <v>83</v>
      </c>
      <c r="B64" s="7" t="s">
        <v>82</v>
      </c>
      <c r="C64" s="8">
        <v>0</v>
      </c>
      <c r="D64" s="8">
        <v>0</v>
      </c>
      <c r="E64" s="8">
        <v>0</v>
      </c>
      <c r="F64" s="8">
        <v>1528.95</v>
      </c>
      <c r="G64" s="8">
        <v>0</v>
      </c>
      <c r="H64" s="8">
        <v>0</v>
      </c>
      <c r="I64" s="8">
        <v>0</v>
      </c>
      <c r="J64" s="8">
        <v>0</v>
      </c>
      <c r="K64" s="8">
        <v>9555.94</v>
      </c>
      <c r="L64" s="8">
        <v>764.47</v>
      </c>
      <c r="M64" s="8">
        <v>0</v>
      </c>
      <c r="N64" s="7">
        <v>0</v>
      </c>
      <c r="O64" s="7">
        <f>sum(C64:N64)</f>
        <v>11849.36</v>
      </c>
      <c r="P64">
        <v>11849.4</v>
      </c>
    </row>
    <row r="65" spans="1:16">
      <c r="A65" s="7" t="s">
        <v>84</v>
      </c>
      <c r="B65" s="7" t="s">
        <v>82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7">
        <v>4570</v>
      </c>
      <c r="O65" s="7">
        <f>sum(C65:N65)</f>
        <v>4570</v>
      </c>
      <c r="P65">
        <v>0</v>
      </c>
    </row>
    <row r="66" spans="1:16">
      <c r="A66" s="7" t="s">
        <v>85</v>
      </c>
      <c r="B66" s="7" t="s">
        <v>82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7">
        <v>3830</v>
      </c>
      <c r="O66" s="7">
        <f>sum(C66:N66)</f>
        <v>3830</v>
      </c>
      <c r="P66">
        <v>0</v>
      </c>
    </row>
    <row r="67" spans="1:16">
      <c r="A67" s="7" t="s">
        <v>86</v>
      </c>
      <c r="B67" s="7" t="s">
        <v>82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7">
        <v>231</v>
      </c>
      <c r="O67" s="7">
        <f>sum(C67:N67)</f>
        <v>231</v>
      </c>
      <c r="P67">
        <v>0</v>
      </c>
    </row>
    <row r="68" spans="1:16">
      <c r="A68" s="7" t="s">
        <v>87</v>
      </c>
      <c r="B68" s="7" t="s">
        <v>82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7">
        <v>920</v>
      </c>
      <c r="O68" s="7">
        <f>sum(C68:N68)</f>
        <v>920</v>
      </c>
      <c r="P68">
        <v>0</v>
      </c>
    </row>
    <row r="69" spans="1:16">
      <c r="A69" s="7" t="s">
        <v>88</v>
      </c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7">
        <v>49</v>
      </c>
      <c r="O69" s="7">
        <f>sum(C69:N69)</f>
        <v>49</v>
      </c>
      <c r="P69">
        <v>0</v>
      </c>
    </row>
    <row r="70" spans="1:16">
      <c r="A70" s="7" t="s">
        <v>89</v>
      </c>
      <c r="B70" s="7" t="s">
        <v>90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7">
        <v>1027.56</v>
      </c>
      <c r="O70" s="7">
        <f>sum(C70:N70)</f>
        <v>1027.56</v>
      </c>
      <c r="P70">
        <v>0</v>
      </c>
    </row>
    <row r="71" spans="1:16">
      <c r="A71" s="7" t="s">
        <v>91</v>
      </c>
      <c r="B71" s="7" t="s">
        <v>90</v>
      </c>
      <c r="C71" s="8">
        <v>0</v>
      </c>
      <c r="D71" s="8">
        <v>0</v>
      </c>
      <c r="E71" s="8">
        <v>0</v>
      </c>
      <c r="F71" s="8">
        <v>84.26</v>
      </c>
      <c r="G71" s="8">
        <v>0</v>
      </c>
      <c r="H71" s="8">
        <v>0</v>
      </c>
      <c r="I71" s="8">
        <v>0</v>
      </c>
      <c r="J71" s="8">
        <v>0</v>
      </c>
      <c r="K71" s="8">
        <v>526.65</v>
      </c>
      <c r="L71" s="8">
        <v>0</v>
      </c>
      <c r="M71" s="8">
        <v>0</v>
      </c>
      <c r="N71" s="7">
        <v>0</v>
      </c>
      <c r="O71" s="7">
        <f>sum(C71:N71)</f>
        <v>610.91</v>
      </c>
      <c r="P71">
        <v>610.91</v>
      </c>
    </row>
    <row r="72" spans="1:16">
      <c r="A72" s="7" t="s">
        <v>92</v>
      </c>
      <c r="B72" s="7" t="s">
        <v>93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7">
        <v>0</v>
      </c>
      <c r="O72" s="7">
        <f>sum(C72:N72)</f>
        <v>0</v>
      </c>
      <c r="P72">
        <v>0</v>
      </c>
    </row>
    <row r="73" spans="1:16">
      <c r="A73" s="7" t="s">
        <v>94</v>
      </c>
      <c r="B73" s="7" t="s">
        <v>95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7">
        <v>0</v>
      </c>
      <c r="O73" s="7">
        <f>sum(C73:N73)</f>
        <v>0</v>
      </c>
      <c r="P73">
        <v>0</v>
      </c>
    </row>
    <row r="74" spans="1:16">
      <c r="A74" s="7" t="s">
        <v>96</v>
      </c>
      <c r="B74" s="7" t="s">
        <v>97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7">
        <v>0</v>
      </c>
      <c r="O74" s="7">
        <f>sum(C74:N74)</f>
        <v>0</v>
      </c>
      <c r="P74">
        <v>0</v>
      </c>
    </row>
    <row r="75" spans="1:16">
      <c r="A75" s="7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7"/>
      <c r="O75" s="7"/>
    </row>
    <row r="76" spans="1:16">
      <c r="A76" s="7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7"/>
      <c r="O76" s="7"/>
    </row>
    <row r="77" spans="1:16">
      <c r="A77" s="7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7"/>
      <c r="O77" s="7"/>
    </row>
    <row r="78" spans="1:16">
      <c r="A78" s="7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7"/>
      <c r="O78" s="7"/>
    </row>
    <row r="79" spans="1:16">
      <c r="A79" s="7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7"/>
      <c r="O79" s="7"/>
    </row>
    <row r="80" spans="1:16">
      <c r="A80" s="7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7"/>
      <c r="O80" s="7"/>
    </row>
    <row r="81" spans="1:16">
      <c r="A81" s="7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7"/>
      <c r="O81" s="7"/>
    </row>
    <row r="82" spans="1:16">
      <c r="A82" s="7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7"/>
      <c r="O82" s="7"/>
    </row>
    <row r="83" spans="1:16">
      <c r="A83" s="7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7"/>
      <c r="O83" s="7"/>
    </row>
    <row r="84" spans="1:16">
      <c r="A84" s="3"/>
      <c r="B84" s="4" t="s">
        <v>33</v>
      </c>
      <c r="C84" s="5">
        <f>SUM(C48:C84)</f>
        <v>0</v>
      </c>
      <c r="D84" s="5">
        <f>SUM(D48:D84)</f>
        <v>36421.7547</v>
      </c>
      <c r="E84" s="5">
        <f>SUM(E48:E84)</f>
        <v>13260.61</v>
      </c>
      <c r="F84" s="5">
        <f>SUM(F48:F84)</f>
        <v>15141.690992</v>
      </c>
      <c r="G84" s="5">
        <f>SUM(G48:G84)</f>
        <v>16.63</v>
      </c>
      <c r="H84" s="5">
        <f>SUM(H48:H84)</f>
        <v>820.16</v>
      </c>
      <c r="I84" s="5">
        <f>SUM(I48:I84)</f>
        <v>0</v>
      </c>
      <c r="J84" s="5">
        <f>SUM(J48:J84)</f>
        <v>7466</v>
      </c>
      <c r="K84" s="5">
        <f>SUM(K48:K84)</f>
        <v>58239.78</v>
      </c>
      <c r="L84" s="5">
        <f>SUM(L48:L84)</f>
        <v>1059.33</v>
      </c>
      <c r="M84" s="5">
        <f>SUM(M48:M84)</f>
        <v>1671.59</v>
      </c>
      <c r="N84" s="4">
        <f>SUM(N48:N84)</f>
        <v>11565.56</v>
      </c>
      <c r="O84" s="9">
        <f>SUM(O48:O84)</f>
        <v>145663.105692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E4"/>
    <mergeCell ref="F4:G4"/>
    <mergeCell ref="H4:J4"/>
    <mergeCell ref="K4:L4"/>
    <mergeCell ref="M4:M5"/>
    <mergeCell ref="N4:N5"/>
    <mergeCell ref="O4:O5"/>
    <mergeCell ref="A46:A47"/>
    <mergeCell ref="B46:B47"/>
    <mergeCell ref="C46:C47"/>
    <mergeCell ref="D46:E46"/>
    <mergeCell ref="F46:G46"/>
    <mergeCell ref="H46:J46"/>
    <mergeCell ref="K46:L46"/>
    <mergeCell ref="M46:M47"/>
    <mergeCell ref="N46:N47"/>
    <mergeCell ref="O46:O47"/>
  </mergeCells>
  <printOptions gridLines="false" gridLinesSet="true"/>
  <pageMargins left="0.75" right="0.75" top="1" bottom="1" header="0.3" footer="0.3"/>
  <pageSetup paperSize="1" orientation="landscape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 2019</vt:lpstr>
      <vt:lpstr>Egresos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solo codigo</dc:creator>
  <cp:lastModifiedBy>No solo codigo</cp:lastModifiedBy>
  <dcterms:created xsi:type="dcterms:W3CDTF">2019-03-25T05:43:30+01:00</dcterms:created>
  <dcterms:modified xsi:type="dcterms:W3CDTF">2019-03-25T05:43:30+01:00</dcterms:modified>
  <dc:title>Prueba Docto</dc:title>
  <dc:description/>
  <dc:subject/>
  <cp:keywords/>
  <cp:category/>
</cp:coreProperties>
</file>