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<sst xmlns="http://schemas.openxmlformats.org/spreadsheetml/2006/main" uniqueCount="139">
  <si>
    <t>ALBERTO RAMIREZ GARCIA</t>
  </si>
  <si>
    <t>HOJA 1</t>
  </si>
  <si>
    <t>INGRESOS CORRESPONDIENTES AL MES DE OCTUBRE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</si>
  <si>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</si>
  <si>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</si>
  <si>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</si>
  <si>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</si>
  <si>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</si>
  <si>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</si>
  <si>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</si>
  <si>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</si>
  <si>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</si>
  <si>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Imp. Locales</t>
  </si>
  <si>
    <t>Total</t>
  </si>
  <si>
    <t>16%</t>
  </si>
  <si>
    <t>0%</t>
  </si>
  <si>
    <t>IVA</t>
  </si>
  <si>
    <t>ISR</t>
  </si>
  <si>
    <t>IEPS</t>
  </si>
  <si>
    <t>Trasl</t>
  </si>
  <si>
    <t>Reten</t>
  </si>
  <si>
    <t>INGRESOS TOTALES</t>
  </si>
  <si>
    <t>EGRESOS CORRESPONDIENTES AL MES DE OCTUBRE DEL 2019</t>
  </si>
  <si>
    <t>No Deducibles</t>
  </si>
  <si>
    <t>Compras y Gastos</t>
  </si>
  <si>
    <t>Nomina</t>
  </si>
  <si>
    <t>Parcialidades</t>
  </si>
  <si>
    <t>Cuota Imss</t>
  </si>
  <si>
    <t>Dev. o Cred.</t>
  </si>
  <si>
    <t>Iva</t>
  </si>
  <si>
    <t>Ieps</t>
  </si>
  <si>
    <t>Subsidio</t>
  </si>
  <si>
    <t>Otros</t>
  </si>
  <si>
    <t>16 %</t>
  </si>
  <si>
    <t>0 %</t>
  </si>
  <si>
    <t>Juventina Martinez Cruz</t>
  </si>
  <si>
    <t>Telefonos De Mexico S.a.b. De C.v.</t>
  </si>
  <si>
    <t>Hsbc Seguros, S.a. De C.v., Grupo Financiero Hsbc</t>
  </si>
  <si>
    <t>Jesus Ortiz Reyes    Tel.019535324435 Cel 9531072965</t>
  </si>
  <si>
    <t>Ferrotlapalerias Lh  S.a. De C.v.</t>
  </si>
  <si>
    <t>Abel Martiniano Toscano Lopez</t>
  </si>
  <si>
    <t>Ferretubos S A De C V</t>
  </si>
  <si>
    <t>Grupo Electrico Lumbreras, S.a. De C.v.</t>
  </si>
  <si>
    <t>Coplasur S.a. De C.v.</t>
  </si>
  <si>
    <t>Omar Mendoza Arzola</t>
  </si>
  <si>
    <t>002238</t>
  </si>
  <si>
    <t>Saul Contreras Merlin</t>
  </si>
  <si>
    <t>Herramientas De Mano El Cuervo Sa De Cv</t>
  </si>
  <si>
    <t>Mayelec Del Sureste, Sa De Cv</t>
  </si>
  <si>
    <t>Montserrat De Jesus Santiago Roquez</t>
  </si>
  <si>
    <t>Distribuidora Elva Sa De Cv</t>
  </si>
  <si>
    <t>Ferrebastones Puebla S.a De C.v</t>
  </si>
  <si>
    <t>EGRESOS TOTALES</t>
  </si>
  <si>
    <t>HOJA 37</t>
  </si>
  <si>
    <t>Dev. o Cred</t>
  </si>
  <si>
    <t>SUMA ANTERIOR</t>
  </si>
  <si>
    <t>Montsa Magesa Mayoreo Sa. De C.v.</t>
  </si>
  <si>
    <t>Ferreteria Puerta De Hierro, S.a. De C.v.</t>
  </si>
  <si>
    <t>Auto Express De La Costa Sur S.a. De C.v.</t>
  </si>
  <si>
    <t>Distribuidora Mayorista De Tornillos De Yucatan S.a. De C.v.</t>
  </si>
  <si>
    <t>Rene Cruz Bazan</t>
  </si>
  <si>
    <t>Implementos El Pescador Sa De Cv</t>
  </si>
  <si>
    <t>Proveedora De Tornillos Y Birlos Del Sureste Sa De Cv</t>
  </si>
  <si>
    <t>040406</t>
  </si>
  <si>
    <t>Ferretera Central Del Golfo, S.a. De C.v.</t>
  </si>
  <si>
    <t>0000040835</t>
  </si>
  <si>
    <t>Ferre-Pat S.a. De C.v.</t>
  </si>
  <si>
    <t>042261</t>
  </si>
  <si>
    <t>0000042951</t>
  </si>
  <si>
    <t>HOJA 72</t>
  </si>
  <si>
    <t>0000042952</t>
  </si>
  <si>
    <t>Abastos Y Suplementos Agropecuarios Del Sureste Sa De Cv</t>
  </si>
  <si>
    <t>Car Comercializadora Sa De Cv</t>
  </si>
  <si>
    <t>064069</t>
  </si>
  <si>
    <t>HOJA 107</t>
  </si>
  <si>
    <t>000155554</t>
  </si>
  <si>
    <t>000155555</t>
  </si>
  <si>
    <t>000155556</t>
  </si>
  <si>
    <t>000155557</t>
  </si>
  <si>
    <t>000155558</t>
  </si>
  <si>
    <t>000155559</t>
  </si>
  <si>
    <t>000155560</t>
  </si>
  <si>
    <t>000155561</t>
  </si>
  <si>
    <t>HOJA 142</t>
  </si>
  <si>
    <t>000155562</t>
  </si>
  <si>
    <t>000155859</t>
  </si>
  <si>
    <t>Distribuidora Ziga Sa De Cv</t>
  </si>
  <si>
    <t>Compa?Ia Fernandez De Merida Sa De Cv</t>
  </si>
  <si>
    <t>Herramientas Hecort S.a. De Cv</t>
  </si>
  <si>
    <t>Grupo Anbec Sa De Cv</t>
  </si>
  <si>
    <t>HOJA 177</t>
  </si>
  <si>
    <t>0036008149</t>
  </si>
  <si>
    <t>Truper S.a. De C.v.</t>
  </si>
  <si>
    <t>0036008154</t>
  </si>
  <si>
    <t>0036012570</t>
  </si>
  <si>
    <t>0036024332</t>
  </si>
  <si>
    <t>0036034183</t>
  </si>
  <si>
    <t>0036041149</t>
  </si>
  <si>
    <t>0036041150</t>
  </si>
  <si>
    <t>0036044898</t>
  </si>
  <si>
    <t>0036048868</t>
  </si>
  <si>
    <t>0036062372</t>
  </si>
  <si>
    <t>0036068035</t>
  </si>
  <si>
    <t>0036089905</t>
  </si>
  <si>
    <t>0036099427</t>
  </si>
  <si>
    <t>HOJA 212</t>
  </si>
  <si>
    <t>0038886735</t>
  </si>
  <si>
    <t>Global Payments Technology Mexico Sa De Cv</t>
  </si>
  <si>
    <t>0067562877</t>
  </si>
  <si>
    <t>0067562878</t>
  </si>
  <si>
    <t>0067562879</t>
  </si>
  <si>
    <t>0067565991</t>
  </si>
  <si>
    <t>0067565996</t>
  </si>
  <si>
    <t>0067565999</t>
  </si>
  <si>
    <t>0067566122</t>
  </si>
  <si>
    <t>0067566126</t>
  </si>
  <si>
    <t>0067566131</t>
  </si>
  <si>
    <t>HOJA 247</t>
  </si>
  <si>
    <t>0067571247</t>
  </si>
  <si>
    <t>0067571252</t>
  </si>
  <si>
    <t>0067571258</t>
  </si>
  <si>
    <t>0067571262</t>
  </si>
  <si>
    <t>0067571266</t>
  </si>
  <si>
    <t>0067571268</t>
  </si>
  <si>
    <t>0067571519</t>
  </si>
  <si>
    <t>0067571520</t>
  </si>
  <si>
    <t>0067584681</t>
  </si>
  <si>
    <t>Hsbc Mexico, S.a. Institucion De Banca Multiple Grupo Financiero Hsbc</t>
  </si>
  <si>
    <t>092501272C</t>
  </si>
  <si>
    <t>Axa Seguros, S.a. De C.v.</t>
  </si>
  <si>
    <t>000004032851164</t>
  </si>
  <si>
    <t>000004038094058</t>
  </si>
  <si>
    <t>Bancoppel, S.a., Institucion De Banca Multiple</t>
  </si>
  <si>
    <t>Gobierno Del Estado De Oaxaca</t>
  </si>
  <si>
    <t>007456947465916805</t>
  </si>
  <si>
    <t>Bbva Bancomer, Sa</t>
  </si>
  <si>
    <t>012610004681893078</t>
  </si>
  <si>
    <t>Bbva Bancomer, S A</t>
  </si>
  <si>
    <t>012630004723862167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</si>
</sst>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2"/>
  <sheetViews>
    <sheetView tabSelected="1" workbookViewId="0" showGridLines="true" showRowColHeaders="1">
      <selection activeCell="A6" sqref="A6:R41"/>
    </sheetView>
  </sheetViews>
  <sheetFormatPr defaultRowHeight="14.4" outlineLevelRow="0" outlineLevelCol="0"/>
  <cols>
    <col min="2" max="2" width="47" customWidth="true" style="0"/>
    <col min="3" max="3" width="6.998291" bestFit="true" customWidth="true" style="0"/>
    <col min="4" max="4" width="5.855713" bestFit="true" customWidth="true" style="0"/>
    <col min="5" max="5" width="5.855713" bestFit="true" customWidth="true" style="0"/>
    <col min="6" max="6" width="5.855713" bestFit="true" customWidth="true" style="0"/>
    <col min="7" max="7" width="5.855713" bestFit="true" customWidth="true" style="0"/>
    <col min="8" max="8" width="5.855713" bestFit="true" customWidth="true" style="0"/>
    <col min="9" max="9" width="5.855713" bestFit="true" customWidth="true" style="0"/>
    <col min="10" max="10" width="5.855713" bestFit="true" customWidth="true" style="0"/>
    <col min="11" max="11" width="5.855713" bestFit="true" customWidth="true" style="0"/>
    <col min="13" max="13" width="5.855713" bestFit="true" customWidth="true" style="0"/>
  </cols>
  <sheetData>
    <row r="1" spans="1:18">
      <c r="A1" t="s">
        <v>0</v>
      </c>
      <c r="L1" t="s">
        <v>1</v>
      </c>
    </row>
    <row r="2" spans="1:18">
      <c r="A2" t="s">
        <v>2</v>
      </c>
    </row>
    <row r="4" spans="1:18">
      <c r="A4" s="1" t="s">
        <v>3</v>
      </c>
      <c r="B4" s="1" t="s">
        <v>4</v>
      </c>
      <c r="C4" s="1" t="s">
        <v>5</v>
      </c>
      <c r="D4" s="1"/>
      <c r="E4" s="1"/>
      <c r="F4" s="1" t="s">
        <v>6</v>
      </c>
      <c r="G4" s="1"/>
      <c r="H4" s="1" t="s">
        <v>7</v>
      </c>
      <c r="I4" s="1"/>
      <c r="J4" s="1" t="s">
        <v>8</v>
      </c>
      <c r="K4" s="1"/>
      <c r="L4" s="2" t="s">
        <v>9</v>
      </c>
      <c r="M4" s="1"/>
      <c r="N4" s="1" t="s">
        <v>10</v>
      </c>
      <c r="O4" s="1" t="s">
        <v>11</v>
      </c>
      <c r="P4" s="1" t="s">
        <v>12</v>
      </c>
      <c r="Q4" s="1"/>
      <c r="R4" s="1" t="s">
        <v>13</v>
      </c>
    </row>
    <row r="5" spans="1:18">
      <c r="A5" s="1"/>
      <c r="B5" s="1"/>
      <c r="C5" s="1" t="s">
        <v>13</v>
      </c>
      <c r="D5" s="1" t="s">
        <v>14</v>
      </c>
      <c r="E5" s="1" t="s">
        <v>15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16</v>
      </c>
      <c r="M5" s="1" t="s">
        <v>18</v>
      </c>
      <c r="N5" s="1"/>
      <c r="O5" s="1"/>
      <c r="P5" s="1" t="s">
        <v>19</v>
      </c>
      <c r="Q5" s="1" t="s">
        <v>20</v>
      </c>
      <c r="R5" s="1"/>
    </row>
    <row r="6" spans="1:18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3"/>
      <c r="B42" s="4" t="s">
        <v>21</v>
      </c>
      <c r="C42" s="5">
        <f>SUM(C6:C42)</f>
        <v>0</v>
      </c>
      <c r="D42" s="5">
        <f>SUM(D6:D42)</f>
        <v>0</v>
      </c>
      <c r="E42" s="5">
        <f>SUM(E6:E42)</f>
        <v>0</v>
      </c>
      <c r="F42" s="5">
        <f>SUM(F6:F42)</f>
        <v>0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0</v>
      </c>
      <c r="K42" s="5">
        <f>SUM(K6:K42)</f>
        <v>0</v>
      </c>
      <c r="L42" s="5">
        <f>SUM(L6:L42)</f>
        <v>0</v>
      </c>
      <c r="M42" s="5">
        <f>SUM(M6:M42)</f>
        <v>0</v>
      </c>
      <c r="N42" s="5">
        <f>SUM(N6:N42)</f>
        <v>0</v>
      </c>
      <c r="O42" s="5">
        <f>SUM(O6:O42)</f>
        <v>0</v>
      </c>
      <c r="P42" s="5">
        <f>SUM(P6:P42)</f>
        <v>0</v>
      </c>
      <c r="Q42" s="5">
        <f>SUM(Q6:Q42)</f>
        <v>0</v>
      </c>
      <c r="R42" s="6">
        <f>SUM(R6:R42)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G4"/>
    <mergeCell ref="H4:I4"/>
    <mergeCell ref="J4:K4"/>
    <mergeCell ref="L4:M4"/>
    <mergeCell ref="N4:N5"/>
    <mergeCell ref="O4:O5"/>
    <mergeCell ref="P4:Q4"/>
    <mergeCell ref="R4:R5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36"/>
  <sheetViews>
    <sheetView tabSelected="0" workbookViewId="0" showGridLines="true" showRowColHeaders="1">
      <selection activeCell="A300" sqref="A300:P335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11.711426" bestFit="true" customWidth="true" style="0"/>
    <col min="5" max="5" width="11.711426" bestFit="true" customWidth="true" style="0"/>
    <col min="6" max="6" width="12.854004" bestFit="true" customWidth="true" style="0"/>
    <col min="7" max="7" width="5.855713" bestFit="true" customWidth="true" style="0"/>
    <col min="8" max="8" width="10.568848" bestFit="true" customWidth="true" style="0"/>
    <col min="9" max="9" width="5.855713" bestFit="true" customWidth="true" style="0"/>
    <col min="10" max="10" width="6.998291" bestFit="true" customWidth="true" style="0"/>
    <col min="11" max="11" width="15.281982" bestFit="true" customWidth="true" style="0"/>
    <col min="12" max="12" width="11.711426" bestFit="true" customWidth="true" style="0"/>
    <col min="13" max="13" width="12.854004" bestFit="true" customWidth="true" style="0"/>
    <col min="14" max="14" width="15.281982" bestFit="true" customWidth="true" style="0"/>
    <col min="16" max="16" width="12.854004" bestFit="true" customWidth="true" style="0"/>
  </cols>
  <sheetData>
    <row r="1" spans="1:17">
      <c r="A1" t="s">
        <v>0</v>
      </c>
      <c r="L1" t="s">
        <v>1</v>
      </c>
    </row>
    <row r="2" spans="1:17">
      <c r="A2" t="s">
        <v>22</v>
      </c>
    </row>
    <row r="4" spans="1:17">
      <c r="A4" s="1" t="s">
        <v>3</v>
      </c>
      <c r="B4" s="1" t="s">
        <v>4</v>
      </c>
      <c r="C4" s="1" t="s">
        <v>23</v>
      </c>
      <c r="D4" s="1" t="s">
        <v>24</v>
      </c>
      <c r="E4" s="1"/>
      <c r="F4" s="1" t="s">
        <v>9</v>
      </c>
      <c r="G4" s="1"/>
      <c r="H4" s="1" t="s">
        <v>25</v>
      </c>
      <c r="I4" s="1"/>
      <c r="J4" s="1"/>
      <c r="K4" s="1" t="s">
        <v>26</v>
      </c>
      <c r="L4" s="1"/>
      <c r="M4" s="1" t="s">
        <v>27</v>
      </c>
      <c r="N4" s="1" t="s">
        <v>11</v>
      </c>
      <c r="O4" s="1" t="s">
        <v>28</v>
      </c>
      <c r="P4" s="1" t="s">
        <v>13</v>
      </c>
    </row>
    <row r="5" spans="1:17">
      <c r="A5" s="1"/>
      <c r="B5" s="1"/>
      <c r="C5" s="1"/>
      <c r="D5" s="1" t="s">
        <v>14</v>
      </c>
      <c r="E5" s="1" t="s">
        <v>15</v>
      </c>
      <c r="F5" s="1" t="s">
        <v>29</v>
      </c>
      <c r="G5" s="1" t="s">
        <v>30</v>
      </c>
      <c r="H5" s="1" t="s">
        <v>31</v>
      </c>
      <c r="I5" s="1" t="s">
        <v>17</v>
      </c>
      <c r="J5" s="1" t="s">
        <v>32</v>
      </c>
      <c r="K5" s="1" t="s">
        <v>33</v>
      </c>
      <c r="L5" s="1" t="s">
        <v>34</v>
      </c>
      <c r="M5" s="1"/>
      <c r="N5" s="1"/>
      <c r="O5" s="1"/>
      <c r="P5" s="1"/>
    </row>
    <row r="6" spans="1:17">
      <c r="A6" s="7"/>
      <c r="B6" s="7" t="s">
        <v>35</v>
      </c>
      <c r="C6" s="8">
        <v>0</v>
      </c>
      <c r="D6" s="8">
        <v>4000</v>
      </c>
      <c r="E6" s="8">
        <v>0</v>
      </c>
      <c r="F6" s="8">
        <v>640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f>sum(C6:H6)-I6+sum(J6:N6)</f>
        <v>4640</v>
      </c>
      <c r="Q6">
        <v>4640</v>
      </c>
    </row>
    <row r="7" spans="1:17">
      <c r="A7" s="7"/>
      <c r="B7" s="7" t="s">
        <v>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753</v>
      </c>
      <c r="O7" s="8">
        <v>0</v>
      </c>
      <c r="P7" s="8">
        <f>sum(C7:H7)-I7+sum(J7:N7)</f>
        <v>753</v>
      </c>
      <c r="Q7">
        <v>0</v>
      </c>
    </row>
    <row r="8" spans="1:17">
      <c r="A8" s="7"/>
      <c r="B8" s="7" t="s">
        <v>37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422.65</v>
      </c>
      <c r="O8" s="8">
        <v>0</v>
      </c>
      <c r="P8" s="8">
        <f>sum(C8:H8)-I8+sum(J8:N8)</f>
        <v>422.65</v>
      </c>
      <c r="Q8">
        <v>0</v>
      </c>
    </row>
    <row r="9" spans="1:17">
      <c r="A9" s="7"/>
      <c r="B9" s="7" t="s">
        <v>36</v>
      </c>
      <c r="C9" s="8">
        <v>0</v>
      </c>
      <c r="D9" s="8">
        <v>0</v>
      </c>
      <c r="E9" s="8">
        <v>0</v>
      </c>
      <c r="F9" s="8">
        <v>75.73</v>
      </c>
      <c r="G9" s="8">
        <v>9.73</v>
      </c>
      <c r="H9" s="8">
        <v>0</v>
      </c>
      <c r="I9" s="8">
        <v>0</v>
      </c>
      <c r="J9" s="8">
        <v>0</v>
      </c>
      <c r="K9" s="8">
        <v>463.55</v>
      </c>
      <c r="L9" s="8">
        <v>203.53</v>
      </c>
      <c r="M9" s="8">
        <v>0</v>
      </c>
      <c r="N9" s="8">
        <v>0</v>
      </c>
      <c r="O9" s="8">
        <v>0</v>
      </c>
      <c r="P9" s="8">
        <f>sum(C9:H9)-I9+sum(J9:N9)</f>
        <v>752.54</v>
      </c>
      <c r="Q9">
        <v>752.54</v>
      </c>
    </row>
    <row r="10" spans="1:17">
      <c r="A10" s="7">
        <v>255</v>
      </c>
      <c r="B10" s="7" t="s">
        <v>38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2389.99</v>
      </c>
      <c r="O10" s="8">
        <v>0</v>
      </c>
      <c r="P10" s="8">
        <f>sum(C10:H10)-I10+sum(J10:N10)</f>
        <v>2389.99</v>
      </c>
      <c r="Q10">
        <v>0</v>
      </c>
    </row>
    <row r="11" spans="1:17">
      <c r="A11" s="7">
        <v>364</v>
      </c>
      <c r="B11" s="7" t="s">
        <v>39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1230</v>
      </c>
      <c r="O11" s="8">
        <v>0</v>
      </c>
      <c r="P11" s="8">
        <f>sum(C11:H11)-I11+sum(J11:N11)</f>
        <v>1230</v>
      </c>
      <c r="Q11">
        <v>0</v>
      </c>
    </row>
    <row r="12" spans="1:17">
      <c r="A12" s="7">
        <v>365</v>
      </c>
      <c r="B12" s="7" t="s">
        <v>39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1388.96</v>
      </c>
      <c r="O12" s="8">
        <v>0</v>
      </c>
      <c r="P12" s="8">
        <f>sum(C12:H12)-I12+sum(J12:N12)</f>
        <v>1388.96</v>
      </c>
      <c r="Q12">
        <v>0</v>
      </c>
    </row>
    <row r="13" spans="1:17">
      <c r="A13" s="7">
        <v>414</v>
      </c>
      <c r="B13" s="7" t="s">
        <v>39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2460</v>
      </c>
      <c r="M13" s="8">
        <v>0</v>
      </c>
      <c r="N13" s="8">
        <v>0</v>
      </c>
      <c r="O13" s="8">
        <v>0</v>
      </c>
      <c r="P13" s="8">
        <f>sum(C13:H13)-I13+sum(J13:N13)</f>
        <v>2460</v>
      </c>
      <c r="Q13">
        <v>2460</v>
      </c>
    </row>
    <row r="14" spans="1:17">
      <c r="A14" s="7">
        <v>460</v>
      </c>
      <c r="B14" s="7" t="s">
        <v>40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5300.45</v>
      </c>
      <c r="O14" s="8">
        <v>0</v>
      </c>
      <c r="P14" s="8">
        <f>sum(C14:H14)-I14+sum(J14:N14)</f>
        <v>5300.45</v>
      </c>
      <c r="Q14">
        <v>0</v>
      </c>
    </row>
    <row r="15" spans="1:17">
      <c r="A15" s="7">
        <v>1253</v>
      </c>
      <c r="B15" s="7" t="s">
        <v>41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17472.9</v>
      </c>
      <c r="O15" s="8">
        <v>0</v>
      </c>
      <c r="P15" s="8">
        <f>sum(C15:H15)-I15+sum(J15:N15)</f>
        <v>17472.9</v>
      </c>
      <c r="Q15">
        <v>0</v>
      </c>
    </row>
    <row r="16" spans="1:17">
      <c r="A16" s="7">
        <v>1505</v>
      </c>
      <c r="B16" s="7" t="s">
        <v>42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5107.4</v>
      </c>
      <c r="P16" s="8">
        <f>sum(C16:H16)-I16+sum(J16:N16)</f>
        <v>0</v>
      </c>
      <c r="Q16">
        <v>5107.4</v>
      </c>
    </row>
    <row r="17" spans="1:17">
      <c r="A17" s="7">
        <v>1517</v>
      </c>
      <c r="B17" s="7" t="s">
        <v>43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46613.8</v>
      </c>
      <c r="O17" s="8">
        <v>0</v>
      </c>
      <c r="P17" s="8">
        <f>sum(C17:H17)-I17+sum(J17:N17)</f>
        <v>46613.8</v>
      </c>
      <c r="Q17">
        <v>0</v>
      </c>
    </row>
    <row r="18" spans="1:17">
      <c r="A18" s="7">
        <v>1532</v>
      </c>
      <c r="B18" s="7" t="s">
        <v>43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21402.5</v>
      </c>
      <c r="O18" s="8">
        <v>0</v>
      </c>
      <c r="P18" s="8">
        <f>sum(C18:H18)-I18+sum(J18:N18)</f>
        <v>21402.5</v>
      </c>
      <c r="Q18">
        <v>0</v>
      </c>
    </row>
    <row r="19" spans="1:17">
      <c r="A19" s="7">
        <v>1561</v>
      </c>
      <c r="B19" s="7" t="s">
        <v>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934.28</v>
      </c>
      <c r="P19" s="8">
        <f>sum(C19:H19)-I19+sum(J19:N19)</f>
        <v>0</v>
      </c>
      <c r="Q19">
        <v>934.28</v>
      </c>
    </row>
    <row r="20" spans="1:17">
      <c r="A20" s="7">
        <v>1862</v>
      </c>
      <c r="B20" s="7" t="s">
        <v>38</v>
      </c>
      <c r="C20" s="8">
        <v>0</v>
      </c>
      <c r="D20" s="8">
        <v>0</v>
      </c>
      <c r="E20" s="8">
        <v>0</v>
      </c>
      <c r="F20" s="8">
        <v>1669.515273</v>
      </c>
      <c r="G20" s="8">
        <v>0</v>
      </c>
      <c r="H20" s="8">
        <v>0</v>
      </c>
      <c r="I20" s="8">
        <v>0</v>
      </c>
      <c r="J20" s="8">
        <v>0</v>
      </c>
      <c r="K20" s="8">
        <v>10434.5</v>
      </c>
      <c r="L20" s="8">
        <v>0</v>
      </c>
      <c r="M20" s="8">
        <v>0</v>
      </c>
      <c r="N20" s="8">
        <v>0</v>
      </c>
      <c r="O20" s="8">
        <v>0</v>
      </c>
      <c r="P20" s="8">
        <f>sum(C20:H20)-I20+sum(J20:N20)</f>
        <v>12104.015273</v>
      </c>
      <c r="Q20">
        <v>12104</v>
      </c>
    </row>
    <row r="21" spans="1:17">
      <c r="A21" s="7">
        <v>2127</v>
      </c>
      <c r="B21" s="7" t="s">
        <v>42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28941.92</v>
      </c>
      <c r="O21" s="8">
        <v>0</v>
      </c>
      <c r="P21" s="8">
        <f>sum(C21:H21)-I21+sum(J21:N21)</f>
        <v>28941.92</v>
      </c>
      <c r="Q21">
        <v>0</v>
      </c>
    </row>
    <row r="22" spans="1:17">
      <c r="A22" s="7">
        <v>2149</v>
      </c>
      <c r="B22" s="7" t="s">
        <v>42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5294.22</v>
      </c>
      <c r="O22" s="8">
        <v>0</v>
      </c>
      <c r="P22" s="8">
        <f>sum(C22:H22)-I22+sum(J22:N22)</f>
        <v>5294.22</v>
      </c>
      <c r="Q22">
        <v>0</v>
      </c>
    </row>
    <row r="23" spans="1:17">
      <c r="A23" s="7">
        <v>2197</v>
      </c>
      <c r="B23" s="7" t="s">
        <v>44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12945.43</v>
      </c>
      <c r="O23" s="8">
        <v>0</v>
      </c>
      <c r="P23" s="8">
        <f>sum(C23:H23)-I23+sum(J23:N23)</f>
        <v>12945.43</v>
      </c>
      <c r="Q23">
        <v>0</v>
      </c>
    </row>
    <row r="24" spans="1:17">
      <c r="A24" s="7">
        <v>2199</v>
      </c>
      <c r="B24" s="7" t="s">
        <v>44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16841.48</v>
      </c>
      <c r="O24" s="8">
        <v>0</v>
      </c>
      <c r="P24" s="8">
        <f>sum(C24:H24)-I24+sum(J24:N24)</f>
        <v>16841.48</v>
      </c>
      <c r="Q24">
        <v>0</v>
      </c>
    </row>
    <row r="25" spans="1:17">
      <c r="A25" s="7" t="s">
        <v>45</v>
      </c>
      <c r="B25" s="7"/>
      <c r="C25" s="8">
        <v>0</v>
      </c>
      <c r="D25" s="8">
        <v>0</v>
      </c>
      <c r="E25" s="8">
        <v>0</v>
      </c>
      <c r="F25" s="8">
        <v>55.17</v>
      </c>
      <c r="G25" s="8">
        <v>0</v>
      </c>
      <c r="H25" s="8">
        <v>0</v>
      </c>
      <c r="I25" s="8">
        <v>0</v>
      </c>
      <c r="J25" s="8">
        <v>0</v>
      </c>
      <c r="K25" s="8">
        <v>344.83</v>
      </c>
      <c r="L25" s="8">
        <v>0</v>
      </c>
      <c r="M25" s="8">
        <v>0</v>
      </c>
      <c r="N25" s="8">
        <v>0</v>
      </c>
      <c r="O25" s="8">
        <v>0</v>
      </c>
      <c r="P25" s="8">
        <f>sum(C25:H25)-I25+sum(J25:N25)</f>
        <v>400</v>
      </c>
      <c r="Q25">
        <v>400</v>
      </c>
    </row>
    <row r="26" spans="1:17">
      <c r="A26" s="7">
        <v>2298</v>
      </c>
      <c r="B26" s="7" t="s">
        <v>44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2972.03</v>
      </c>
      <c r="O26" s="8">
        <v>0</v>
      </c>
      <c r="P26" s="8">
        <f>sum(C26:H26)-I26+sum(J26:N26)</f>
        <v>2972.03</v>
      </c>
      <c r="Q26">
        <v>0</v>
      </c>
    </row>
    <row r="27" spans="1:17">
      <c r="A27" s="7">
        <v>2434</v>
      </c>
      <c r="B27" s="7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35976.89</v>
      </c>
      <c r="O27" s="8">
        <v>0</v>
      </c>
      <c r="P27" s="8">
        <f>sum(C27:H27)-I27+sum(J27:N27)</f>
        <v>35976.89</v>
      </c>
      <c r="Q27">
        <v>0</v>
      </c>
    </row>
    <row r="28" spans="1:17">
      <c r="A28" s="7">
        <v>2691</v>
      </c>
      <c r="B28" s="7" t="s">
        <v>44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1866.27</v>
      </c>
      <c r="P28" s="8">
        <f>sum(C28:H28)-I28+sum(J28:N28)</f>
        <v>0</v>
      </c>
      <c r="Q28">
        <v>1866.27</v>
      </c>
    </row>
    <row r="29" spans="1:17">
      <c r="A29" s="7">
        <v>2796</v>
      </c>
      <c r="B29" s="7" t="s">
        <v>44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2856.42</v>
      </c>
      <c r="P29" s="8">
        <f>sum(C29:H29)-I29+sum(J29:N29)</f>
        <v>0</v>
      </c>
      <c r="Q29">
        <v>2856.42</v>
      </c>
    </row>
    <row r="30" spans="1:17">
      <c r="A30" s="7">
        <v>2939</v>
      </c>
      <c r="B30" s="7" t="s">
        <v>46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7445.36</v>
      </c>
      <c r="O30" s="8">
        <v>0</v>
      </c>
      <c r="P30" s="8">
        <f>sum(C30:H30)-I30+sum(J30:N30)</f>
        <v>7445.36</v>
      </c>
      <c r="Q30">
        <v>0</v>
      </c>
    </row>
    <row r="31" spans="1:17">
      <c r="A31" s="7">
        <v>2948</v>
      </c>
      <c r="B31" s="7" t="s">
        <v>44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5186.58</v>
      </c>
      <c r="P31" s="8">
        <f>sum(C31:H31)-I31+sum(J31:N31)</f>
        <v>0</v>
      </c>
      <c r="Q31">
        <v>5186.58</v>
      </c>
    </row>
    <row r="32" spans="1:17">
      <c r="A32" s="7">
        <v>3454</v>
      </c>
      <c r="B32" s="7" t="s">
        <v>40</v>
      </c>
      <c r="C32" s="8">
        <v>0</v>
      </c>
      <c r="D32" s="8">
        <v>0</v>
      </c>
      <c r="E32" s="8">
        <v>0</v>
      </c>
      <c r="F32" s="8">
        <v>603.4</v>
      </c>
      <c r="G32" s="8">
        <v>0</v>
      </c>
      <c r="H32" s="8">
        <v>0</v>
      </c>
      <c r="I32" s="8">
        <v>0</v>
      </c>
      <c r="J32" s="8">
        <v>0</v>
      </c>
      <c r="K32" s="8">
        <v>3771.34</v>
      </c>
      <c r="L32" s="8">
        <v>0</v>
      </c>
      <c r="M32" s="8">
        <v>0</v>
      </c>
      <c r="N32" s="8">
        <v>0</v>
      </c>
      <c r="O32" s="8">
        <v>0</v>
      </c>
      <c r="P32" s="8">
        <f>sum(C32:H32)-I32+sum(J32:N32)</f>
        <v>4374.74</v>
      </c>
      <c r="Q32">
        <v>4374.74</v>
      </c>
    </row>
    <row r="33" spans="1:17">
      <c r="A33" s="7">
        <v>3455</v>
      </c>
      <c r="B33" s="7" t="s">
        <v>40</v>
      </c>
      <c r="C33" s="8">
        <v>0</v>
      </c>
      <c r="D33" s="8">
        <v>0</v>
      </c>
      <c r="E33" s="8">
        <v>0</v>
      </c>
      <c r="F33" s="8">
        <v>625.22</v>
      </c>
      <c r="G33" s="8">
        <v>0</v>
      </c>
      <c r="H33" s="8">
        <v>0</v>
      </c>
      <c r="I33" s="8">
        <v>0</v>
      </c>
      <c r="J33" s="8">
        <v>0</v>
      </c>
      <c r="K33" s="8">
        <v>3907.65</v>
      </c>
      <c r="L33" s="8">
        <v>0</v>
      </c>
      <c r="M33" s="8">
        <v>0</v>
      </c>
      <c r="N33" s="8">
        <v>0</v>
      </c>
      <c r="O33" s="8">
        <v>0</v>
      </c>
      <c r="P33" s="8">
        <f>sum(C33:H33)-I33+sum(J33:N33)</f>
        <v>4532.87</v>
      </c>
      <c r="Q33">
        <v>4532.87</v>
      </c>
    </row>
    <row r="34" spans="1:17">
      <c r="A34" s="7">
        <v>4061</v>
      </c>
      <c r="B34" s="7" t="s">
        <v>47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1063.84</v>
      </c>
      <c r="O34" s="8">
        <v>0</v>
      </c>
      <c r="P34" s="8">
        <f>sum(C34:H34)-I34+sum(J34:N34)</f>
        <v>1063.84</v>
      </c>
      <c r="Q34">
        <v>0</v>
      </c>
    </row>
    <row r="35" spans="1:17">
      <c r="A35" s="7">
        <v>4524</v>
      </c>
      <c r="B35" s="7" t="s">
        <v>48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9890.94</v>
      </c>
      <c r="O35" s="8">
        <v>0</v>
      </c>
      <c r="P35" s="8">
        <f>sum(C35:H35)-I35+sum(J35:N35)</f>
        <v>9890.94</v>
      </c>
      <c r="Q35">
        <v>0</v>
      </c>
    </row>
    <row r="36" spans="1:17">
      <c r="A36" s="7">
        <v>4637</v>
      </c>
      <c r="B36" s="7" t="s">
        <v>48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2000.16</v>
      </c>
      <c r="O36" s="8">
        <v>0</v>
      </c>
      <c r="P36" s="8">
        <f>sum(C36:H36)-I36+sum(J36:N36)</f>
        <v>2000.16</v>
      </c>
      <c r="Q36">
        <v>0</v>
      </c>
    </row>
    <row r="37" spans="1:17">
      <c r="A37" s="7">
        <v>5242</v>
      </c>
      <c r="B37" s="7" t="s">
        <v>49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47471.38</v>
      </c>
      <c r="O37" s="8">
        <v>0</v>
      </c>
      <c r="P37" s="8">
        <f>sum(C37:H37)-I37+sum(J37:N37)</f>
        <v>47471.38</v>
      </c>
      <c r="Q37">
        <v>0</v>
      </c>
    </row>
    <row r="38" spans="1:17">
      <c r="A38" s="7">
        <v>5743</v>
      </c>
      <c r="B38" s="7" t="s">
        <v>50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2137.52</v>
      </c>
      <c r="O38" s="8">
        <v>0</v>
      </c>
      <c r="P38" s="8">
        <f>sum(C38:H38)-I38+sum(J38:N38)</f>
        <v>2137.52</v>
      </c>
      <c r="Q38">
        <v>0</v>
      </c>
    </row>
    <row r="39" spans="1:17">
      <c r="A39" s="7">
        <v>5937</v>
      </c>
      <c r="B39" s="7" t="s">
        <v>51</v>
      </c>
      <c r="C39" s="8">
        <v>0</v>
      </c>
      <c r="D39" s="8">
        <v>0</v>
      </c>
      <c r="E39" s="8">
        <v>0</v>
      </c>
      <c r="F39" s="8">
        <v>309.147153</v>
      </c>
      <c r="G39" s="8">
        <v>0</v>
      </c>
      <c r="H39" s="8">
        <v>0</v>
      </c>
      <c r="I39" s="8">
        <v>0</v>
      </c>
      <c r="J39" s="8">
        <v>0</v>
      </c>
      <c r="K39" s="8">
        <v>1932.17</v>
      </c>
      <c r="L39" s="8">
        <v>0</v>
      </c>
      <c r="M39" s="8">
        <v>0</v>
      </c>
      <c r="N39" s="8">
        <v>0</v>
      </c>
      <c r="O39" s="8">
        <v>0</v>
      </c>
      <c r="P39" s="8">
        <f>sum(C39:H39)-I39+sum(J39:N39)</f>
        <v>2241.317153</v>
      </c>
      <c r="Q39">
        <v>2241.32</v>
      </c>
    </row>
    <row r="40" spans="1:17">
      <c r="A40" s="7">
        <v>5938</v>
      </c>
      <c r="B40" s="7" t="s">
        <v>51</v>
      </c>
      <c r="C40" s="8">
        <v>0</v>
      </c>
      <c r="D40" s="8">
        <v>0</v>
      </c>
      <c r="E40" s="8">
        <v>0</v>
      </c>
      <c r="F40" s="8">
        <v>1817.281941</v>
      </c>
      <c r="G40" s="8">
        <v>0</v>
      </c>
      <c r="H40" s="8">
        <v>0</v>
      </c>
      <c r="I40" s="8">
        <v>0</v>
      </c>
      <c r="J40" s="8">
        <v>0</v>
      </c>
      <c r="K40" s="8">
        <v>11358</v>
      </c>
      <c r="L40" s="8">
        <v>0</v>
      </c>
      <c r="M40" s="8">
        <v>0</v>
      </c>
      <c r="N40" s="8">
        <v>0</v>
      </c>
      <c r="O40" s="8">
        <v>0</v>
      </c>
      <c r="P40" s="8">
        <f>sum(C40:H40)-I40+sum(J40:N40)</f>
        <v>13175.281941</v>
      </c>
      <c r="Q40">
        <v>13175.3</v>
      </c>
    </row>
    <row r="41" spans="1:17">
      <c r="A41" s="7">
        <v>5939</v>
      </c>
      <c r="B41" s="7" t="s">
        <v>51</v>
      </c>
      <c r="C41" s="8">
        <v>0</v>
      </c>
      <c r="D41" s="8">
        <v>0</v>
      </c>
      <c r="E41" s="8">
        <v>0</v>
      </c>
      <c r="F41" s="8">
        <v>591.78601</v>
      </c>
      <c r="G41" s="8">
        <v>0</v>
      </c>
      <c r="H41" s="8">
        <v>0</v>
      </c>
      <c r="I41" s="8">
        <v>0</v>
      </c>
      <c r="J41" s="8">
        <v>0</v>
      </c>
      <c r="K41" s="8">
        <v>3698.66</v>
      </c>
      <c r="L41" s="8">
        <v>0</v>
      </c>
      <c r="M41" s="8">
        <v>0</v>
      </c>
      <c r="N41" s="8">
        <v>0</v>
      </c>
      <c r="O41" s="8">
        <v>0</v>
      </c>
      <c r="P41" s="8">
        <f>sum(C41:H41)-I41+sum(J41:N41)</f>
        <v>4290.44601</v>
      </c>
      <c r="Q41">
        <v>4290.45</v>
      </c>
    </row>
    <row r="42" spans="1:17">
      <c r="A42" s="9"/>
      <c r="B42" s="9" t="s">
        <v>52</v>
      </c>
      <c r="C42" s="10">
        <f>SUM(C6:C42)</f>
        <v>0</v>
      </c>
      <c r="D42" s="10">
        <f>SUM(D6:D42)</f>
        <v>4000</v>
      </c>
      <c r="E42" s="10">
        <f>SUM(E6:E42)</f>
        <v>0</v>
      </c>
      <c r="F42" s="10">
        <f>SUM(F6:F42)</f>
        <v>6387.250377</v>
      </c>
      <c r="G42" s="10">
        <f>SUM(G6:G42)</f>
        <v>9.73</v>
      </c>
      <c r="H42" s="10">
        <f>SUM(H6:H42)</f>
        <v>0</v>
      </c>
      <c r="I42" s="10">
        <f>SUM(I6:I42)</f>
        <v>0</v>
      </c>
      <c r="J42" s="10">
        <f>SUM(J6:J42)</f>
        <v>0</v>
      </c>
      <c r="K42" s="10">
        <f>SUM(K6:K42)</f>
        <v>35910.7</v>
      </c>
      <c r="L42" s="10">
        <f>SUM(L6:L42)</f>
        <v>2663.53</v>
      </c>
      <c r="M42" s="10">
        <f>SUM(M6:M42)</f>
        <v>0</v>
      </c>
      <c r="N42" s="10">
        <f>SUM(N6:N42)</f>
        <v>269955.42</v>
      </c>
      <c r="O42" s="10">
        <f>SUM(P6:P42)</f>
        <v>318926.630377</v>
      </c>
      <c r="P42" s="10"/>
    </row>
    <row r="43" spans="1:17">
      <c r="A43" t="s">
        <v>0</v>
      </c>
      <c r="H43" t="s">
        <v>53</v>
      </c>
    </row>
    <row r="44" spans="1:17">
      <c r="A44" t="s">
        <v>2</v>
      </c>
    </row>
    <row r="46" spans="1:17">
      <c r="A46" s="1" t="s">
        <v>3</v>
      </c>
      <c r="B46" s="1" t="s">
        <v>4</v>
      </c>
      <c r="C46" s="1" t="s">
        <v>23</v>
      </c>
      <c r="D46" s="1" t="s">
        <v>24</v>
      </c>
      <c r="E46" s="1"/>
      <c r="F46" s="1" t="s">
        <v>9</v>
      </c>
      <c r="G46" s="1"/>
      <c r="H46" s="1" t="s">
        <v>25</v>
      </c>
      <c r="I46" s="1"/>
      <c r="J46" s="1"/>
      <c r="K46" s="1" t="s">
        <v>26</v>
      </c>
      <c r="L46" s="1"/>
      <c r="M46" s="1" t="s">
        <v>27</v>
      </c>
      <c r="N46" s="1" t="s">
        <v>11</v>
      </c>
      <c r="O46" s="1" t="s">
        <v>54</v>
      </c>
      <c r="P46" s="1" t="s">
        <v>13</v>
      </c>
    </row>
    <row r="47" spans="1:17">
      <c r="A47" s="1"/>
      <c r="B47" s="1"/>
      <c r="C47" s="1"/>
      <c r="D47" s="1" t="s">
        <v>14</v>
      </c>
      <c r="E47" s="1" t="s">
        <v>15</v>
      </c>
      <c r="F47" s="1" t="s">
        <v>29</v>
      </c>
      <c r="G47" s="1" t="s">
        <v>30</v>
      </c>
      <c r="H47" s="1" t="s">
        <v>31</v>
      </c>
      <c r="I47" s="1" t="s">
        <v>17</v>
      </c>
      <c r="J47" s="1" t="s">
        <v>32</v>
      </c>
      <c r="K47" s="1" t="s">
        <v>33</v>
      </c>
      <c r="L47" s="1" t="s">
        <v>34</v>
      </c>
      <c r="M47" s="1"/>
      <c r="N47" s="1"/>
      <c r="O47" s="1"/>
      <c r="P47" s="1"/>
    </row>
    <row r="48" spans="1:17">
      <c r="A48" s="7"/>
      <c r="B48" s="7" t="s">
        <v>55</v>
      </c>
      <c r="C48" s="8">
        <f>C42</f>
        <v>0</v>
      </c>
      <c r="D48" s="8">
        <f>D42</f>
        <v>4000</v>
      </c>
      <c r="E48" s="8">
        <f>E42</f>
        <v>0</v>
      </c>
      <c r="F48" s="8">
        <f>F42</f>
        <v>6387.250377</v>
      </c>
      <c r="G48" s="8">
        <f>G42</f>
        <v>9.73</v>
      </c>
      <c r="H48" s="8">
        <f>H42</f>
        <v>0</v>
      </c>
      <c r="I48" s="8">
        <f>I42</f>
        <v>0</v>
      </c>
      <c r="J48" s="8">
        <f>J42</f>
        <v>0</v>
      </c>
      <c r="K48" s="8">
        <f>K42</f>
        <v>35910.7</v>
      </c>
      <c r="L48" s="8">
        <f>L42</f>
        <v>2663.53</v>
      </c>
      <c r="M48" s="8">
        <f>M42</f>
        <v>0</v>
      </c>
      <c r="N48" s="8">
        <f>N42</f>
        <v>269955.42</v>
      </c>
      <c r="O48" s="8">
        <f>O42</f>
        <v>318926.630377</v>
      </c>
      <c r="P48" s="8">
        <f>P42</f>
        <v/>
      </c>
    </row>
    <row r="49" spans="1:17">
      <c r="A49" s="7">
        <v>5940</v>
      </c>
      <c r="B49" s="7" t="s">
        <v>51</v>
      </c>
      <c r="C49" s="8">
        <v>0</v>
      </c>
      <c r="D49" s="8">
        <v>0</v>
      </c>
      <c r="E49" s="8">
        <v>0</v>
      </c>
      <c r="F49" s="8">
        <v>1225.560748</v>
      </c>
      <c r="G49" s="8">
        <v>0</v>
      </c>
      <c r="H49" s="8">
        <v>0</v>
      </c>
      <c r="I49" s="8">
        <v>0</v>
      </c>
      <c r="J49" s="8">
        <v>0</v>
      </c>
      <c r="K49" s="8">
        <v>7659.75</v>
      </c>
      <c r="L49" s="8">
        <v>0</v>
      </c>
      <c r="M49" s="8">
        <v>0</v>
      </c>
      <c r="N49" s="8">
        <v>0</v>
      </c>
      <c r="O49" s="8">
        <v>0</v>
      </c>
      <c r="P49" s="8">
        <f>sum(C49:H49)-I49+sum(J49:N49)</f>
        <v>8885.310748</v>
      </c>
      <c r="Q49">
        <v>8885.31</v>
      </c>
    </row>
    <row r="50" spans="1:17">
      <c r="A50" s="7">
        <v>5955</v>
      </c>
      <c r="B50" s="7" t="s">
        <v>51</v>
      </c>
      <c r="C50" s="8">
        <v>0</v>
      </c>
      <c r="D50" s="8">
        <v>0</v>
      </c>
      <c r="E50" s="8">
        <v>0</v>
      </c>
      <c r="F50" s="8">
        <v>816.94505</v>
      </c>
      <c r="G50" s="8">
        <v>0</v>
      </c>
      <c r="H50" s="8">
        <v>0</v>
      </c>
      <c r="I50" s="8">
        <v>0</v>
      </c>
      <c r="J50" s="8">
        <v>0</v>
      </c>
      <c r="K50" s="8">
        <v>5105.91</v>
      </c>
      <c r="L50" s="8">
        <v>0</v>
      </c>
      <c r="M50" s="8">
        <v>0</v>
      </c>
      <c r="N50" s="8">
        <v>0</v>
      </c>
      <c r="O50" s="8">
        <v>0</v>
      </c>
      <c r="P50" s="8">
        <f>sum(C50:H50)-I50+sum(J50:N50)</f>
        <v>5922.85505</v>
      </c>
      <c r="Q50">
        <v>5922.86</v>
      </c>
    </row>
    <row r="51" spans="1:17">
      <c r="A51" s="7">
        <v>6014</v>
      </c>
      <c r="B51" s="7" t="s">
        <v>43</v>
      </c>
      <c r="C51" s="8">
        <v>0</v>
      </c>
      <c r="D51" s="8">
        <v>0</v>
      </c>
      <c r="E51" s="8">
        <v>0</v>
      </c>
      <c r="F51" s="8">
        <v>581.393104</v>
      </c>
      <c r="G51" s="8">
        <v>0</v>
      </c>
      <c r="H51" s="8">
        <v>0</v>
      </c>
      <c r="I51" s="8">
        <v>0</v>
      </c>
      <c r="J51" s="8">
        <v>0</v>
      </c>
      <c r="K51" s="8">
        <v>3633.71</v>
      </c>
      <c r="L51" s="8">
        <v>0</v>
      </c>
      <c r="M51" s="8">
        <v>0</v>
      </c>
      <c r="N51" s="8">
        <v>0</v>
      </c>
      <c r="O51" s="8">
        <v>0</v>
      </c>
      <c r="P51" s="8">
        <f>sum(C51:H51)-I51+sum(J51:N51)</f>
        <v>4215.103104</v>
      </c>
      <c r="Q51">
        <v>4215.1</v>
      </c>
    </row>
    <row r="52" spans="1:17">
      <c r="A52" s="7">
        <v>7556</v>
      </c>
      <c r="B52" s="7" t="s">
        <v>56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43081.4</v>
      </c>
      <c r="O52" s="8">
        <v>0</v>
      </c>
      <c r="P52" s="8">
        <f>sum(C52:H52)-I52+sum(J52:N52)</f>
        <v>43081.4</v>
      </c>
      <c r="Q52">
        <v>0</v>
      </c>
    </row>
    <row r="53" spans="1:17">
      <c r="A53" s="7">
        <v>7564</v>
      </c>
      <c r="B53" s="7" t="s">
        <v>57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39705</v>
      </c>
      <c r="O53" s="8">
        <v>0</v>
      </c>
      <c r="P53" s="8">
        <f>sum(C53:H53)-I53+sum(J53:N53)</f>
        <v>39705</v>
      </c>
      <c r="Q53">
        <v>0</v>
      </c>
    </row>
    <row r="54" spans="1:17">
      <c r="A54" s="7">
        <v>7567</v>
      </c>
      <c r="B54" s="7" t="s">
        <v>57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43951.6</v>
      </c>
      <c r="O54" s="8">
        <v>0</v>
      </c>
      <c r="P54" s="8">
        <f>sum(C54:H54)-I54+sum(J54:N54)</f>
        <v>43951.6</v>
      </c>
      <c r="Q54">
        <v>0</v>
      </c>
    </row>
    <row r="55" spans="1:17">
      <c r="A55" s="7">
        <v>8116</v>
      </c>
      <c r="B55" s="7" t="s">
        <v>58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1430.34</v>
      </c>
      <c r="O55" s="8">
        <v>0</v>
      </c>
      <c r="P55" s="8">
        <f>sum(C55:H55)-I55+sum(J55:N55)</f>
        <v>1430.34</v>
      </c>
      <c r="Q55">
        <v>0</v>
      </c>
    </row>
    <row r="56" spans="1:17">
      <c r="A56" s="7">
        <v>8117</v>
      </c>
      <c r="B56" s="7" t="s">
        <v>58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661.84</v>
      </c>
      <c r="O56" s="8">
        <v>0</v>
      </c>
      <c r="P56" s="8">
        <f>sum(C56:H56)-I56+sum(J56:N56)</f>
        <v>661.84</v>
      </c>
      <c r="Q56">
        <v>0</v>
      </c>
    </row>
    <row r="57" spans="1:17">
      <c r="A57" s="7">
        <v>8531</v>
      </c>
      <c r="B57" s="7" t="s">
        <v>58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519.78</v>
      </c>
      <c r="O57" s="8">
        <v>0</v>
      </c>
      <c r="P57" s="8">
        <f>sum(C57:H57)-I57+sum(J57:N57)</f>
        <v>519.78</v>
      </c>
      <c r="Q57">
        <v>0</v>
      </c>
    </row>
    <row r="58" spans="1:17">
      <c r="A58" s="7">
        <v>10599</v>
      </c>
      <c r="B58" s="7" t="s">
        <v>59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3902.01</v>
      </c>
      <c r="O58" s="8">
        <v>0</v>
      </c>
      <c r="P58" s="8">
        <f>sum(C58:H58)-I58+sum(J58:N58)</f>
        <v>3902.01</v>
      </c>
      <c r="Q58">
        <v>0</v>
      </c>
    </row>
    <row r="59" spans="1:17">
      <c r="A59" s="7">
        <v>12833</v>
      </c>
      <c r="B59" s="7" t="s">
        <v>42</v>
      </c>
      <c r="C59" s="8">
        <v>0</v>
      </c>
      <c r="D59" s="8">
        <v>0</v>
      </c>
      <c r="E59" s="8">
        <v>0</v>
      </c>
      <c r="F59" s="8">
        <v>4007.8768</v>
      </c>
      <c r="G59" s="8">
        <v>0</v>
      </c>
      <c r="H59" s="8">
        <v>0</v>
      </c>
      <c r="I59" s="8">
        <v>0</v>
      </c>
      <c r="J59" s="8">
        <v>0</v>
      </c>
      <c r="K59" s="8">
        <v>25049.2</v>
      </c>
      <c r="L59" s="8">
        <v>0</v>
      </c>
      <c r="M59" s="8">
        <v>0</v>
      </c>
      <c r="N59" s="8">
        <v>0</v>
      </c>
      <c r="O59" s="8">
        <v>0</v>
      </c>
      <c r="P59" s="8">
        <f>sum(C59:H59)-I59+sum(J59:N59)</f>
        <v>29057.0768</v>
      </c>
      <c r="Q59">
        <v>29057.1</v>
      </c>
    </row>
    <row r="60" spans="1:17">
      <c r="A60" s="7">
        <v>20013</v>
      </c>
      <c r="B60" s="7" t="s">
        <v>60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2384.03</v>
      </c>
      <c r="O60" s="8">
        <v>0</v>
      </c>
      <c r="P60" s="8">
        <f>sum(C60:H60)-I60+sum(J60:N60)</f>
        <v>2384.03</v>
      </c>
      <c r="Q60">
        <v>0</v>
      </c>
    </row>
    <row r="61" spans="1:17">
      <c r="A61" s="7">
        <v>20016</v>
      </c>
      <c r="B61" s="7" t="s">
        <v>60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9129.81</v>
      </c>
      <c r="O61" s="8">
        <v>0</v>
      </c>
      <c r="P61" s="8">
        <f>sum(C61:H61)-I61+sum(J61:N61)</f>
        <v>9129.81</v>
      </c>
      <c r="Q61">
        <v>0</v>
      </c>
    </row>
    <row r="62" spans="1:17">
      <c r="A62" s="7">
        <v>20021</v>
      </c>
      <c r="B62" s="7" t="s">
        <v>60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447.44</v>
      </c>
      <c r="O62" s="8">
        <v>0</v>
      </c>
      <c r="P62" s="8">
        <f>sum(C62:H62)-I62+sum(J62:N62)</f>
        <v>447.44</v>
      </c>
      <c r="Q62">
        <v>0</v>
      </c>
    </row>
    <row r="63" spans="1:17">
      <c r="A63" s="7">
        <v>20023</v>
      </c>
      <c r="B63" s="7" t="s">
        <v>60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3855.5</v>
      </c>
      <c r="O63" s="8">
        <v>0</v>
      </c>
      <c r="P63" s="8">
        <f>sum(C63:H63)-I63+sum(J63:N63)</f>
        <v>3855.5</v>
      </c>
      <c r="Q63">
        <v>0</v>
      </c>
    </row>
    <row r="64" spans="1:17">
      <c r="A64" s="7">
        <v>21380</v>
      </c>
      <c r="B64" s="7" t="s">
        <v>60</v>
      </c>
      <c r="C64" s="8">
        <v>0</v>
      </c>
      <c r="D64" s="8">
        <v>0</v>
      </c>
      <c r="E64" s="8">
        <v>0</v>
      </c>
      <c r="F64" s="8">
        <v>190.176</v>
      </c>
      <c r="G64" s="8">
        <v>0</v>
      </c>
      <c r="H64" s="8">
        <v>0</v>
      </c>
      <c r="I64" s="8">
        <v>0</v>
      </c>
      <c r="J64" s="8">
        <v>0</v>
      </c>
      <c r="K64" s="8">
        <v>1188.6</v>
      </c>
      <c r="L64" s="8">
        <v>0</v>
      </c>
      <c r="M64" s="8">
        <v>0</v>
      </c>
      <c r="N64" s="8">
        <v>0</v>
      </c>
      <c r="O64" s="8">
        <v>0</v>
      </c>
      <c r="P64" s="8">
        <f>sum(C64:H64)-I64+sum(J64:N64)</f>
        <v>1378.776</v>
      </c>
      <c r="Q64">
        <v>1378.78</v>
      </c>
    </row>
    <row r="65" spans="1:17">
      <c r="A65" s="7">
        <v>21381</v>
      </c>
      <c r="B65" s="7" t="s">
        <v>60</v>
      </c>
      <c r="C65" s="8">
        <v>0</v>
      </c>
      <c r="D65" s="8">
        <v>0</v>
      </c>
      <c r="E65" s="8">
        <v>0</v>
      </c>
      <c r="F65" s="8">
        <v>131.152</v>
      </c>
      <c r="G65" s="8">
        <v>0</v>
      </c>
      <c r="H65" s="8">
        <v>0</v>
      </c>
      <c r="I65" s="8">
        <v>0</v>
      </c>
      <c r="J65" s="8">
        <v>0</v>
      </c>
      <c r="K65" s="8">
        <v>819.7</v>
      </c>
      <c r="L65" s="8">
        <v>0</v>
      </c>
      <c r="M65" s="8">
        <v>0</v>
      </c>
      <c r="N65" s="8">
        <v>0</v>
      </c>
      <c r="O65" s="8">
        <v>0</v>
      </c>
      <c r="P65" s="8">
        <f>sum(C65:H65)-I65+sum(J65:N65)</f>
        <v>950.852</v>
      </c>
      <c r="Q65">
        <v>950.85</v>
      </c>
    </row>
    <row r="66" spans="1:17">
      <c r="A66" s="7">
        <v>21586</v>
      </c>
      <c r="B66" s="7" t="s">
        <v>60</v>
      </c>
      <c r="C66" s="8">
        <v>0</v>
      </c>
      <c r="D66" s="8">
        <v>0</v>
      </c>
      <c r="E66" s="8">
        <v>0</v>
      </c>
      <c r="F66" s="8">
        <v>321.561599</v>
      </c>
      <c r="G66" s="8">
        <v>0</v>
      </c>
      <c r="H66" s="8">
        <v>0</v>
      </c>
      <c r="I66" s="8">
        <v>0</v>
      </c>
      <c r="J66" s="8">
        <v>0</v>
      </c>
      <c r="K66" s="8">
        <v>2009.76</v>
      </c>
      <c r="L66" s="8">
        <v>0</v>
      </c>
      <c r="M66" s="8">
        <v>0</v>
      </c>
      <c r="N66" s="8">
        <v>0</v>
      </c>
      <c r="O66" s="8">
        <v>0</v>
      </c>
      <c r="P66" s="8">
        <f>sum(C66:H66)-I66+sum(J66:N66)</f>
        <v>2331.321599</v>
      </c>
      <c r="Q66">
        <v>2331.32</v>
      </c>
    </row>
    <row r="67" spans="1:17">
      <c r="A67" s="7">
        <v>21599</v>
      </c>
      <c r="B67" s="7" t="s">
        <v>60</v>
      </c>
      <c r="C67" s="8">
        <v>0</v>
      </c>
      <c r="D67" s="8">
        <v>0</v>
      </c>
      <c r="E67" s="8">
        <v>0</v>
      </c>
      <c r="F67" s="8">
        <v>437.248</v>
      </c>
      <c r="G67" s="8">
        <v>0</v>
      </c>
      <c r="H67" s="8">
        <v>0</v>
      </c>
      <c r="I67" s="8">
        <v>0</v>
      </c>
      <c r="J67" s="8">
        <v>0</v>
      </c>
      <c r="K67" s="8">
        <v>2732.8</v>
      </c>
      <c r="L67" s="8">
        <v>0</v>
      </c>
      <c r="M67" s="8">
        <v>0</v>
      </c>
      <c r="N67" s="8">
        <v>0</v>
      </c>
      <c r="O67" s="8">
        <v>0</v>
      </c>
      <c r="P67" s="8">
        <f>sum(C67:H67)-I67+sum(J67:N67)</f>
        <v>3170.048</v>
      </c>
      <c r="Q67">
        <v>3170.05</v>
      </c>
    </row>
    <row r="68" spans="1:17">
      <c r="A68" s="7">
        <v>27723</v>
      </c>
      <c r="B68" s="7" t="s">
        <v>56</v>
      </c>
      <c r="C68" s="8">
        <v>0</v>
      </c>
      <c r="D68" s="8">
        <v>0</v>
      </c>
      <c r="E68" s="8">
        <v>0</v>
      </c>
      <c r="F68" s="8">
        <v>520.05931</v>
      </c>
      <c r="G68" s="8">
        <v>0</v>
      </c>
      <c r="H68" s="8">
        <v>0</v>
      </c>
      <c r="I68" s="8">
        <v>0</v>
      </c>
      <c r="J68" s="8">
        <v>0</v>
      </c>
      <c r="K68" s="8">
        <v>3250.37</v>
      </c>
      <c r="L68" s="8">
        <v>0</v>
      </c>
      <c r="M68" s="8">
        <v>0</v>
      </c>
      <c r="N68" s="8">
        <v>0</v>
      </c>
      <c r="O68" s="8">
        <v>0</v>
      </c>
      <c r="P68" s="8">
        <f>sum(C68:H68)-I68+sum(J68:N68)</f>
        <v>3770.42931</v>
      </c>
      <c r="Q68">
        <v>3770.43</v>
      </c>
    </row>
    <row r="69" spans="1:17">
      <c r="A69" s="7">
        <v>27724</v>
      </c>
      <c r="B69" s="7" t="s">
        <v>56</v>
      </c>
      <c r="C69" s="8">
        <v>0</v>
      </c>
      <c r="D69" s="8">
        <v>0</v>
      </c>
      <c r="E69" s="8">
        <v>0</v>
      </c>
      <c r="F69" s="8">
        <v>5445.205517</v>
      </c>
      <c r="G69" s="8">
        <v>0</v>
      </c>
      <c r="H69" s="8">
        <v>0</v>
      </c>
      <c r="I69" s="8">
        <v>0</v>
      </c>
      <c r="J69" s="8">
        <v>0</v>
      </c>
      <c r="K69" s="8">
        <v>34032.5</v>
      </c>
      <c r="L69" s="8">
        <v>0</v>
      </c>
      <c r="M69" s="8">
        <v>0</v>
      </c>
      <c r="N69" s="8">
        <v>0</v>
      </c>
      <c r="O69" s="8">
        <v>0</v>
      </c>
      <c r="P69" s="8">
        <f>sum(C69:H69)-I69+sum(J69:N69)</f>
        <v>39477.705517</v>
      </c>
      <c r="Q69">
        <v>39477.7</v>
      </c>
    </row>
    <row r="70" spans="1:17">
      <c r="A70" s="7">
        <v>27725</v>
      </c>
      <c r="B70" s="7" t="s">
        <v>56</v>
      </c>
      <c r="C70" s="8">
        <v>0</v>
      </c>
      <c r="D70" s="8">
        <v>0</v>
      </c>
      <c r="E70" s="8">
        <v>0</v>
      </c>
      <c r="F70" s="8">
        <v>1081.651033</v>
      </c>
      <c r="G70" s="8">
        <v>0</v>
      </c>
      <c r="H70" s="8">
        <v>0</v>
      </c>
      <c r="I70" s="8">
        <v>0</v>
      </c>
      <c r="J70" s="8">
        <v>0</v>
      </c>
      <c r="K70" s="8">
        <v>6760.32</v>
      </c>
      <c r="L70" s="8">
        <v>0</v>
      </c>
      <c r="M70" s="8">
        <v>0</v>
      </c>
      <c r="N70" s="8">
        <v>0</v>
      </c>
      <c r="O70" s="8">
        <v>0</v>
      </c>
      <c r="P70" s="8">
        <f>sum(C70:H70)-I70+sum(J70:N70)</f>
        <v>7841.971033</v>
      </c>
      <c r="Q70">
        <v>7841.97</v>
      </c>
    </row>
    <row r="71" spans="1:17">
      <c r="A71" s="7">
        <v>28063</v>
      </c>
      <c r="B71" s="7" t="s">
        <v>48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405.39</v>
      </c>
      <c r="P71" s="8">
        <f>sum(C71:H71)-I71+sum(J71:N71)</f>
        <v>0</v>
      </c>
      <c r="Q71">
        <v>405.39</v>
      </c>
    </row>
    <row r="72" spans="1:17">
      <c r="A72" s="7">
        <v>28064</v>
      </c>
      <c r="B72" s="7" t="s">
        <v>48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90.07</v>
      </c>
      <c r="P72" s="8">
        <f>sum(C72:H72)-I72+sum(J72:N72)</f>
        <v>0</v>
      </c>
      <c r="Q72">
        <v>90.07</v>
      </c>
    </row>
    <row r="73" spans="1:17">
      <c r="A73" s="7">
        <v>29090</v>
      </c>
      <c r="B73" s="7" t="s">
        <v>46</v>
      </c>
      <c r="C73" s="8">
        <v>0</v>
      </c>
      <c r="D73" s="8">
        <v>0</v>
      </c>
      <c r="E73" s="8">
        <v>0</v>
      </c>
      <c r="F73" s="8">
        <v>152.63</v>
      </c>
      <c r="G73" s="8">
        <v>0</v>
      </c>
      <c r="H73" s="8">
        <v>0</v>
      </c>
      <c r="I73" s="8">
        <v>0</v>
      </c>
      <c r="J73" s="8">
        <v>0</v>
      </c>
      <c r="K73" s="8">
        <v>953.92</v>
      </c>
      <c r="L73" s="8">
        <v>0</v>
      </c>
      <c r="M73" s="8">
        <v>0</v>
      </c>
      <c r="N73" s="8">
        <v>0</v>
      </c>
      <c r="O73" s="8">
        <v>0</v>
      </c>
      <c r="P73" s="8">
        <f>sum(C73:H73)-I73+sum(J73:N73)</f>
        <v>1106.55</v>
      </c>
      <c r="Q73">
        <v>1106.55</v>
      </c>
    </row>
    <row r="74" spans="1:17">
      <c r="A74" s="7">
        <v>31415</v>
      </c>
      <c r="B74" s="7" t="s">
        <v>61</v>
      </c>
      <c r="C74" s="8">
        <v>0</v>
      </c>
      <c r="D74" s="8">
        <v>1551.72</v>
      </c>
      <c r="E74" s="8">
        <v>0</v>
      </c>
      <c r="F74" s="8">
        <v>248.28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f>sum(C74:H74)-I74+sum(J74:N74)</f>
        <v>1800</v>
      </c>
      <c r="Q74">
        <v>1800</v>
      </c>
    </row>
    <row r="75" spans="1:17">
      <c r="A75" s="7">
        <v>31418</v>
      </c>
      <c r="B75" s="7" t="s">
        <v>61</v>
      </c>
      <c r="C75" s="8">
        <v>0</v>
      </c>
      <c r="D75" s="8">
        <v>1551.72</v>
      </c>
      <c r="E75" s="8">
        <v>0</v>
      </c>
      <c r="F75" s="8">
        <v>248.28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f>sum(C75:H75)-I75+sum(J75:N75)</f>
        <v>1800</v>
      </c>
      <c r="Q75">
        <v>1800</v>
      </c>
    </row>
    <row r="76" spans="1:17">
      <c r="A76" s="7">
        <v>31420</v>
      </c>
      <c r="B76" s="7" t="s">
        <v>61</v>
      </c>
      <c r="C76" s="8">
        <v>0</v>
      </c>
      <c r="D76" s="8">
        <v>801.72</v>
      </c>
      <c r="E76" s="8">
        <v>0</v>
      </c>
      <c r="F76" s="8">
        <v>128.28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f>sum(C76:H76)-I76+sum(J76:N76)</f>
        <v>930</v>
      </c>
      <c r="Q76">
        <v>930</v>
      </c>
    </row>
    <row r="77" spans="1:17">
      <c r="A77" s="7">
        <v>32695</v>
      </c>
      <c r="B77" s="7" t="s">
        <v>41</v>
      </c>
      <c r="C77" s="8">
        <v>0</v>
      </c>
      <c r="D77" s="8">
        <v>0</v>
      </c>
      <c r="E77" s="8">
        <v>0</v>
      </c>
      <c r="F77" s="8">
        <v>1208</v>
      </c>
      <c r="G77" s="8">
        <v>0</v>
      </c>
      <c r="H77" s="8">
        <v>0</v>
      </c>
      <c r="I77" s="8">
        <v>0</v>
      </c>
      <c r="J77" s="8">
        <v>0</v>
      </c>
      <c r="K77" s="8">
        <v>7549.99</v>
      </c>
      <c r="L77" s="8">
        <v>0</v>
      </c>
      <c r="M77" s="8">
        <v>0</v>
      </c>
      <c r="N77" s="8">
        <v>0</v>
      </c>
      <c r="O77" s="8">
        <v>0</v>
      </c>
      <c r="P77" s="8">
        <f>sum(C77:H77)-I77+sum(J77:N77)</f>
        <v>8757.99</v>
      </c>
      <c r="Q77">
        <v>8757.99</v>
      </c>
    </row>
    <row r="78" spans="1:17">
      <c r="A78" s="7">
        <v>32696</v>
      </c>
      <c r="B78" s="7" t="s">
        <v>41</v>
      </c>
      <c r="C78" s="8">
        <v>0</v>
      </c>
      <c r="D78" s="8">
        <v>0</v>
      </c>
      <c r="E78" s="8">
        <v>0</v>
      </c>
      <c r="F78" s="8">
        <v>1202.06</v>
      </c>
      <c r="G78" s="8">
        <v>0</v>
      </c>
      <c r="H78" s="8">
        <v>0</v>
      </c>
      <c r="I78" s="8">
        <v>0</v>
      </c>
      <c r="J78" s="8">
        <v>0</v>
      </c>
      <c r="K78" s="8">
        <v>7512.85</v>
      </c>
      <c r="L78" s="8">
        <v>0</v>
      </c>
      <c r="M78" s="8">
        <v>0</v>
      </c>
      <c r="N78" s="8">
        <v>0</v>
      </c>
      <c r="O78" s="8">
        <v>0</v>
      </c>
      <c r="P78" s="8">
        <f>sum(C78:H78)-I78+sum(J78:N78)</f>
        <v>8714.91</v>
      </c>
      <c r="Q78">
        <v>8714.91</v>
      </c>
    </row>
    <row r="79" spans="1:17">
      <c r="A79" s="7">
        <v>34754</v>
      </c>
      <c r="B79" s="7" t="s">
        <v>62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3512.99</v>
      </c>
      <c r="O79" s="8">
        <v>0</v>
      </c>
      <c r="P79" s="8">
        <f>sum(C79:H79)-I79+sum(J79:N79)</f>
        <v>3512.99</v>
      </c>
      <c r="Q79">
        <v>0</v>
      </c>
    </row>
    <row r="80" spans="1:17">
      <c r="A80" s="7" t="s">
        <v>63</v>
      </c>
      <c r="B80" s="7" t="s">
        <v>64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60326.02</v>
      </c>
      <c r="O80" s="8">
        <v>0</v>
      </c>
      <c r="P80" s="8">
        <f>sum(C80:H80)-I80+sum(J80:N80)</f>
        <v>60326.02</v>
      </c>
      <c r="Q80">
        <v>0</v>
      </c>
    </row>
    <row r="81" spans="1:17">
      <c r="A81" s="7" t="s">
        <v>65</v>
      </c>
      <c r="B81" s="7" t="s">
        <v>66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32007.99</v>
      </c>
      <c r="O81" s="8">
        <v>0</v>
      </c>
      <c r="P81" s="8">
        <f>sum(C81:H81)-I81+sum(J81:N81)</f>
        <v>32007.99</v>
      </c>
      <c r="Q81">
        <v>0</v>
      </c>
    </row>
    <row r="82" spans="1:17">
      <c r="A82" s="7" t="s">
        <v>67</v>
      </c>
      <c r="B82" s="7" t="s">
        <v>64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29779.13</v>
      </c>
      <c r="O82" s="8">
        <v>0</v>
      </c>
      <c r="P82" s="8">
        <f>sum(C82:H82)-I82+sum(J82:N82)</f>
        <v>29779.13</v>
      </c>
      <c r="Q82">
        <v>0</v>
      </c>
    </row>
    <row r="83" spans="1:17">
      <c r="A83" s="7" t="s">
        <v>68</v>
      </c>
      <c r="B83" s="7" t="s">
        <v>66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10014.95</v>
      </c>
      <c r="O83" s="8">
        <v>0</v>
      </c>
      <c r="P83" s="8">
        <f>sum(C83:H83)-I83+sum(J83:N83)</f>
        <v>10014.95</v>
      </c>
      <c r="Q83">
        <v>0</v>
      </c>
    </row>
    <row r="84" spans="1:17">
      <c r="A84" s="9"/>
      <c r="B84" s="9" t="s">
        <v>52</v>
      </c>
      <c r="C84" s="10">
        <f>SUM(C48:C84)</f>
        <v>0</v>
      </c>
      <c r="D84" s="10">
        <f>SUM(D48:D84)</f>
        <v>7905.16</v>
      </c>
      <c r="E84" s="10">
        <f>SUM(E48:E84)</f>
        <v>0</v>
      </c>
      <c r="F84" s="10">
        <f>SUM(F48:F84)</f>
        <v>24333.609538</v>
      </c>
      <c r="G84" s="10">
        <f>SUM(G48:G84)</f>
        <v>9.73</v>
      </c>
      <c r="H84" s="10">
        <f>SUM(H48:H84)</f>
        <v>0</v>
      </c>
      <c r="I84" s="10">
        <f>SUM(I48:I84)</f>
        <v>0</v>
      </c>
      <c r="J84" s="10">
        <f>SUM(J48:J84)</f>
        <v>0</v>
      </c>
      <c r="K84" s="10">
        <f>SUM(K48:K84)</f>
        <v>144170.08</v>
      </c>
      <c r="L84" s="10">
        <f>SUM(L48:L84)</f>
        <v>2663.53</v>
      </c>
      <c r="M84" s="10">
        <f>SUM(M48:M84)</f>
        <v>0</v>
      </c>
      <c r="N84" s="10">
        <f>SUM(N48:N84)</f>
        <v>554665.25</v>
      </c>
      <c r="O84" s="10">
        <f>SUM(P48:P84)</f>
        <v>414820.729161</v>
      </c>
      <c r="P84" s="10"/>
    </row>
    <row r="85" spans="1:17">
      <c r="A85" t="s">
        <v>0</v>
      </c>
      <c r="H85" t="s">
        <v>69</v>
      </c>
    </row>
    <row r="86" spans="1:17">
      <c r="A86" t="s">
        <v>2</v>
      </c>
    </row>
    <row r="88" spans="1:17">
      <c r="A88" s="1" t="s">
        <v>3</v>
      </c>
      <c r="B88" s="1" t="s">
        <v>4</v>
      </c>
      <c r="C88" s="1" t="s">
        <v>23</v>
      </c>
      <c r="D88" s="1" t="s">
        <v>24</v>
      </c>
      <c r="E88" s="1"/>
      <c r="F88" s="1" t="s">
        <v>9</v>
      </c>
      <c r="G88" s="1"/>
      <c r="H88" s="1" t="s">
        <v>25</v>
      </c>
      <c r="I88" s="1"/>
      <c r="J88" s="1"/>
      <c r="K88" s="1" t="s">
        <v>26</v>
      </c>
      <c r="L88" s="1"/>
      <c r="M88" s="1" t="s">
        <v>27</v>
      </c>
      <c r="N88" s="1" t="s">
        <v>11</v>
      </c>
      <c r="O88" s="1" t="s">
        <v>54</v>
      </c>
      <c r="P88" s="1" t="s">
        <v>13</v>
      </c>
    </row>
    <row r="89" spans="1:17">
      <c r="A89" s="1"/>
      <c r="B89" s="1"/>
      <c r="C89" s="1"/>
      <c r="D89" s="1" t="s">
        <v>14</v>
      </c>
      <c r="E89" s="1" t="s">
        <v>15</v>
      </c>
      <c r="F89" s="1" t="s">
        <v>29</v>
      </c>
      <c r="G89" s="1" t="s">
        <v>30</v>
      </c>
      <c r="H89" s="1" t="s">
        <v>31</v>
      </c>
      <c r="I89" s="1" t="s">
        <v>17</v>
      </c>
      <c r="J89" s="1" t="s">
        <v>32</v>
      </c>
      <c r="K89" s="1" t="s">
        <v>33</v>
      </c>
      <c r="L89" s="1" t="s">
        <v>34</v>
      </c>
      <c r="M89" s="1"/>
      <c r="N89" s="1"/>
      <c r="O89" s="1"/>
      <c r="P89" s="1"/>
    </row>
    <row r="90" spans="1:17">
      <c r="A90" s="7"/>
      <c r="B90" s="7" t="s">
        <v>55</v>
      </c>
      <c r="C90" s="8">
        <f>C84</f>
        <v>0</v>
      </c>
      <c r="D90" s="8">
        <f>D84</f>
        <v>7905.16</v>
      </c>
      <c r="E90" s="8">
        <f>E84</f>
        <v>0</v>
      </c>
      <c r="F90" s="8">
        <f>F84</f>
        <v>24333.609538</v>
      </c>
      <c r="G90" s="8">
        <f>G84</f>
        <v>9.73</v>
      </c>
      <c r="H90" s="8">
        <f>H84</f>
        <v>0</v>
      </c>
      <c r="I90" s="8">
        <f>I84</f>
        <v>0</v>
      </c>
      <c r="J90" s="8">
        <f>J84</f>
        <v>0</v>
      </c>
      <c r="K90" s="8">
        <f>K84</f>
        <v>144170.08</v>
      </c>
      <c r="L90" s="8">
        <f>L84</f>
        <v>2663.53</v>
      </c>
      <c r="M90" s="8">
        <f>M84</f>
        <v>0</v>
      </c>
      <c r="N90" s="8">
        <f>N84</f>
        <v>554665.25</v>
      </c>
      <c r="O90" s="8">
        <f>O84</f>
        <v>414820.729161</v>
      </c>
      <c r="P90" s="8">
        <f>P84</f>
        <v/>
      </c>
    </row>
    <row r="91" spans="1:17">
      <c r="A91" s="7" t="s">
        <v>70</v>
      </c>
      <c r="B91" s="7" t="s">
        <v>66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41010.26</v>
      </c>
      <c r="O91" s="8">
        <v>0</v>
      </c>
      <c r="P91" s="8">
        <f>sum(C91:H91)-I91+sum(J91:N91)</f>
        <v>41010.26</v>
      </c>
      <c r="Q91">
        <v>0</v>
      </c>
    </row>
    <row r="92" spans="1:17">
      <c r="A92" s="7">
        <v>43853</v>
      </c>
      <c r="B92" s="7" t="s">
        <v>71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11662.94</v>
      </c>
      <c r="O92" s="8">
        <v>0</v>
      </c>
      <c r="P92" s="8">
        <f>sum(C92:H92)-I92+sum(J92:N92)</f>
        <v>11662.94</v>
      </c>
      <c r="Q92">
        <v>0</v>
      </c>
    </row>
    <row r="93" spans="1:17">
      <c r="A93" s="7">
        <v>43957</v>
      </c>
      <c r="B93" s="7" t="s">
        <v>71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10733.89</v>
      </c>
      <c r="O93" s="8">
        <v>0</v>
      </c>
      <c r="P93" s="8">
        <f>sum(C93:H93)-I93+sum(J93:N93)</f>
        <v>10733.89</v>
      </c>
      <c r="Q93">
        <v>0</v>
      </c>
    </row>
    <row r="94" spans="1:17">
      <c r="A94" s="7">
        <v>44069</v>
      </c>
      <c r="B94" s="7" t="s">
        <v>71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17948.88</v>
      </c>
      <c r="O94" s="8">
        <v>0</v>
      </c>
      <c r="P94" s="8">
        <f>sum(C94:H94)-I94+sum(J94:N94)</f>
        <v>17948.88</v>
      </c>
      <c r="Q94">
        <v>0</v>
      </c>
    </row>
    <row r="95" spans="1:17">
      <c r="A95" s="7">
        <v>46596</v>
      </c>
      <c r="B95" s="7" t="s">
        <v>48</v>
      </c>
      <c r="C95" s="8">
        <v>0</v>
      </c>
      <c r="D95" s="8">
        <v>0</v>
      </c>
      <c r="E95" s="8">
        <v>0</v>
      </c>
      <c r="F95" s="8">
        <v>373.87</v>
      </c>
      <c r="G95" s="8">
        <v>0</v>
      </c>
      <c r="H95" s="8">
        <v>0</v>
      </c>
      <c r="I95" s="8">
        <v>0</v>
      </c>
      <c r="J95" s="8">
        <v>0</v>
      </c>
      <c r="K95" s="8">
        <v>2336.7</v>
      </c>
      <c r="L95" s="8">
        <v>0</v>
      </c>
      <c r="M95" s="8">
        <v>0</v>
      </c>
      <c r="N95" s="8">
        <v>0</v>
      </c>
      <c r="O95" s="8">
        <v>0</v>
      </c>
      <c r="P95" s="8">
        <f>sum(C95:H95)-I95+sum(J95:N95)</f>
        <v>2710.57</v>
      </c>
      <c r="Q95">
        <v>2710.57</v>
      </c>
    </row>
    <row r="96" spans="1:17">
      <c r="A96" s="7">
        <v>51758</v>
      </c>
      <c r="B96" s="7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28402.91</v>
      </c>
      <c r="O96" s="8">
        <v>0</v>
      </c>
      <c r="P96" s="8">
        <f>sum(C96:H96)-I96+sum(J96:N96)</f>
        <v>28402.91</v>
      </c>
      <c r="Q96">
        <v>0</v>
      </c>
    </row>
    <row r="97" spans="1:17">
      <c r="A97" s="7">
        <v>51996</v>
      </c>
      <c r="B97" s="7" t="s">
        <v>72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39959.49</v>
      </c>
      <c r="O97" s="8">
        <v>0</v>
      </c>
      <c r="P97" s="8">
        <f>sum(C97:H97)-I97+sum(J97:N97)</f>
        <v>39959.49</v>
      </c>
      <c r="Q97">
        <v>0</v>
      </c>
    </row>
    <row r="98" spans="1:17">
      <c r="A98" s="7">
        <v>52331</v>
      </c>
      <c r="B98" s="7" t="s">
        <v>72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16465.25</v>
      </c>
      <c r="O98" s="8">
        <v>0</v>
      </c>
      <c r="P98" s="8">
        <f>sum(C98:H98)-I98+sum(J98:N98)</f>
        <v>16465.25</v>
      </c>
      <c r="Q98">
        <v>0</v>
      </c>
    </row>
    <row r="99" spans="1:17">
      <c r="A99" s="7">
        <v>52549</v>
      </c>
      <c r="B99" s="7" t="s">
        <v>72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36908.65</v>
      </c>
      <c r="O99" s="8">
        <v>0</v>
      </c>
      <c r="P99" s="8">
        <f>sum(C99:H99)-I99+sum(J99:N99)</f>
        <v>36908.65</v>
      </c>
      <c r="Q99">
        <v>0</v>
      </c>
    </row>
    <row r="100" spans="1:17">
      <c r="A100" s="7">
        <v>52654</v>
      </c>
      <c r="B100" s="7" t="s">
        <v>72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17505.98</v>
      </c>
      <c r="O100" s="8">
        <v>0</v>
      </c>
      <c r="P100" s="8">
        <f>sum(C100:H100)-I100+sum(J100:N100)</f>
        <v>17505.98</v>
      </c>
      <c r="Q100">
        <v>0</v>
      </c>
    </row>
    <row r="101" spans="1:17">
      <c r="A101" s="7">
        <v>52860</v>
      </c>
      <c r="B101" s="7" t="s">
        <v>72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39958.26</v>
      </c>
      <c r="O101" s="8">
        <v>0</v>
      </c>
      <c r="P101" s="8">
        <f>sum(C101:H101)-I101+sum(J101:N101)</f>
        <v>39958.26</v>
      </c>
      <c r="Q101">
        <v>0</v>
      </c>
    </row>
    <row r="102" spans="1:17">
      <c r="A102" s="7">
        <v>62964</v>
      </c>
      <c r="B102" s="7" t="s">
        <v>72</v>
      </c>
      <c r="C102" s="8">
        <v>0</v>
      </c>
      <c r="D102" s="8">
        <v>0</v>
      </c>
      <c r="E102" s="8">
        <v>0</v>
      </c>
      <c r="F102" s="8">
        <v>1375.02</v>
      </c>
      <c r="G102" s="8">
        <v>0</v>
      </c>
      <c r="H102" s="8">
        <v>0</v>
      </c>
      <c r="I102" s="8">
        <v>0</v>
      </c>
      <c r="J102" s="8">
        <v>0</v>
      </c>
      <c r="K102" s="8">
        <v>8593.88</v>
      </c>
      <c r="L102" s="8">
        <v>0</v>
      </c>
      <c r="M102" s="8">
        <v>0</v>
      </c>
      <c r="N102" s="8">
        <v>0</v>
      </c>
      <c r="O102" s="8">
        <v>0</v>
      </c>
      <c r="P102" s="8">
        <f>sum(C102:H102)-I102+sum(J102:N102)</f>
        <v>9968.9</v>
      </c>
      <c r="Q102">
        <v>9968.9</v>
      </c>
    </row>
    <row r="103" spans="1:17">
      <c r="A103" s="7">
        <v>63408</v>
      </c>
      <c r="B103" s="7" t="s">
        <v>72</v>
      </c>
      <c r="C103" s="8">
        <v>0</v>
      </c>
      <c r="D103" s="8">
        <v>0</v>
      </c>
      <c r="E103" s="8">
        <v>0</v>
      </c>
      <c r="F103" s="8">
        <v>4489.06</v>
      </c>
      <c r="G103" s="8">
        <v>0</v>
      </c>
      <c r="H103" s="8">
        <v>0</v>
      </c>
      <c r="I103" s="8">
        <v>0</v>
      </c>
      <c r="J103" s="8">
        <v>0</v>
      </c>
      <c r="K103" s="8">
        <v>28056.6</v>
      </c>
      <c r="L103" s="8">
        <v>0</v>
      </c>
      <c r="M103" s="8">
        <v>0</v>
      </c>
      <c r="N103" s="8">
        <v>0</v>
      </c>
      <c r="O103" s="8">
        <v>0</v>
      </c>
      <c r="P103" s="8">
        <f>sum(C103:H103)-I103+sum(J103:N103)</f>
        <v>32545.66</v>
      </c>
      <c r="Q103">
        <v>32545.6</v>
      </c>
    </row>
    <row r="104" spans="1:17">
      <c r="A104" s="7">
        <v>63410</v>
      </c>
      <c r="B104" s="7" t="s">
        <v>72</v>
      </c>
      <c r="C104" s="8">
        <v>0</v>
      </c>
      <c r="D104" s="8">
        <v>0</v>
      </c>
      <c r="E104" s="8">
        <v>0</v>
      </c>
      <c r="F104" s="8">
        <v>6210.94</v>
      </c>
      <c r="G104" s="8">
        <v>0</v>
      </c>
      <c r="H104" s="8">
        <v>0</v>
      </c>
      <c r="I104" s="8">
        <v>0</v>
      </c>
      <c r="J104" s="8">
        <v>0</v>
      </c>
      <c r="K104" s="8">
        <v>38818.2</v>
      </c>
      <c r="L104" s="8">
        <v>0</v>
      </c>
      <c r="M104" s="8">
        <v>0</v>
      </c>
      <c r="N104" s="8">
        <v>0</v>
      </c>
      <c r="O104" s="8">
        <v>0</v>
      </c>
      <c r="P104" s="8">
        <f>sum(C104:H104)-I104+sum(J104:N104)</f>
        <v>45029.14</v>
      </c>
      <c r="Q104">
        <v>45029.2</v>
      </c>
    </row>
    <row r="105" spans="1:17">
      <c r="A105" s="7">
        <v>63426</v>
      </c>
      <c r="B105" s="7" t="s">
        <v>72</v>
      </c>
      <c r="C105" s="8">
        <v>0</v>
      </c>
      <c r="D105" s="8">
        <v>0</v>
      </c>
      <c r="E105" s="8">
        <v>0</v>
      </c>
      <c r="F105" s="8">
        <v>973.52</v>
      </c>
      <c r="G105" s="8">
        <v>0</v>
      </c>
      <c r="H105" s="8">
        <v>0</v>
      </c>
      <c r="I105" s="8">
        <v>0</v>
      </c>
      <c r="J105" s="8">
        <v>0</v>
      </c>
      <c r="K105" s="8">
        <v>6084.53</v>
      </c>
      <c r="L105" s="8">
        <v>0</v>
      </c>
      <c r="M105" s="8">
        <v>0</v>
      </c>
      <c r="N105" s="8">
        <v>0</v>
      </c>
      <c r="O105" s="8">
        <v>0</v>
      </c>
      <c r="P105" s="8">
        <f>sum(C105:H105)-I105+sum(J105:N105)</f>
        <v>7058.05</v>
      </c>
      <c r="Q105">
        <v>7058.05</v>
      </c>
    </row>
    <row r="106" spans="1:17">
      <c r="A106" s="7">
        <v>63439</v>
      </c>
      <c r="B106" s="7" t="s">
        <v>72</v>
      </c>
      <c r="C106" s="8">
        <v>0</v>
      </c>
      <c r="D106" s="8">
        <v>0</v>
      </c>
      <c r="E106" s="8">
        <v>0</v>
      </c>
      <c r="F106" s="8">
        <v>13883.4</v>
      </c>
      <c r="G106" s="8">
        <v>0</v>
      </c>
      <c r="H106" s="8">
        <v>0</v>
      </c>
      <c r="I106" s="8">
        <v>0</v>
      </c>
      <c r="J106" s="8">
        <v>0</v>
      </c>
      <c r="K106" s="8">
        <v>86771.5</v>
      </c>
      <c r="L106" s="8">
        <v>0</v>
      </c>
      <c r="M106" s="8">
        <v>0</v>
      </c>
      <c r="N106" s="8">
        <v>0</v>
      </c>
      <c r="O106" s="8">
        <v>0</v>
      </c>
      <c r="P106" s="8">
        <f>sum(C106:H106)-I106+sum(J106:N106)</f>
        <v>100654.9</v>
      </c>
      <c r="Q106">
        <v>100655</v>
      </c>
    </row>
    <row r="107" spans="1:17">
      <c r="A107" s="7">
        <v>63450</v>
      </c>
      <c r="B107" s="7" t="s">
        <v>72</v>
      </c>
      <c r="C107" s="8">
        <v>0</v>
      </c>
      <c r="D107" s="8">
        <v>0</v>
      </c>
      <c r="E107" s="8">
        <v>0</v>
      </c>
      <c r="F107" s="8">
        <v>431.04</v>
      </c>
      <c r="G107" s="8">
        <v>0</v>
      </c>
      <c r="H107" s="8">
        <v>0</v>
      </c>
      <c r="I107" s="8">
        <v>0</v>
      </c>
      <c r="J107" s="8">
        <v>0</v>
      </c>
      <c r="K107" s="8">
        <v>2693.98</v>
      </c>
      <c r="L107" s="8">
        <v>0</v>
      </c>
      <c r="M107" s="8">
        <v>0</v>
      </c>
      <c r="N107" s="8">
        <v>0</v>
      </c>
      <c r="O107" s="8">
        <v>0</v>
      </c>
      <c r="P107" s="8">
        <f>sum(C107:H107)-I107+sum(J107:N107)</f>
        <v>3125.02</v>
      </c>
      <c r="Q107">
        <v>3125.02</v>
      </c>
    </row>
    <row r="108" spans="1:17">
      <c r="A108" s="7">
        <v>63451</v>
      </c>
      <c r="B108" s="7" t="s">
        <v>72</v>
      </c>
      <c r="C108" s="8">
        <v>0</v>
      </c>
      <c r="D108" s="8">
        <v>0</v>
      </c>
      <c r="E108" s="8">
        <v>0</v>
      </c>
      <c r="F108" s="8">
        <v>709.26</v>
      </c>
      <c r="G108" s="8">
        <v>0</v>
      </c>
      <c r="H108" s="8">
        <v>0</v>
      </c>
      <c r="I108" s="8">
        <v>0</v>
      </c>
      <c r="J108" s="8">
        <v>0</v>
      </c>
      <c r="K108" s="8">
        <v>4432.91</v>
      </c>
      <c r="L108" s="8">
        <v>0</v>
      </c>
      <c r="M108" s="8">
        <v>0</v>
      </c>
      <c r="N108" s="8">
        <v>0</v>
      </c>
      <c r="O108" s="8">
        <v>0</v>
      </c>
      <c r="P108" s="8">
        <f>sum(C108:H108)-I108+sum(J108:N108)</f>
        <v>5142.17</v>
      </c>
      <c r="Q108">
        <v>5142.17</v>
      </c>
    </row>
    <row r="109" spans="1:17">
      <c r="A109" s="7">
        <v>63746</v>
      </c>
      <c r="B109" s="7" t="s">
        <v>72</v>
      </c>
      <c r="C109" s="8">
        <v>0</v>
      </c>
      <c r="D109" s="8">
        <v>0</v>
      </c>
      <c r="E109" s="8">
        <v>0</v>
      </c>
      <c r="F109" s="8">
        <v>317.63</v>
      </c>
      <c r="G109" s="8">
        <v>0</v>
      </c>
      <c r="H109" s="8">
        <v>0</v>
      </c>
      <c r="I109" s="8">
        <v>0</v>
      </c>
      <c r="J109" s="8">
        <v>0</v>
      </c>
      <c r="K109" s="8">
        <v>1985.15</v>
      </c>
      <c r="L109" s="8">
        <v>0</v>
      </c>
      <c r="M109" s="8">
        <v>0</v>
      </c>
      <c r="N109" s="8">
        <v>0</v>
      </c>
      <c r="O109" s="8">
        <v>0</v>
      </c>
      <c r="P109" s="8">
        <f>sum(C109:H109)-I109+sum(J109:N109)</f>
        <v>2302.78</v>
      </c>
      <c r="Q109">
        <v>2302.78</v>
      </c>
    </row>
    <row r="110" spans="1:17">
      <c r="A110" s="7">
        <v>63817</v>
      </c>
      <c r="B110" s="7" t="s">
        <v>72</v>
      </c>
      <c r="C110" s="8">
        <v>0</v>
      </c>
      <c r="D110" s="8">
        <v>0</v>
      </c>
      <c r="E110" s="8">
        <v>0</v>
      </c>
      <c r="F110" s="8">
        <v>935.22</v>
      </c>
      <c r="G110" s="8">
        <v>0</v>
      </c>
      <c r="H110" s="8">
        <v>0</v>
      </c>
      <c r="I110" s="8">
        <v>0</v>
      </c>
      <c r="J110" s="8">
        <v>0</v>
      </c>
      <c r="K110" s="8">
        <v>5845.16</v>
      </c>
      <c r="L110" s="8">
        <v>0</v>
      </c>
      <c r="M110" s="8">
        <v>0</v>
      </c>
      <c r="N110" s="8">
        <v>0</v>
      </c>
      <c r="O110" s="8">
        <v>0</v>
      </c>
      <c r="P110" s="8">
        <f>sum(C110:H110)-I110+sum(J110:N110)</f>
        <v>6780.38</v>
      </c>
      <c r="Q110">
        <v>6780.38</v>
      </c>
    </row>
    <row r="111" spans="1:17">
      <c r="A111" s="7">
        <v>63821</v>
      </c>
      <c r="B111" s="7" t="s">
        <v>72</v>
      </c>
      <c r="C111" s="8">
        <v>0</v>
      </c>
      <c r="D111" s="8">
        <v>0</v>
      </c>
      <c r="E111" s="8">
        <v>0</v>
      </c>
      <c r="F111" s="8">
        <v>3812.86</v>
      </c>
      <c r="G111" s="8">
        <v>0</v>
      </c>
      <c r="H111" s="8">
        <v>0</v>
      </c>
      <c r="I111" s="8">
        <v>0</v>
      </c>
      <c r="J111" s="8">
        <v>0</v>
      </c>
      <c r="K111" s="8">
        <v>23830.5</v>
      </c>
      <c r="L111" s="8">
        <v>0</v>
      </c>
      <c r="M111" s="8">
        <v>0</v>
      </c>
      <c r="N111" s="8">
        <v>0</v>
      </c>
      <c r="O111" s="8">
        <v>0</v>
      </c>
      <c r="P111" s="8">
        <f>sum(C111:H111)-I111+sum(J111:N111)</f>
        <v>27643.36</v>
      </c>
      <c r="Q111">
        <v>27643.3</v>
      </c>
    </row>
    <row r="112" spans="1:17">
      <c r="A112" s="7">
        <v>63833</v>
      </c>
      <c r="B112" s="7" t="s">
        <v>72</v>
      </c>
      <c r="C112" s="8">
        <v>0</v>
      </c>
      <c r="D112" s="8">
        <v>0</v>
      </c>
      <c r="E112" s="8">
        <v>0</v>
      </c>
      <c r="F112" s="8">
        <v>3781.49</v>
      </c>
      <c r="G112" s="8">
        <v>0</v>
      </c>
      <c r="H112" s="8">
        <v>0</v>
      </c>
      <c r="I112" s="8">
        <v>0</v>
      </c>
      <c r="J112" s="8">
        <v>0</v>
      </c>
      <c r="K112" s="8">
        <v>23634.5</v>
      </c>
      <c r="L112" s="8">
        <v>0</v>
      </c>
      <c r="M112" s="8">
        <v>0</v>
      </c>
      <c r="N112" s="8">
        <v>0</v>
      </c>
      <c r="O112" s="8">
        <v>0</v>
      </c>
      <c r="P112" s="8">
        <f>sum(C112:H112)-I112+sum(J112:N112)</f>
        <v>27415.99</v>
      </c>
      <c r="Q112">
        <v>27416</v>
      </c>
    </row>
    <row r="113" spans="1:17">
      <c r="A113" s="7">
        <v>63845</v>
      </c>
      <c r="B113" s="7" t="s">
        <v>72</v>
      </c>
      <c r="C113" s="8">
        <v>0</v>
      </c>
      <c r="D113" s="8">
        <v>0</v>
      </c>
      <c r="E113" s="8">
        <v>0</v>
      </c>
      <c r="F113" s="8">
        <v>646.56</v>
      </c>
      <c r="G113" s="8">
        <v>0</v>
      </c>
      <c r="H113" s="8">
        <v>0</v>
      </c>
      <c r="I113" s="8">
        <v>0</v>
      </c>
      <c r="J113" s="8">
        <v>0</v>
      </c>
      <c r="K113" s="8">
        <v>4040.97</v>
      </c>
      <c r="L113" s="8">
        <v>0</v>
      </c>
      <c r="M113" s="8">
        <v>0</v>
      </c>
      <c r="N113" s="8">
        <v>0</v>
      </c>
      <c r="O113" s="8">
        <v>0</v>
      </c>
      <c r="P113" s="8">
        <f>sum(C113:H113)-I113+sum(J113:N113)</f>
        <v>4687.53</v>
      </c>
      <c r="Q113">
        <v>4687.53</v>
      </c>
    </row>
    <row r="114" spans="1:17">
      <c r="A114" s="7">
        <v>64023</v>
      </c>
      <c r="B114" s="7" t="s">
        <v>72</v>
      </c>
      <c r="C114" s="8">
        <v>0</v>
      </c>
      <c r="D114" s="8">
        <v>0</v>
      </c>
      <c r="E114" s="8">
        <v>0</v>
      </c>
      <c r="F114" s="8">
        <v>4301.59</v>
      </c>
      <c r="G114" s="8">
        <v>0</v>
      </c>
      <c r="H114" s="8">
        <v>0</v>
      </c>
      <c r="I114" s="8">
        <v>0</v>
      </c>
      <c r="J114" s="8">
        <v>0</v>
      </c>
      <c r="K114" s="8">
        <v>26884.9</v>
      </c>
      <c r="L114" s="8">
        <v>0</v>
      </c>
      <c r="M114" s="8">
        <v>0</v>
      </c>
      <c r="N114" s="8">
        <v>0</v>
      </c>
      <c r="O114" s="8">
        <v>0</v>
      </c>
      <c r="P114" s="8">
        <f>sum(C114:H114)-I114+sum(J114:N114)</f>
        <v>31186.49</v>
      </c>
      <c r="Q114">
        <v>31186.5</v>
      </c>
    </row>
    <row r="115" spans="1:17">
      <c r="A115" s="7">
        <v>64047</v>
      </c>
      <c r="B115" s="7" t="s">
        <v>72</v>
      </c>
      <c r="C115" s="8">
        <v>0</v>
      </c>
      <c r="D115" s="8">
        <v>0</v>
      </c>
      <c r="E115" s="8">
        <v>0</v>
      </c>
      <c r="F115" s="8">
        <v>9195.17</v>
      </c>
      <c r="G115" s="8">
        <v>0</v>
      </c>
      <c r="H115" s="8">
        <v>0</v>
      </c>
      <c r="I115" s="8">
        <v>0</v>
      </c>
      <c r="J115" s="8">
        <v>0</v>
      </c>
      <c r="K115" s="8">
        <v>57469.8</v>
      </c>
      <c r="L115" s="8">
        <v>0</v>
      </c>
      <c r="M115" s="8">
        <v>0</v>
      </c>
      <c r="N115" s="8">
        <v>0</v>
      </c>
      <c r="O115" s="8">
        <v>0</v>
      </c>
      <c r="P115" s="8">
        <f>sum(C115:H115)-I115+sum(J115:N115)</f>
        <v>66664.97</v>
      </c>
      <c r="Q115">
        <v>66665</v>
      </c>
    </row>
    <row r="116" spans="1:17">
      <c r="A116" s="7" t="s">
        <v>73</v>
      </c>
      <c r="B116" s="7" t="s">
        <v>64</v>
      </c>
      <c r="C116" s="8">
        <v>0</v>
      </c>
      <c r="D116" s="8">
        <v>0</v>
      </c>
      <c r="E116" s="8">
        <v>0</v>
      </c>
      <c r="F116" s="8">
        <v>74.46</v>
      </c>
      <c r="G116" s="8">
        <v>0</v>
      </c>
      <c r="H116" s="8">
        <v>0</v>
      </c>
      <c r="I116" s="8">
        <v>0</v>
      </c>
      <c r="J116" s="8">
        <v>0</v>
      </c>
      <c r="K116" s="8">
        <v>465.38</v>
      </c>
      <c r="L116" s="8">
        <v>0</v>
      </c>
      <c r="M116" s="8">
        <v>0</v>
      </c>
      <c r="N116" s="8">
        <v>0</v>
      </c>
      <c r="O116" s="8">
        <v>0</v>
      </c>
      <c r="P116" s="8">
        <f>sum(C116:H116)-I116+sum(J116:N116)</f>
        <v>539.84</v>
      </c>
      <c r="Q116">
        <v>539.84</v>
      </c>
    </row>
    <row r="117" spans="1:17">
      <c r="A117" s="7">
        <v>64187</v>
      </c>
      <c r="B117" s="7" t="s">
        <v>72</v>
      </c>
      <c r="C117" s="8">
        <v>0</v>
      </c>
      <c r="D117" s="8">
        <v>0</v>
      </c>
      <c r="E117" s="8">
        <v>0</v>
      </c>
      <c r="F117" s="8">
        <v>1887.11</v>
      </c>
      <c r="G117" s="8">
        <v>0</v>
      </c>
      <c r="H117" s="8">
        <v>0</v>
      </c>
      <c r="I117" s="8">
        <v>0</v>
      </c>
      <c r="J117" s="8">
        <v>0</v>
      </c>
      <c r="K117" s="8">
        <v>11794.5</v>
      </c>
      <c r="L117" s="8">
        <v>0</v>
      </c>
      <c r="M117" s="8">
        <v>0</v>
      </c>
      <c r="N117" s="8">
        <v>0</v>
      </c>
      <c r="O117" s="8">
        <v>0</v>
      </c>
      <c r="P117" s="8">
        <f>sum(C117:H117)-I117+sum(J117:N117)</f>
        <v>13681.61</v>
      </c>
      <c r="Q117">
        <v>13681.6</v>
      </c>
    </row>
    <row r="118" spans="1:17">
      <c r="A118" s="7">
        <v>64190</v>
      </c>
      <c r="B118" s="7" t="s">
        <v>72</v>
      </c>
      <c r="C118" s="8">
        <v>0</v>
      </c>
      <c r="D118" s="8">
        <v>0</v>
      </c>
      <c r="E118" s="8">
        <v>0</v>
      </c>
      <c r="F118" s="8">
        <v>8123.73</v>
      </c>
      <c r="G118" s="8">
        <v>0</v>
      </c>
      <c r="H118" s="8">
        <v>0</v>
      </c>
      <c r="I118" s="8">
        <v>0</v>
      </c>
      <c r="J118" s="8">
        <v>0</v>
      </c>
      <c r="K118" s="8">
        <v>50773.2</v>
      </c>
      <c r="L118" s="8">
        <v>0</v>
      </c>
      <c r="M118" s="8">
        <v>0</v>
      </c>
      <c r="N118" s="8">
        <v>0</v>
      </c>
      <c r="O118" s="8">
        <v>0</v>
      </c>
      <c r="P118" s="8">
        <f>sum(C118:H118)-I118+sum(J118:N118)</f>
        <v>58896.93</v>
      </c>
      <c r="Q118">
        <v>58897</v>
      </c>
    </row>
    <row r="119" spans="1:17">
      <c r="A119" s="7">
        <v>64202</v>
      </c>
      <c r="B119" s="7" t="s">
        <v>72</v>
      </c>
      <c r="C119" s="8">
        <v>0</v>
      </c>
      <c r="D119" s="8">
        <v>0</v>
      </c>
      <c r="E119" s="8">
        <v>0</v>
      </c>
      <c r="F119" s="8">
        <v>8913.27</v>
      </c>
      <c r="G119" s="8">
        <v>0</v>
      </c>
      <c r="H119" s="8">
        <v>0</v>
      </c>
      <c r="I119" s="8">
        <v>0</v>
      </c>
      <c r="J119" s="8">
        <v>0</v>
      </c>
      <c r="K119" s="8">
        <v>55707.9</v>
      </c>
      <c r="L119" s="8">
        <v>0</v>
      </c>
      <c r="M119" s="8">
        <v>0</v>
      </c>
      <c r="N119" s="8">
        <v>0</v>
      </c>
      <c r="O119" s="8">
        <v>0</v>
      </c>
      <c r="P119" s="8">
        <f>sum(C119:H119)-I119+sum(J119:N119)</f>
        <v>64621.17</v>
      </c>
      <c r="Q119">
        <v>64621.2</v>
      </c>
    </row>
    <row r="120" spans="1:17">
      <c r="A120" s="7">
        <v>67240</v>
      </c>
      <c r="B120" s="7" t="s">
        <v>49</v>
      </c>
      <c r="C120" s="8">
        <v>0</v>
      </c>
      <c r="D120" s="8">
        <v>0</v>
      </c>
      <c r="E120" s="8">
        <v>0</v>
      </c>
      <c r="F120" s="8">
        <v>510.744828</v>
      </c>
      <c r="G120" s="8">
        <v>0</v>
      </c>
      <c r="H120" s="8">
        <v>0</v>
      </c>
      <c r="I120" s="8">
        <v>0</v>
      </c>
      <c r="J120" s="8">
        <v>0</v>
      </c>
      <c r="K120" s="8">
        <v>3192.16</v>
      </c>
      <c r="L120" s="8">
        <v>0</v>
      </c>
      <c r="M120" s="8">
        <v>0</v>
      </c>
      <c r="N120" s="8">
        <v>0</v>
      </c>
      <c r="O120" s="8">
        <v>0</v>
      </c>
      <c r="P120" s="8">
        <f>sum(C120:H120)-I120+sum(J120:N120)</f>
        <v>3702.904828</v>
      </c>
      <c r="Q120">
        <v>3702.9</v>
      </c>
    </row>
    <row r="121" spans="1:17">
      <c r="A121" s="7">
        <v>67241</v>
      </c>
      <c r="B121" s="7" t="s">
        <v>49</v>
      </c>
      <c r="C121" s="8">
        <v>0</v>
      </c>
      <c r="D121" s="8">
        <v>0</v>
      </c>
      <c r="E121" s="8">
        <v>0</v>
      </c>
      <c r="F121" s="8">
        <v>510.744828</v>
      </c>
      <c r="G121" s="8">
        <v>0</v>
      </c>
      <c r="H121" s="8">
        <v>0</v>
      </c>
      <c r="I121" s="8">
        <v>0</v>
      </c>
      <c r="J121" s="8">
        <v>0</v>
      </c>
      <c r="K121" s="8">
        <v>3192.16</v>
      </c>
      <c r="L121" s="8">
        <v>0</v>
      </c>
      <c r="M121" s="8">
        <v>0</v>
      </c>
      <c r="N121" s="8">
        <v>0</v>
      </c>
      <c r="O121" s="8">
        <v>0</v>
      </c>
      <c r="P121" s="8">
        <f>sum(C121:H121)-I121+sum(J121:N121)</f>
        <v>3702.904828</v>
      </c>
      <c r="Q121">
        <v>3702.9</v>
      </c>
    </row>
    <row r="122" spans="1:17">
      <c r="A122" s="7">
        <v>67242</v>
      </c>
      <c r="B122" s="7" t="s">
        <v>49</v>
      </c>
      <c r="C122" s="8">
        <v>0</v>
      </c>
      <c r="D122" s="8">
        <v>0</v>
      </c>
      <c r="E122" s="8">
        <v>0</v>
      </c>
      <c r="F122" s="8">
        <v>1021.482769</v>
      </c>
      <c r="G122" s="8">
        <v>0</v>
      </c>
      <c r="H122" s="8">
        <v>0</v>
      </c>
      <c r="I122" s="8">
        <v>0</v>
      </c>
      <c r="J122" s="8">
        <v>0</v>
      </c>
      <c r="K122" s="8">
        <v>6384.27</v>
      </c>
      <c r="L122" s="8">
        <v>0</v>
      </c>
      <c r="M122" s="8">
        <v>0</v>
      </c>
      <c r="N122" s="8">
        <v>0</v>
      </c>
      <c r="O122" s="8">
        <v>0</v>
      </c>
      <c r="P122" s="8">
        <f>sum(C122:H122)-I122+sum(J122:N122)</f>
        <v>7405.752769</v>
      </c>
      <c r="Q122">
        <v>7405.75</v>
      </c>
    </row>
    <row r="123" spans="1:17">
      <c r="A123" s="7">
        <v>67243</v>
      </c>
      <c r="B123" s="7" t="s">
        <v>49</v>
      </c>
      <c r="C123" s="8">
        <v>0</v>
      </c>
      <c r="D123" s="8">
        <v>0</v>
      </c>
      <c r="E123" s="8">
        <v>0</v>
      </c>
      <c r="F123" s="8">
        <v>1020.513104</v>
      </c>
      <c r="G123" s="8">
        <v>0</v>
      </c>
      <c r="H123" s="8">
        <v>0</v>
      </c>
      <c r="I123" s="8">
        <v>0</v>
      </c>
      <c r="J123" s="8">
        <v>0</v>
      </c>
      <c r="K123" s="8">
        <v>6378.21</v>
      </c>
      <c r="L123" s="8">
        <v>0</v>
      </c>
      <c r="M123" s="8">
        <v>0</v>
      </c>
      <c r="N123" s="8">
        <v>0</v>
      </c>
      <c r="O123" s="8">
        <v>0</v>
      </c>
      <c r="P123" s="8">
        <f>sum(C123:H123)-I123+sum(J123:N123)</f>
        <v>7398.723104</v>
      </c>
      <c r="Q123">
        <v>7398.72</v>
      </c>
    </row>
    <row r="124" spans="1:17">
      <c r="A124" s="7">
        <v>67246</v>
      </c>
      <c r="B124" s="7" t="s">
        <v>49</v>
      </c>
      <c r="C124" s="8">
        <v>0</v>
      </c>
      <c r="D124" s="8">
        <v>0</v>
      </c>
      <c r="E124" s="8">
        <v>0</v>
      </c>
      <c r="F124" s="8">
        <v>1547.056551</v>
      </c>
      <c r="G124" s="8">
        <v>0</v>
      </c>
      <c r="H124" s="8">
        <v>0</v>
      </c>
      <c r="I124" s="8">
        <v>0</v>
      </c>
      <c r="J124" s="8">
        <v>0</v>
      </c>
      <c r="K124" s="8">
        <v>9669.1</v>
      </c>
      <c r="L124" s="8">
        <v>0</v>
      </c>
      <c r="M124" s="8">
        <v>0</v>
      </c>
      <c r="N124" s="8">
        <v>0</v>
      </c>
      <c r="O124" s="8">
        <v>0</v>
      </c>
      <c r="P124" s="8">
        <f>sum(C124:H124)-I124+sum(J124:N124)</f>
        <v>11216.156551</v>
      </c>
      <c r="Q124">
        <v>11216.2</v>
      </c>
    </row>
    <row r="125" spans="1:17">
      <c r="A125" s="7">
        <v>67629</v>
      </c>
      <c r="B125" s="7" t="s">
        <v>39</v>
      </c>
      <c r="C125" s="8">
        <v>0</v>
      </c>
      <c r="D125" s="8">
        <v>0</v>
      </c>
      <c r="E125" s="8">
        <v>0</v>
      </c>
      <c r="F125" s="8">
        <v>237.928</v>
      </c>
      <c r="G125" s="8">
        <v>0</v>
      </c>
      <c r="H125" s="8">
        <v>0</v>
      </c>
      <c r="I125" s="8">
        <v>0</v>
      </c>
      <c r="J125" s="8">
        <v>0</v>
      </c>
      <c r="K125" s="8">
        <v>1487.05</v>
      </c>
      <c r="L125" s="8">
        <v>0</v>
      </c>
      <c r="M125" s="8">
        <v>0</v>
      </c>
      <c r="N125" s="8">
        <v>0</v>
      </c>
      <c r="O125" s="8">
        <v>0</v>
      </c>
      <c r="P125" s="8">
        <f>sum(C125:H125)-I125+sum(J125:N125)</f>
        <v>1724.978</v>
      </c>
      <c r="Q125">
        <v>1724.98</v>
      </c>
    </row>
    <row r="126" spans="1:17">
      <c r="A126" s="9"/>
      <c r="B126" s="9" t="s">
        <v>52</v>
      </c>
      <c r="C126" s="10">
        <f>SUM(C90:C126)</f>
        <v>0</v>
      </c>
      <c r="D126" s="10">
        <f>SUM(D90:D126)</f>
        <v>7905.16</v>
      </c>
      <c r="E126" s="10">
        <f>SUM(E90:E126)</f>
        <v>0</v>
      </c>
      <c r="F126" s="10">
        <f>SUM(F90:F126)</f>
        <v>99617.279618</v>
      </c>
      <c r="G126" s="10">
        <f>SUM(G90:G126)</f>
        <v>9.73</v>
      </c>
      <c r="H126" s="10">
        <f>SUM(H90:H126)</f>
        <v>0</v>
      </c>
      <c r="I126" s="10">
        <f>SUM(I90:I126)</f>
        <v>0</v>
      </c>
      <c r="J126" s="10">
        <f>SUM(J90:J126)</f>
        <v>0</v>
      </c>
      <c r="K126" s="10">
        <f>SUM(K90:K126)</f>
        <v>614693.29</v>
      </c>
      <c r="L126" s="10">
        <f>SUM(L90:L126)</f>
        <v>2663.53</v>
      </c>
      <c r="M126" s="10">
        <f>SUM(M90:M126)</f>
        <v>0</v>
      </c>
      <c r="N126" s="10">
        <f>SUM(N90:N126)</f>
        <v>815221.76</v>
      </c>
      <c r="O126" s="10">
        <f>SUM(P90:P126)</f>
        <v>806363.39008</v>
      </c>
      <c r="P126" s="10"/>
    </row>
    <row r="127" spans="1:17">
      <c r="A127" t="s">
        <v>0</v>
      </c>
      <c r="H127" t="s">
        <v>74</v>
      </c>
    </row>
    <row r="128" spans="1:17">
      <c r="A128" t="s">
        <v>2</v>
      </c>
    </row>
    <row r="130" spans="1:17">
      <c r="A130" s="1" t="s">
        <v>3</v>
      </c>
      <c r="B130" s="1" t="s">
        <v>4</v>
      </c>
      <c r="C130" s="1" t="s">
        <v>23</v>
      </c>
      <c r="D130" s="1" t="s">
        <v>24</v>
      </c>
      <c r="E130" s="1"/>
      <c r="F130" s="1" t="s">
        <v>9</v>
      </c>
      <c r="G130" s="1"/>
      <c r="H130" s="1" t="s">
        <v>25</v>
      </c>
      <c r="I130" s="1"/>
      <c r="J130" s="1"/>
      <c r="K130" s="1" t="s">
        <v>26</v>
      </c>
      <c r="L130" s="1"/>
      <c r="M130" s="1" t="s">
        <v>27</v>
      </c>
      <c r="N130" s="1" t="s">
        <v>11</v>
      </c>
      <c r="O130" s="1" t="s">
        <v>54</v>
      </c>
      <c r="P130" s="1" t="s">
        <v>13</v>
      </c>
    </row>
    <row r="131" spans="1:17">
      <c r="A131" s="1"/>
      <c r="B131" s="1"/>
      <c r="C131" s="1"/>
      <c r="D131" s="1" t="s">
        <v>14</v>
      </c>
      <c r="E131" s="1" t="s">
        <v>15</v>
      </c>
      <c r="F131" s="1" t="s">
        <v>29</v>
      </c>
      <c r="G131" s="1" t="s">
        <v>30</v>
      </c>
      <c r="H131" s="1" t="s">
        <v>31</v>
      </c>
      <c r="I131" s="1" t="s">
        <v>17</v>
      </c>
      <c r="J131" s="1" t="s">
        <v>32</v>
      </c>
      <c r="K131" s="1" t="s">
        <v>33</v>
      </c>
      <c r="L131" s="1" t="s">
        <v>34</v>
      </c>
      <c r="M131" s="1"/>
      <c r="N131" s="1"/>
      <c r="O131" s="1"/>
      <c r="P131" s="1"/>
    </row>
    <row r="132" spans="1:17">
      <c r="A132" s="7"/>
      <c r="B132" s="7" t="s">
        <v>55</v>
      </c>
      <c r="C132" s="8">
        <f>C126</f>
        <v>0</v>
      </c>
      <c r="D132" s="8">
        <f>D126</f>
        <v>7905.16</v>
      </c>
      <c r="E132" s="8">
        <f>E126</f>
        <v>0</v>
      </c>
      <c r="F132" s="8">
        <f>F126</f>
        <v>99617.279618</v>
      </c>
      <c r="G132" s="8">
        <f>G126</f>
        <v>9.73</v>
      </c>
      <c r="H132" s="8">
        <f>H126</f>
        <v>0</v>
      </c>
      <c r="I132" s="8">
        <f>I126</f>
        <v>0</v>
      </c>
      <c r="J132" s="8">
        <f>J126</f>
        <v>0</v>
      </c>
      <c r="K132" s="8">
        <f>K126</f>
        <v>614693.29</v>
      </c>
      <c r="L132" s="8">
        <f>L126</f>
        <v>2663.53</v>
      </c>
      <c r="M132" s="8">
        <f>M126</f>
        <v>0</v>
      </c>
      <c r="N132" s="8">
        <f>N126</f>
        <v>815221.76</v>
      </c>
      <c r="O132" s="8">
        <f>O126</f>
        <v>806363.39008</v>
      </c>
      <c r="P132" s="8">
        <f>P126</f>
        <v/>
      </c>
    </row>
    <row r="133" spans="1:17">
      <c r="A133" s="7">
        <v>79177</v>
      </c>
      <c r="B133" s="7" t="s">
        <v>57</v>
      </c>
      <c r="C133" s="8">
        <v>0</v>
      </c>
      <c r="D133" s="8">
        <v>0</v>
      </c>
      <c r="E133" s="8">
        <v>0</v>
      </c>
      <c r="F133" s="8">
        <v>8232.936433</v>
      </c>
      <c r="G133" s="8">
        <v>0</v>
      </c>
      <c r="H133" s="8">
        <v>0</v>
      </c>
      <c r="I133" s="8">
        <v>0</v>
      </c>
      <c r="J133" s="8">
        <v>0</v>
      </c>
      <c r="K133" s="8">
        <v>51455.9</v>
      </c>
      <c r="L133" s="8">
        <v>0</v>
      </c>
      <c r="M133" s="8">
        <v>0</v>
      </c>
      <c r="N133" s="8">
        <v>0</v>
      </c>
      <c r="O133" s="8">
        <v>0</v>
      </c>
      <c r="P133" s="8">
        <f>sum(C133:H133)-I133+sum(J133:N133)</f>
        <v>59688.836433</v>
      </c>
      <c r="Q133">
        <v>59688.8</v>
      </c>
    </row>
    <row r="134" spans="1:17">
      <c r="A134" s="7">
        <v>79178</v>
      </c>
      <c r="B134" s="7" t="s">
        <v>57</v>
      </c>
      <c r="C134" s="8">
        <v>0</v>
      </c>
      <c r="D134" s="8">
        <v>0</v>
      </c>
      <c r="E134" s="8">
        <v>0</v>
      </c>
      <c r="F134" s="8">
        <v>2492.137923</v>
      </c>
      <c r="G134" s="8">
        <v>0</v>
      </c>
      <c r="H134" s="8">
        <v>0</v>
      </c>
      <c r="I134" s="8">
        <v>0</v>
      </c>
      <c r="J134" s="8">
        <v>0</v>
      </c>
      <c r="K134" s="8">
        <v>15575.9</v>
      </c>
      <c r="L134" s="8">
        <v>0</v>
      </c>
      <c r="M134" s="8">
        <v>0</v>
      </c>
      <c r="N134" s="8">
        <v>0</v>
      </c>
      <c r="O134" s="8">
        <v>0</v>
      </c>
      <c r="P134" s="8">
        <f>sum(C134:H134)-I134+sum(J134:N134)</f>
        <v>18068.037923</v>
      </c>
      <c r="Q134">
        <v>18068</v>
      </c>
    </row>
    <row r="135" spans="1:17">
      <c r="A135" s="7">
        <v>103074</v>
      </c>
      <c r="B135" s="7" t="s">
        <v>72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101.11</v>
      </c>
      <c r="P135" s="8">
        <f>sum(C135:H135)-I135+sum(J135:N135)</f>
        <v>0</v>
      </c>
      <c r="Q135">
        <v>101.11</v>
      </c>
    </row>
    <row r="136" spans="1:17">
      <c r="A136" s="7">
        <v>103075</v>
      </c>
      <c r="B136" s="7" t="s">
        <v>72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112.11</v>
      </c>
      <c r="P136" s="8">
        <f>sum(C136:H136)-I136+sum(J136:N136)</f>
        <v>0</v>
      </c>
      <c r="Q136">
        <v>112.11</v>
      </c>
    </row>
    <row r="137" spans="1:17">
      <c r="A137" s="7">
        <v>103076</v>
      </c>
      <c r="B137" s="7" t="s">
        <v>72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33.12</v>
      </c>
      <c r="P137" s="8">
        <f>sum(C137:H137)-I137+sum(J137:N137)</f>
        <v>0</v>
      </c>
      <c r="Q137">
        <v>33.12</v>
      </c>
    </row>
    <row r="138" spans="1:17">
      <c r="A138" s="7">
        <v>103260</v>
      </c>
      <c r="B138" s="7" t="s">
        <v>72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406.07</v>
      </c>
      <c r="P138" s="8">
        <f>sum(C138:H138)-I138+sum(J138:N138)</f>
        <v>0</v>
      </c>
      <c r="Q138">
        <v>406.07</v>
      </c>
    </row>
    <row r="139" spans="1:17">
      <c r="A139" s="7">
        <v>103431</v>
      </c>
      <c r="B139" s="7" t="s">
        <v>72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570.56</v>
      </c>
      <c r="P139" s="8">
        <f>sum(C139:H139)-I139+sum(J139:N139)</f>
        <v>0</v>
      </c>
      <c r="Q139">
        <v>570.56</v>
      </c>
    </row>
    <row r="140" spans="1:17">
      <c r="A140" s="7">
        <v>103432</v>
      </c>
      <c r="B140" s="7" t="s">
        <v>72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490.82</v>
      </c>
      <c r="P140" s="8">
        <f>sum(C140:H140)-I140+sum(J140:N140)</f>
        <v>0</v>
      </c>
      <c r="Q140">
        <v>490.82</v>
      </c>
    </row>
    <row r="141" spans="1:17">
      <c r="A141" s="7">
        <v>103433</v>
      </c>
      <c r="B141" s="7" t="s">
        <v>72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107.29</v>
      </c>
      <c r="P141" s="8">
        <f>sum(C141:H141)-I141+sum(J141:N141)</f>
        <v>0</v>
      </c>
      <c r="Q141">
        <v>107.29</v>
      </c>
    </row>
    <row r="142" spans="1:17">
      <c r="A142" s="7">
        <v>103434</v>
      </c>
      <c r="B142" s="7" t="s">
        <v>72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14.78</v>
      </c>
      <c r="P142" s="8">
        <f>sum(C142:H142)-I142+sum(J142:N142)</f>
        <v>0</v>
      </c>
      <c r="Q142">
        <v>14.78</v>
      </c>
    </row>
    <row r="143" spans="1:17">
      <c r="A143" s="7">
        <v>103495</v>
      </c>
      <c r="B143" s="7" t="s">
        <v>72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2209.43</v>
      </c>
      <c r="P143" s="8">
        <f>sum(C143:H143)-I143+sum(J143:N143)</f>
        <v>0</v>
      </c>
      <c r="Q143">
        <v>2209.43</v>
      </c>
    </row>
    <row r="144" spans="1:17">
      <c r="A144" s="7">
        <v>104098</v>
      </c>
      <c r="B144" s="7" t="s">
        <v>72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1664.98</v>
      </c>
      <c r="P144" s="8">
        <f>sum(C144:H144)-I144+sum(J144:N144)</f>
        <v>0</v>
      </c>
      <c r="Q144">
        <v>1664.98</v>
      </c>
    </row>
    <row r="145" spans="1:17">
      <c r="A145" s="7">
        <v>104847</v>
      </c>
      <c r="B145" s="7" t="s">
        <v>72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686.06</v>
      </c>
      <c r="P145" s="8">
        <f>sum(C145:H145)-I145+sum(J145:N145)</f>
        <v>0</v>
      </c>
      <c r="Q145">
        <v>686.06</v>
      </c>
    </row>
    <row r="146" spans="1:17">
      <c r="A146" s="7">
        <v>105035</v>
      </c>
      <c r="B146" s="7" t="s">
        <v>72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271.47</v>
      </c>
      <c r="P146" s="8">
        <f>sum(C146:H146)-I146+sum(J146:N146)</f>
        <v>0</v>
      </c>
      <c r="Q146">
        <v>271.47</v>
      </c>
    </row>
    <row r="147" spans="1:17">
      <c r="A147" s="7">
        <v>105158</v>
      </c>
      <c r="B147" s="7" t="s">
        <v>72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27643.4</v>
      </c>
      <c r="P147" s="8">
        <f>sum(C147:H147)-I147+sum(J147:N147)</f>
        <v>0</v>
      </c>
      <c r="Q147">
        <v>27643.4</v>
      </c>
    </row>
    <row r="148" spans="1:17">
      <c r="A148" s="7">
        <v>105398</v>
      </c>
      <c r="B148" s="7" t="s">
        <v>72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1537.86</v>
      </c>
      <c r="P148" s="8">
        <f>sum(C148:H148)-I148+sum(J148:N148)</f>
        <v>0</v>
      </c>
      <c r="Q148">
        <v>1537.86</v>
      </c>
    </row>
    <row r="149" spans="1:17">
      <c r="A149" s="7">
        <v>105562</v>
      </c>
      <c r="B149" s="7" t="s">
        <v>72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729.42</v>
      </c>
      <c r="P149" s="8">
        <f>sum(C149:H149)-I149+sum(J149:N149)</f>
        <v>0</v>
      </c>
      <c r="Q149">
        <v>729.42</v>
      </c>
    </row>
    <row r="150" spans="1:17">
      <c r="A150" s="7">
        <v>105855</v>
      </c>
      <c r="B150" s="7" t="s">
        <v>72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66665</v>
      </c>
      <c r="P150" s="8">
        <f>sum(C150:H150)-I150+sum(J150:N150)</f>
        <v>0</v>
      </c>
      <c r="Q150">
        <v>66665</v>
      </c>
    </row>
    <row r="151" spans="1:17">
      <c r="A151" s="7">
        <v>106023</v>
      </c>
      <c r="B151" s="7" t="s">
        <v>72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1379.44</v>
      </c>
      <c r="P151" s="8">
        <f>sum(C151:H151)-I151+sum(J151:N151)</f>
        <v>0</v>
      </c>
      <c r="Q151">
        <v>1379.44</v>
      </c>
    </row>
    <row r="152" spans="1:17">
      <c r="A152" s="7">
        <v>106024</v>
      </c>
      <c r="B152" s="7" t="s">
        <v>72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271.31</v>
      </c>
      <c r="P152" s="8">
        <f>sum(C152:H152)-I152+sum(J152:N152)</f>
        <v>0</v>
      </c>
      <c r="Q152">
        <v>271.31</v>
      </c>
    </row>
    <row r="153" spans="1:17">
      <c r="A153" s="7">
        <v>106025</v>
      </c>
      <c r="B153" s="7" t="s">
        <v>72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14.18</v>
      </c>
      <c r="P153" s="8">
        <f>sum(C153:H153)-I153+sum(J153:N153)</f>
        <v>0</v>
      </c>
      <c r="Q153">
        <v>14.18</v>
      </c>
    </row>
    <row r="154" spans="1:17">
      <c r="A154" s="7">
        <v>109938</v>
      </c>
      <c r="B154" s="7" t="s">
        <v>71</v>
      </c>
      <c r="C154" s="8">
        <v>0</v>
      </c>
      <c r="D154" s="8">
        <v>0</v>
      </c>
      <c r="E154" s="8">
        <v>0</v>
      </c>
      <c r="F154" s="8">
        <v>2578.7152</v>
      </c>
      <c r="G154" s="8">
        <v>0</v>
      </c>
      <c r="H154" s="8">
        <v>0</v>
      </c>
      <c r="I154" s="8">
        <v>0</v>
      </c>
      <c r="J154" s="8">
        <v>0</v>
      </c>
      <c r="K154" s="8">
        <v>16117</v>
      </c>
      <c r="L154" s="8">
        <v>0</v>
      </c>
      <c r="M154" s="8">
        <v>0</v>
      </c>
      <c r="N154" s="8">
        <v>0</v>
      </c>
      <c r="O154" s="8">
        <v>0</v>
      </c>
      <c r="P154" s="8">
        <f>sum(C154:H154)-I154+sum(J154:N154)</f>
        <v>18695.7152</v>
      </c>
      <c r="Q154">
        <v>18695.7</v>
      </c>
    </row>
    <row r="155" spans="1:17">
      <c r="A155" s="7">
        <v>112743</v>
      </c>
      <c r="B155" s="7" t="s">
        <v>71</v>
      </c>
      <c r="C155" s="8">
        <v>0</v>
      </c>
      <c r="D155" s="8">
        <v>0</v>
      </c>
      <c r="E155" s="8">
        <v>0</v>
      </c>
      <c r="F155" s="8">
        <v>1968.1968</v>
      </c>
      <c r="G155" s="8">
        <v>0</v>
      </c>
      <c r="H155" s="8">
        <v>0</v>
      </c>
      <c r="I155" s="8">
        <v>0</v>
      </c>
      <c r="J155" s="8">
        <v>0</v>
      </c>
      <c r="K155" s="8">
        <v>12301.2</v>
      </c>
      <c r="L155" s="8">
        <v>0</v>
      </c>
      <c r="M155" s="8">
        <v>0</v>
      </c>
      <c r="N155" s="8">
        <v>0</v>
      </c>
      <c r="O155" s="8">
        <v>0</v>
      </c>
      <c r="P155" s="8">
        <f>sum(C155:H155)-I155+sum(J155:N155)</f>
        <v>14269.3968</v>
      </c>
      <c r="Q155">
        <v>14269.4</v>
      </c>
    </row>
    <row r="156" spans="1:17">
      <c r="A156" s="7">
        <v>116605</v>
      </c>
      <c r="B156" s="7" t="s">
        <v>50</v>
      </c>
      <c r="C156" s="8">
        <v>0</v>
      </c>
      <c r="D156" s="8">
        <v>0</v>
      </c>
      <c r="E156" s="8">
        <v>0</v>
      </c>
      <c r="F156" s="8">
        <v>114.88</v>
      </c>
      <c r="G156" s="8">
        <v>0</v>
      </c>
      <c r="H156" s="8">
        <v>0</v>
      </c>
      <c r="I156" s="8">
        <v>0</v>
      </c>
      <c r="J156" s="8">
        <v>0</v>
      </c>
      <c r="K156" s="8">
        <v>718</v>
      </c>
      <c r="L156" s="8">
        <v>0</v>
      </c>
      <c r="M156" s="8">
        <v>0</v>
      </c>
      <c r="N156" s="8">
        <v>0</v>
      </c>
      <c r="O156" s="8">
        <v>0</v>
      </c>
      <c r="P156" s="8">
        <f>sum(C156:H156)-I156+sum(J156:N156)</f>
        <v>832.88</v>
      </c>
      <c r="Q156">
        <v>832.88</v>
      </c>
    </row>
    <row r="157" spans="1:17">
      <c r="A157" s="7">
        <v>116606</v>
      </c>
      <c r="B157" s="7" t="s">
        <v>50</v>
      </c>
      <c r="C157" s="8">
        <v>0</v>
      </c>
      <c r="D157" s="8">
        <v>0</v>
      </c>
      <c r="E157" s="8">
        <v>0</v>
      </c>
      <c r="F157" s="8">
        <v>70.08</v>
      </c>
      <c r="G157" s="8">
        <v>0</v>
      </c>
      <c r="H157" s="8">
        <v>0</v>
      </c>
      <c r="I157" s="8">
        <v>0</v>
      </c>
      <c r="J157" s="8">
        <v>0</v>
      </c>
      <c r="K157" s="8">
        <v>438</v>
      </c>
      <c r="L157" s="8">
        <v>0</v>
      </c>
      <c r="M157" s="8">
        <v>0</v>
      </c>
      <c r="N157" s="8">
        <v>0</v>
      </c>
      <c r="O157" s="8">
        <v>0</v>
      </c>
      <c r="P157" s="8">
        <f>sum(C157:H157)-I157+sum(J157:N157)</f>
        <v>508.08</v>
      </c>
      <c r="Q157">
        <v>508.08</v>
      </c>
    </row>
    <row r="158" spans="1:17">
      <c r="A158" s="7">
        <v>119412</v>
      </c>
      <c r="B158" s="7" t="s">
        <v>50</v>
      </c>
      <c r="C158" s="8">
        <v>0</v>
      </c>
      <c r="D158" s="8">
        <v>0</v>
      </c>
      <c r="E158" s="8">
        <v>0</v>
      </c>
      <c r="F158" s="8">
        <v>741.9424</v>
      </c>
      <c r="G158" s="8">
        <v>0</v>
      </c>
      <c r="H158" s="8">
        <v>0</v>
      </c>
      <c r="I158" s="8">
        <v>0</v>
      </c>
      <c r="J158" s="8">
        <v>0</v>
      </c>
      <c r="K158" s="8">
        <v>4637.14</v>
      </c>
      <c r="L158" s="8">
        <v>0</v>
      </c>
      <c r="M158" s="8">
        <v>0</v>
      </c>
      <c r="N158" s="8">
        <v>0</v>
      </c>
      <c r="O158" s="8">
        <v>0</v>
      </c>
      <c r="P158" s="8">
        <f>sum(C158:H158)-I158+sum(J158:N158)</f>
        <v>5379.0824</v>
      </c>
      <c r="Q158">
        <v>5379.08</v>
      </c>
    </row>
    <row r="159" spans="1:17">
      <c r="A159" s="7">
        <v>119506</v>
      </c>
      <c r="B159" s="7" t="s">
        <v>50</v>
      </c>
      <c r="C159" s="8">
        <v>0</v>
      </c>
      <c r="D159" s="8">
        <v>0</v>
      </c>
      <c r="E159" s="8">
        <v>0</v>
      </c>
      <c r="F159" s="8">
        <v>145.4592</v>
      </c>
      <c r="G159" s="8">
        <v>0</v>
      </c>
      <c r="H159" s="8">
        <v>0</v>
      </c>
      <c r="I159" s="8">
        <v>0</v>
      </c>
      <c r="J159" s="8">
        <v>0</v>
      </c>
      <c r="K159" s="8">
        <v>909.12</v>
      </c>
      <c r="L159" s="8">
        <v>0</v>
      </c>
      <c r="M159" s="8">
        <v>0</v>
      </c>
      <c r="N159" s="8">
        <v>0</v>
      </c>
      <c r="O159" s="8">
        <v>0</v>
      </c>
      <c r="P159" s="8">
        <f>sum(C159:H159)-I159+sum(J159:N159)</f>
        <v>1054.5792</v>
      </c>
      <c r="Q159">
        <v>1054.58</v>
      </c>
    </row>
    <row r="160" spans="1:17">
      <c r="A160" s="7" t="s">
        <v>75</v>
      </c>
      <c r="B160" s="7" t="s">
        <v>66</v>
      </c>
      <c r="C160" s="8">
        <v>0</v>
      </c>
      <c r="D160" s="8">
        <v>0</v>
      </c>
      <c r="E160" s="8">
        <v>0</v>
      </c>
      <c r="F160" s="8">
        <v>458.20352</v>
      </c>
      <c r="G160" s="8">
        <v>0</v>
      </c>
      <c r="H160" s="8">
        <v>0</v>
      </c>
      <c r="I160" s="8">
        <v>0</v>
      </c>
      <c r="J160" s="8">
        <v>0</v>
      </c>
      <c r="K160" s="8">
        <v>2863.77</v>
      </c>
      <c r="L160" s="8">
        <v>0</v>
      </c>
      <c r="M160" s="8">
        <v>0</v>
      </c>
      <c r="N160" s="8">
        <v>0</v>
      </c>
      <c r="O160" s="8">
        <v>0</v>
      </c>
      <c r="P160" s="8">
        <f>sum(C160:H160)-I160+sum(J160:N160)</f>
        <v>3321.97352</v>
      </c>
      <c r="Q160">
        <v>3321.97</v>
      </c>
    </row>
    <row r="161" spans="1:17">
      <c r="A161" s="7" t="s">
        <v>76</v>
      </c>
      <c r="B161" s="7" t="s">
        <v>66</v>
      </c>
      <c r="C161" s="8">
        <v>0</v>
      </c>
      <c r="D161" s="8">
        <v>0</v>
      </c>
      <c r="E161" s="8">
        <v>0</v>
      </c>
      <c r="F161" s="8">
        <v>413.07904</v>
      </c>
      <c r="G161" s="8">
        <v>0</v>
      </c>
      <c r="H161" s="8">
        <v>0</v>
      </c>
      <c r="I161" s="8">
        <v>0</v>
      </c>
      <c r="J161" s="8">
        <v>0</v>
      </c>
      <c r="K161" s="8">
        <v>2581.74</v>
      </c>
      <c r="L161" s="8">
        <v>0</v>
      </c>
      <c r="M161" s="8">
        <v>0</v>
      </c>
      <c r="N161" s="8">
        <v>0</v>
      </c>
      <c r="O161" s="8">
        <v>0</v>
      </c>
      <c r="P161" s="8">
        <f>sum(C161:H161)-I161+sum(J161:N161)</f>
        <v>2994.81904</v>
      </c>
      <c r="Q161">
        <v>2994.82</v>
      </c>
    </row>
    <row r="162" spans="1:17">
      <c r="A162" s="7" t="s">
        <v>77</v>
      </c>
      <c r="B162" s="7" t="s">
        <v>66</v>
      </c>
      <c r="C162" s="8">
        <v>0</v>
      </c>
      <c r="D162" s="8">
        <v>0</v>
      </c>
      <c r="E162" s="8">
        <v>0</v>
      </c>
      <c r="F162" s="8">
        <v>1575.13056</v>
      </c>
      <c r="G162" s="8">
        <v>0</v>
      </c>
      <c r="H162" s="8">
        <v>0</v>
      </c>
      <c r="I162" s="8">
        <v>0</v>
      </c>
      <c r="J162" s="8">
        <v>0</v>
      </c>
      <c r="K162" s="8">
        <v>9844.57</v>
      </c>
      <c r="L162" s="8">
        <v>0</v>
      </c>
      <c r="M162" s="8">
        <v>0</v>
      </c>
      <c r="N162" s="8">
        <v>0</v>
      </c>
      <c r="O162" s="8">
        <v>0</v>
      </c>
      <c r="P162" s="8">
        <f>sum(C162:H162)-I162+sum(J162:N162)</f>
        <v>11419.70056</v>
      </c>
      <c r="Q162">
        <v>11419.7</v>
      </c>
    </row>
    <row r="163" spans="1:17">
      <c r="A163" s="7" t="s">
        <v>78</v>
      </c>
      <c r="B163" s="7" t="s">
        <v>66</v>
      </c>
      <c r="C163" s="8">
        <v>0</v>
      </c>
      <c r="D163" s="8">
        <v>0</v>
      </c>
      <c r="E163" s="8">
        <v>0</v>
      </c>
      <c r="F163" s="8">
        <v>280.368</v>
      </c>
      <c r="G163" s="8">
        <v>0</v>
      </c>
      <c r="H163" s="8">
        <v>0</v>
      </c>
      <c r="I163" s="8">
        <v>0</v>
      </c>
      <c r="J163" s="8">
        <v>0</v>
      </c>
      <c r="K163" s="8">
        <v>1752.3</v>
      </c>
      <c r="L163" s="8">
        <v>0</v>
      </c>
      <c r="M163" s="8">
        <v>0</v>
      </c>
      <c r="N163" s="8">
        <v>0</v>
      </c>
      <c r="O163" s="8">
        <v>0</v>
      </c>
      <c r="P163" s="8">
        <f>sum(C163:H163)-I163+sum(J163:N163)</f>
        <v>2032.668</v>
      </c>
      <c r="Q163">
        <v>2032.67</v>
      </c>
    </row>
    <row r="164" spans="1:17">
      <c r="A164" s="7" t="s">
        <v>79</v>
      </c>
      <c r="B164" s="7" t="s">
        <v>66</v>
      </c>
      <c r="C164" s="8">
        <v>0</v>
      </c>
      <c r="D164" s="8">
        <v>0</v>
      </c>
      <c r="E164" s="8">
        <v>0</v>
      </c>
      <c r="F164" s="8">
        <v>288.334848</v>
      </c>
      <c r="G164" s="8">
        <v>0</v>
      </c>
      <c r="H164" s="8">
        <v>0</v>
      </c>
      <c r="I164" s="8">
        <v>0</v>
      </c>
      <c r="J164" s="8">
        <v>0</v>
      </c>
      <c r="K164" s="8">
        <v>1802.09</v>
      </c>
      <c r="L164" s="8">
        <v>0</v>
      </c>
      <c r="M164" s="8">
        <v>0</v>
      </c>
      <c r="N164" s="8">
        <v>0</v>
      </c>
      <c r="O164" s="8">
        <v>0</v>
      </c>
      <c r="P164" s="8">
        <f>sum(C164:H164)-I164+sum(J164:N164)</f>
        <v>2090.424848</v>
      </c>
      <c r="Q164">
        <v>2090.42</v>
      </c>
    </row>
    <row r="165" spans="1:17">
      <c r="A165" s="7" t="s">
        <v>80</v>
      </c>
      <c r="B165" s="7" t="s">
        <v>66</v>
      </c>
      <c r="C165" s="8">
        <v>0</v>
      </c>
      <c r="D165" s="8">
        <v>0</v>
      </c>
      <c r="E165" s="8">
        <v>0</v>
      </c>
      <c r="F165" s="8">
        <v>797.88288</v>
      </c>
      <c r="G165" s="8">
        <v>0</v>
      </c>
      <c r="H165" s="8">
        <v>0</v>
      </c>
      <c r="I165" s="8">
        <v>0</v>
      </c>
      <c r="J165" s="8">
        <v>0</v>
      </c>
      <c r="K165" s="8">
        <v>4986.77</v>
      </c>
      <c r="L165" s="8">
        <v>0</v>
      </c>
      <c r="M165" s="8">
        <v>0</v>
      </c>
      <c r="N165" s="8">
        <v>0</v>
      </c>
      <c r="O165" s="8">
        <v>0</v>
      </c>
      <c r="P165" s="8">
        <f>sum(C165:H165)-I165+sum(J165:N165)</f>
        <v>5784.65288</v>
      </c>
      <c r="Q165">
        <v>5784.65</v>
      </c>
    </row>
    <row r="166" spans="1:17">
      <c r="A166" s="7" t="s">
        <v>81</v>
      </c>
      <c r="B166" s="7" t="s">
        <v>66</v>
      </c>
      <c r="C166" s="8">
        <v>0</v>
      </c>
      <c r="D166" s="8">
        <v>0</v>
      </c>
      <c r="E166" s="8">
        <v>0</v>
      </c>
      <c r="F166" s="8">
        <v>315.96768</v>
      </c>
      <c r="G166" s="8">
        <v>0</v>
      </c>
      <c r="H166" s="8">
        <v>0</v>
      </c>
      <c r="I166" s="8">
        <v>0</v>
      </c>
      <c r="J166" s="8">
        <v>0</v>
      </c>
      <c r="K166" s="8">
        <v>1974.8</v>
      </c>
      <c r="L166" s="8">
        <v>0</v>
      </c>
      <c r="M166" s="8">
        <v>0</v>
      </c>
      <c r="N166" s="8">
        <v>0</v>
      </c>
      <c r="O166" s="8">
        <v>0</v>
      </c>
      <c r="P166" s="8">
        <f>sum(C166:H166)-I166+sum(J166:N166)</f>
        <v>2290.76768</v>
      </c>
      <c r="Q166">
        <v>2290.77</v>
      </c>
    </row>
    <row r="167" spans="1:17">
      <c r="A167" s="7" t="s">
        <v>82</v>
      </c>
      <c r="B167" s="7" t="s">
        <v>66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13985.4</v>
      </c>
      <c r="M167" s="8">
        <v>0</v>
      </c>
      <c r="N167" s="8">
        <v>0</v>
      </c>
      <c r="O167" s="8">
        <v>0</v>
      </c>
      <c r="P167" s="8">
        <f>sum(C167:H167)-I167+sum(J167:N167)</f>
        <v>13985.4</v>
      </c>
      <c r="Q167">
        <v>13985.4</v>
      </c>
    </row>
    <row r="168" spans="1:17">
      <c r="A168" s="9"/>
      <c r="B168" s="9" t="s">
        <v>52</v>
      </c>
      <c r="C168" s="10">
        <f>SUM(C132:C168)</f>
        <v>0</v>
      </c>
      <c r="D168" s="10">
        <f>SUM(D132:D168)</f>
        <v>7905.16</v>
      </c>
      <c r="E168" s="10">
        <f>SUM(E132:E168)</f>
        <v>0</v>
      </c>
      <c r="F168" s="10">
        <f>SUM(F132:F168)</f>
        <v>120090.594102</v>
      </c>
      <c r="G168" s="10">
        <f>SUM(G132:G168)</f>
        <v>9.73</v>
      </c>
      <c r="H168" s="10">
        <f>SUM(H132:H168)</f>
        <v>0</v>
      </c>
      <c r="I168" s="10">
        <f>SUM(I132:I168)</f>
        <v>0</v>
      </c>
      <c r="J168" s="10">
        <f>SUM(J132:J168)</f>
        <v>0</v>
      </c>
      <c r="K168" s="10">
        <f>SUM(K132:K168)</f>
        <v>742651.59</v>
      </c>
      <c r="L168" s="10">
        <f>SUM(L132:L168)</f>
        <v>16648.93</v>
      </c>
      <c r="M168" s="10">
        <f>SUM(M132:M168)</f>
        <v>0</v>
      </c>
      <c r="N168" s="10">
        <f>SUM(N132:N168)</f>
        <v>815221.76</v>
      </c>
      <c r="O168" s="10">
        <f>SUM(P132:P168)</f>
        <v>162417.014484</v>
      </c>
      <c r="P168" s="10"/>
    </row>
    <row r="169" spans="1:17">
      <c r="A169" t="s">
        <v>0</v>
      </c>
      <c r="H169" t="s">
        <v>83</v>
      </c>
    </row>
    <row r="170" spans="1:17">
      <c r="A170" t="s">
        <v>2</v>
      </c>
    </row>
    <row r="172" spans="1:17">
      <c r="A172" s="1" t="s">
        <v>3</v>
      </c>
      <c r="B172" s="1" t="s">
        <v>4</v>
      </c>
      <c r="C172" s="1" t="s">
        <v>23</v>
      </c>
      <c r="D172" s="1" t="s">
        <v>24</v>
      </c>
      <c r="E172" s="1"/>
      <c r="F172" s="1" t="s">
        <v>9</v>
      </c>
      <c r="G172" s="1"/>
      <c r="H172" s="1" t="s">
        <v>25</v>
      </c>
      <c r="I172" s="1"/>
      <c r="J172" s="1"/>
      <c r="K172" s="1" t="s">
        <v>26</v>
      </c>
      <c r="L172" s="1"/>
      <c r="M172" s="1" t="s">
        <v>27</v>
      </c>
      <c r="N172" s="1" t="s">
        <v>11</v>
      </c>
      <c r="O172" s="1" t="s">
        <v>54</v>
      </c>
      <c r="P172" s="1" t="s">
        <v>13</v>
      </c>
    </row>
    <row r="173" spans="1:17">
      <c r="A173" s="1"/>
      <c r="B173" s="1"/>
      <c r="C173" s="1"/>
      <c r="D173" s="1" t="s">
        <v>14</v>
      </c>
      <c r="E173" s="1" t="s">
        <v>15</v>
      </c>
      <c r="F173" s="1" t="s">
        <v>29</v>
      </c>
      <c r="G173" s="1" t="s">
        <v>30</v>
      </c>
      <c r="H173" s="1" t="s">
        <v>31</v>
      </c>
      <c r="I173" s="1" t="s">
        <v>17</v>
      </c>
      <c r="J173" s="1" t="s">
        <v>32</v>
      </c>
      <c r="K173" s="1" t="s">
        <v>33</v>
      </c>
      <c r="L173" s="1" t="s">
        <v>34</v>
      </c>
      <c r="M173" s="1"/>
      <c r="N173" s="1"/>
      <c r="O173" s="1"/>
      <c r="P173" s="1"/>
    </row>
    <row r="174" spans="1:17">
      <c r="A174" s="7"/>
      <c r="B174" s="7" t="s">
        <v>55</v>
      </c>
      <c r="C174" s="8">
        <f>C168</f>
        <v>0</v>
      </c>
      <c r="D174" s="8">
        <f>D168</f>
        <v>7905.16</v>
      </c>
      <c r="E174" s="8">
        <f>E168</f>
        <v>0</v>
      </c>
      <c r="F174" s="8">
        <f>F168</f>
        <v>120090.594102</v>
      </c>
      <c r="G174" s="8">
        <f>G168</f>
        <v>9.73</v>
      </c>
      <c r="H174" s="8">
        <f>H168</f>
        <v>0</v>
      </c>
      <c r="I174" s="8">
        <f>I168</f>
        <v>0</v>
      </c>
      <c r="J174" s="8">
        <f>J168</f>
        <v>0</v>
      </c>
      <c r="K174" s="8">
        <f>K168</f>
        <v>742651.59</v>
      </c>
      <c r="L174" s="8">
        <f>L168</f>
        <v>16648.93</v>
      </c>
      <c r="M174" s="8">
        <f>M168</f>
        <v>0</v>
      </c>
      <c r="N174" s="8">
        <f>N168</f>
        <v>815221.76</v>
      </c>
      <c r="O174" s="8">
        <f>O168</f>
        <v>162417.014484</v>
      </c>
      <c r="P174" s="8">
        <f>P168</f>
        <v/>
      </c>
    </row>
    <row r="175" spans="1:17">
      <c r="A175" s="7" t="s">
        <v>84</v>
      </c>
      <c r="B175" s="7" t="s">
        <v>66</v>
      </c>
      <c r="C175" s="8">
        <v>0</v>
      </c>
      <c r="D175" s="8">
        <v>0</v>
      </c>
      <c r="E175" s="8">
        <v>0</v>
      </c>
      <c r="F175" s="8">
        <v>243.03936</v>
      </c>
      <c r="G175" s="8">
        <v>0</v>
      </c>
      <c r="H175" s="8">
        <v>0</v>
      </c>
      <c r="I175" s="8">
        <v>0</v>
      </c>
      <c r="J175" s="8">
        <v>0</v>
      </c>
      <c r="K175" s="8">
        <v>1519</v>
      </c>
      <c r="L175" s="8">
        <v>0</v>
      </c>
      <c r="M175" s="8">
        <v>0</v>
      </c>
      <c r="N175" s="8">
        <v>0</v>
      </c>
      <c r="O175" s="8">
        <v>0</v>
      </c>
      <c r="P175" s="8">
        <f>sum(C175:H175)-I175+sum(J175:N175)</f>
        <v>1762.03936</v>
      </c>
      <c r="Q175">
        <v>1762.04</v>
      </c>
    </row>
    <row r="176" spans="1:17">
      <c r="A176" s="7" t="s">
        <v>85</v>
      </c>
      <c r="B176" s="7" t="s">
        <v>66</v>
      </c>
      <c r="C176" s="8">
        <v>0</v>
      </c>
      <c r="D176" s="8">
        <v>0</v>
      </c>
      <c r="E176" s="8">
        <v>0</v>
      </c>
      <c r="F176" s="8">
        <v>1543.7504</v>
      </c>
      <c r="G176" s="8">
        <v>0</v>
      </c>
      <c r="H176" s="8">
        <v>0</v>
      </c>
      <c r="I176" s="8">
        <v>0</v>
      </c>
      <c r="J176" s="8">
        <v>0</v>
      </c>
      <c r="K176" s="8">
        <v>9648.44</v>
      </c>
      <c r="L176" s="8">
        <v>0</v>
      </c>
      <c r="M176" s="8">
        <v>0</v>
      </c>
      <c r="N176" s="8">
        <v>0</v>
      </c>
      <c r="O176" s="8">
        <v>0</v>
      </c>
      <c r="P176" s="8">
        <f>sum(C176:H176)-I176+sum(J176:N176)</f>
        <v>11192.1904</v>
      </c>
      <c r="Q176">
        <v>11192.2</v>
      </c>
    </row>
    <row r="177" spans="1:17">
      <c r="A177" s="7">
        <v>156143</v>
      </c>
      <c r="B177" s="7" t="s">
        <v>86</v>
      </c>
      <c r="C177" s="8">
        <v>0</v>
      </c>
      <c r="D177" s="8">
        <v>1336.21</v>
      </c>
      <c r="E177" s="8">
        <v>0</v>
      </c>
      <c r="F177" s="8">
        <v>213.79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f>sum(C177:H177)-I177+sum(J177:N177)</f>
        <v>1550</v>
      </c>
      <c r="Q177">
        <v>1550</v>
      </c>
    </row>
    <row r="178" spans="1:17">
      <c r="A178" s="7">
        <v>156461</v>
      </c>
      <c r="B178" s="7" t="s">
        <v>86</v>
      </c>
      <c r="C178" s="8">
        <v>0</v>
      </c>
      <c r="D178" s="8">
        <v>1207</v>
      </c>
      <c r="E178" s="8">
        <v>0</v>
      </c>
      <c r="F178" s="8">
        <v>193.12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f>sum(C178:H178)-I178+sum(J178:N178)</f>
        <v>1400.12</v>
      </c>
      <c r="Q178">
        <v>1400.12</v>
      </c>
    </row>
    <row r="179" spans="1:17">
      <c r="A179" s="7">
        <v>156462</v>
      </c>
      <c r="B179" s="7" t="s">
        <v>86</v>
      </c>
      <c r="C179" s="8">
        <v>0</v>
      </c>
      <c r="D179" s="8">
        <v>1207</v>
      </c>
      <c r="E179" s="8">
        <v>0</v>
      </c>
      <c r="F179" s="8">
        <v>193.12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f>sum(C179:H179)-I179+sum(J179:N179)</f>
        <v>1400.12</v>
      </c>
      <c r="Q179">
        <v>1400.12</v>
      </c>
    </row>
    <row r="180" spans="1:17">
      <c r="A180" s="7">
        <v>156463</v>
      </c>
      <c r="B180" s="7" t="s">
        <v>86</v>
      </c>
      <c r="C180" s="8">
        <v>0</v>
      </c>
      <c r="D180" s="8">
        <v>1207</v>
      </c>
      <c r="E180" s="8">
        <v>0</v>
      </c>
      <c r="F180" s="8">
        <v>193.12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f>sum(C180:H180)-I180+sum(J180:N180)</f>
        <v>1400.12</v>
      </c>
      <c r="Q180">
        <v>1400.12</v>
      </c>
    </row>
    <row r="181" spans="1:17">
      <c r="A181" s="7">
        <v>157175</v>
      </c>
      <c r="B181" s="7" t="s">
        <v>86</v>
      </c>
      <c r="C181" s="8">
        <v>0</v>
      </c>
      <c r="D181" s="8">
        <v>1720.94</v>
      </c>
      <c r="E181" s="8">
        <v>0</v>
      </c>
      <c r="F181" s="8">
        <v>275.36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f>sum(C181:H181)-I181+sum(J181:N181)</f>
        <v>1996.3</v>
      </c>
      <c r="Q181">
        <v>1996.3</v>
      </c>
    </row>
    <row r="182" spans="1:17">
      <c r="A182" s="7">
        <v>157176</v>
      </c>
      <c r="B182" s="7" t="s">
        <v>86</v>
      </c>
      <c r="C182" s="8">
        <v>0</v>
      </c>
      <c r="D182" s="8">
        <v>1720.94</v>
      </c>
      <c r="E182" s="8">
        <v>0</v>
      </c>
      <c r="F182" s="8">
        <v>275.36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f>sum(C182:H182)-I182+sum(J182:N182)</f>
        <v>1996.3</v>
      </c>
      <c r="Q182">
        <v>1996.3</v>
      </c>
    </row>
    <row r="183" spans="1:17">
      <c r="A183" s="7">
        <v>157177</v>
      </c>
      <c r="B183" s="7" t="s">
        <v>86</v>
      </c>
      <c r="C183" s="8">
        <v>0</v>
      </c>
      <c r="D183" s="8">
        <v>1720.94</v>
      </c>
      <c r="E183" s="8">
        <v>0</v>
      </c>
      <c r="F183" s="8">
        <v>275.36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f>sum(C183:H183)-I183+sum(J183:N183)</f>
        <v>1996.3</v>
      </c>
      <c r="Q183">
        <v>1996.3</v>
      </c>
    </row>
    <row r="184" spans="1:17">
      <c r="A184" s="7">
        <v>157179</v>
      </c>
      <c r="B184" s="7" t="s">
        <v>86</v>
      </c>
      <c r="C184" s="8">
        <v>0</v>
      </c>
      <c r="D184" s="8">
        <v>1603</v>
      </c>
      <c r="E184" s="8">
        <v>0</v>
      </c>
      <c r="F184" s="8">
        <v>256.48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f>sum(C184:H184)-I184+sum(J184:N184)</f>
        <v>1859.48</v>
      </c>
      <c r="Q184">
        <v>1859.48</v>
      </c>
    </row>
    <row r="185" spans="1:17">
      <c r="A185" s="7">
        <v>157180</v>
      </c>
      <c r="B185" s="7" t="s">
        <v>86</v>
      </c>
      <c r="C185" s="8">
        <v>0</v>
      </c>
      <c r="D185" s="8">
        <v>1655.11</v>
      </c>
      <c r="E185" s="8">
        <v>0</v>
      </c>
      <c r="F185" s="8">
        <v>264.81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f>sum(C185:H185)-I185+sum(J185:N185)</f>
        <v>1919.92</v>
      </c>
      <c r="Q185">
        <v>1919.92</v>
      </c>
    </row>
    <row r="186" spans="1:17">
      <c r="A186" s="7">
        <v>157181</v>
      </c>
      <c r="B186" s="7" t="s">
        <v>86</v>
      </c>
      <c r="C186" s="8">
        <v>0</v>
      </c>
      <c r="D186" s="8">
        <v>1672.31</v>
      </c>
      <c r="E186" s="8">
        <v>0</v>
      </c>
      <c r="F186" s="8">
        <v>267.57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f>sum(C186:H186)-I186+sum(J186:N186)</f>
        <v>1939.88</v>
      </c>
      <c r="Q186">
        <v>1939.88</v>
      </c>
    </row>
    <row r="187" spans="1:17">
      <c r="A187" s="7">
        <v>157182</v>
      </c>
      <c r="B187" s="7" t="s">
        <v>86</v>
      </c>
      <c r="C187" s="8">
        <v>0</v>
      </c>
      <c r="D187" s="8">
        <v>1651.95</v>
      </c>
      <c r="E187" s="8">
        <v>0</v>
      </c>
      <c r="F187" s="8">
        <v>264.31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f>sum(C187:H187)-I187+sum(J187:N187)</f>
        <v>1916.26</v>
      </c>
      <c r="Q187">
        <v>1916.26</v>
      </c>
    </row>
    <row r="188" spans="1:17">
      <c r="A188" s="7">
        <v>157183</v>
      </c>
      <c r="B188" s="7" t="s">
        <v>86</v>
      </c>
      <c r="C188" s="8">
        <v>0</v>
      </c>
      <c r="D188" s="8">
        <v>501.97</v>
      </c>
      <c r="E188" s="8">
        <v>0</v>
      </c>
      <c r="F188" s="8">
        <v>80.32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f>sum(C188:H188)-I188+sum(J188:N188)</f>
        <v>582.29</v>
      </c>
      <c r="Q188">
        <v>582.29</v>
      </c>
    </row>
    <row r="189" spans="1:17">
      <c r="A189" s="7">
        <v>157184</v>
      </c>
      <c r="B189" s="7" t="s">
        <v>86</v>
      </c>
      <c r="C189" s="8">
        <v>0</v>
      </c>
      <c r="D189" s="8">
        <v>1905.17</v>
      </c>
      <c r="E189" s="8">
        <v>0</v>
      </c>
      <c r="F189" s="8">
        <v>304.83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f>sum(C189:H189)-I189+sum(J189:N189)</f>
        <v>2210</v>
      </c>
      <c r="Q189">
        <v>2210</v>
      </c>
    </row>
    <row r="190" spans="1:17">
      <c r="A190" s="7">
        <v>157185</v>
      </c>
      <c r="B190" s="7" t="s">
        <v>86</v>
      </c>
      <c r="C190" s="8">
        <v>0</v>
      </c>
      <c r="D190" s="8">
        <v>1653.18</v>
      </c>
      <c r="E190" s="8">
        <v>0</v>
      </c>
      <c r="F190" s="8">
        <v>264.51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f>sum(C190:H190)-I190+sum(J190:N190)</f>
        <v>1917.69</v>
      </c>
      <c r="Q190">
        <v>1917.69</v>
      </c>
    </row>
    <row r="191" spans="1:17">
      <c r="A191" s="7">
        <v>207398</v>
      </c>
      <c r="B191" s="7" t="s">
        <v>64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3175.04</v>
      </c>
      <c r="P191" s="8">
        <f>sum(C191:H191)-I191+sum(J191:N191)</f>
        <v>0</v>
      </c>
      <c r="Q191">
        <v>3175.04</v>
      </c>
    </row>
    <row r="192" spans="1:17">
      <c r="A192" s="7">
        <v>209722</v>
      </c>
      <c r="B192" s="7" t="s">
        <v>64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1567.36</v>
      </c>
      <c r="P192" s="8">
        <f>sum(C192:H192)-I192+sum(J192:N192)</f>
        <v>0</v>
      </c>
      <c r="Q192">
        <v>1567.36</v>
      </c>
    </row>
    <row r="193" spans="1:17">
      <c r="A193" s="7">
        <v>219203</v>
      </c>
      <c r="B193" s="7" t="s">
        <v>62</v>
      </c>
      <c r="C193" s="8">
        <v>0</v>
      </c>
      <c r="D193" s="8">
        <v>0</v>
      </c>
      <c r="E193" s="8">
        <v>0</v>
      </c>
      <c r="F193" s="8">
        <v>1142.8352</v>
      </c>
      <c r="G193" s="8">
        <v>0</v>
      </c>
      <c r="H193" s="8">
        <v>0</v>
      </c>
      <c r="I193" s="8">
        <v>0</v>
      </c>
      <c r="J193" s="8">
        <v>0</v>
      </c>
      <c r="K193" s="8">
        <v>7142.72</v>
      </c>
      <c r="L193" s="8">
        <v>0</v>
      </c>
      <c r="M193" s="8">
        <v>0</v>
      </c>
      <c r="N193" s="8">
        <v>0</v>
      </c>
      <c r="O193" s="8">
        <v>0</v>
      </c>
      <c r="P193" s="8">
        <f>sum(C193:H193)-I193+sum(J193:N193)</f>
        <v>8285.5552</v>
      </c>
      <c r="Q193">
        <v>8285.56</v>
      </c>
    </row>
    <row r="194" spans="1:17">
      <c r="A194" s="7">
        <v>220290</v>
      </c>
      <c r="B194" s="7" t="s">
        <v>87</v>
      </c>
      <c r="C194" s="8">
        <v>0</v>
      </c>
      <c r="D194" s="8">
        <v>0</v>
      </c>
      <c r="E194" s="8">
        <v>0</v>
      </c>
      <c r="F194" s="8">
        <v>702.49</v>
      </c>
      <c r="G194" s="8">
        <v>0</v>
      </c>
      <c r="H194" s="8">
        <v>0</v>
      </c>
      <c r="I194" s="8">
        <v>0</v>
      </c>
      <c r="J194" s="8">
        <v>0</v>
      </c>
      <c r="K194" s="8">
        <v>4390.56</v>
      </c>
      <c r="L194" s="8">
        <v>0</v>
      </c>
      <c r="M194" s="8">
        <v>0</v>
      </c>
      <c r="N194" s="8">
        <v>0</v>
      </c>
      <c r="O194" s="8">
        <v>0</v>
      </c>
      <c r="P194" s="8">
        <f>sum(C194:H194)-I194+sum(J194:N194)</f>
        <v>5093.05</v>
      </c>
      <c r="Q194">
        <v>5093.05</v>
      </c>
    </row>
    <row r="195" spans="1:17">
      <c r="A195" s="7">
        <v>220291</v>
      </c>
      <c r="B195" s="7" t="s">
        <v>87</v>
      </c>
      <c r="C195" s="8">
        <v>0</v>
      </c>
      <c r="D195" s="8">
        <v>0</v>
      </c>
      <c r="E195" s="8">
        <v>0</v>
      </c>
      <c r="F195" s="8">
        <v>1442.17</v>
      </c>
      <c r="G195" s="8">
        <v>0</v>
      </c>
      <c r="H195" s="8">
        <v>0</v>
      </c>
      <c r="I195" s="8">
        <v>0</v>
      </c>
      <c r="J195" s="8">
        <v>0</v>
      </c>
      <c r="K195" s="8">
        <v>9013.51</v>
      </c>
      <c r="L195" s="8">
        <v>0</v>
      </c>
      <c r="M195" s="8">
        <v>0</v>
      </c>
      <c r="N195" s="8">
        <v>0</v>
      </c>
      <c r="O195" s="8">
        <v>0</v>
      </c>
      <c r="P195" s="8">
        <f>sum(C195:H195)-I195+sum(J195:N195)</f>
        <v>10455.68</v>
      </c>
      <c r="Q195">
        <v>10455.7</v>
      </c>
    </row>
    <row r="196" spans="1:17">
      <c r="A196" s="7">
        <v>220292</v>
      </c>
      <c r="B196" s="7" t="s">
        <v>87</v>
      </c>
      <c r="C196" s="8">
        <v>0</v>
      </c>
      <c r="D196" s="8">
        <v>0</v>
      </c>
      <c r="E196" s="8">
        <v>0</v>
      </c>
      <c r="F196" s="8">
        <v>149.04</v>
      </c>
      <c r="G196" s="8">
        <v>0</v>
      </c>
      <c r="H196" s="8">
        <v>0</v>
      </c>
      <c r="I196" s="8">
        <v>0</v>
      </c>
      <c r="J196" s="8">
        <v>0</v>
      </c>
      <c r="K196" s="8">
        <v>931.47</v>
      </c>
      <c r="L196" s="8">
        <v>0</v>
      </c>
      <c r="M196" s="8">
        <v>0</v>
      </c>
      <c r="N196" s="8">
        <v>0</v>
      </c>
      <c r="O196" s="8">
        <v>0</v>
      </c>
      <c r="P196" s="8">
        <f>sum(C196:H196)-I196+sum(J196:N196)</f>
        <v>1080.51</v>
      </c>
      <c r="Q196">
        <v>1080.51</v>
      </c>
    </row>
    <row r="197" spans="1:17">
      <c r="A197" s="7">
        <v>220293</v>
      </c>
      <c r="B197" s="7" t="s">
        <v>87</v>
      </c>
      <c r="C197" s="8">
        <v>0</v>
      </c>
      <c r="D197" s="8">
        <v>0</v>
      </c>
      <c r="E197" s="8">
        <v>0</v>
      </c>
      <c r="F197" s="8">
        <v>629.76</v>
      </c>
      <c r="G197" s="8">
        <v>0</v>
      </c>
      <c r="H197" s="8">
        <v>0</v>
      </c>
      <c r="I197" s="8">
        <v>0</v>
      </c>
      <c r="J197" s="8">
        <v>0</v>
      </c>
      <c r="K197" s="8">
        <v>3936</v>
      </c>
      <c r="L197" s="8">
        <v>0</v>
      </c>
      <c r="M197" s="8">
        <v>0</v>
      </c>
      <c r="N197" s="8">
        <v>0</v>
      </c>
      <c r="O197" s="8">
        <v>0</v>
      </c>
      <c r="P197" s="8">
        <f>sum(C197:H197)-I197+sum(J197:N197)</f>
        <v>4565.76</v>
      </c>
      <c r="Q197">
        <v>4565.76</v>
      </c>
    </row>
    <row r="198" spans="1:17">
      <c r="A198" s="7">
        <v>220323</v>
      </c>
      <c r="B198" s="7" t="s">
        <v>87</v>
      </c>
      <c r="C198" s="8">
        <v>0</v>
      </c>
      <c r="D198" s="8">
        <v>0</v>
      </c>
      <c r="E198" s="8">
        <v>0</v>
      </c>
      <c r="F198" s="8">
        <v>166.4</v>
      </c>
      <c r="G198" s="8">
        <v>0</v>
      </c>
      <c r="H198" s="8">
        <v>0</v>
      </c>
      <c r="I198" s="8">
        <v>0</v>
      </c>
      <c r="J198" s="8">
        <v>0</v>
      </c>
      <c r="K198" s="8">
        <v>1040</v>
      </c>
      <c r="L198" s="8">
        <v>0</v>
      </c>
      <c r="M198" s="8">
        <v>0</v>
      </c>
      <c r="N198" s="8">
        <v>0</v>
      </c>
      <c r="O198" s="8">
        <v>0</v>
      </c>
      <c r="P198" s="8">
        <f>sum(C198:H198)-I198+sum(J198:N198)</f>
        <v>1206.4</v>
      </c>
      <c r="Q198">
        <v>1206.4</v>
      </c>
    </row>
    <row r="199" spans="1:17">
      <c r="A199" s="7">
        <v>220324</v>
      </c>
      <c r="B199" s="7" t="s">
        <v>87</v>
      </c>
      <c r="C199" s="8">
        <v>0</v>
      </c>
      <c r="D199" s="8">
        <v>0</v>
      </c>
      <c r="E199" s="8">
        <v>0</v>
      </c>
      <c r="F199" s="8">
        <v>4477.34</v>
      </c>
      <c r="G199" s="8">
        <v>0</v>
      </c>
      <c r="H199" s="8">
        <v>0</v>
      </c>
      <c r="I199" s="8">
        <v>0</v>
      </c>
      <c r="J199" s="8">
        <v>0</v>
      </c>
      <c r="K199" s="8">
        <v>27983.4</v>
      </c>
      <c r="L199" s="8">
        <v>0</v>
      </c>
      <c r="M199" s="8">
        <v>0</v>
      </c>
      <c r="N199" s="8">
        <v>0</v>
      </c>
      <c r="O199" s="8">
        <v>0</v>
      </c>
      <c r="P199" s="8">
        <f>sum(C199:H199)-I199+sum(J199:N199)</f>
        <v>32460.74</v>
      </c>
      <c r="Q199">
        <v>32460.8</v>
      </c>
    </row>
    <row r="200" spans="1:17">
      <c r="A200" s="7">
        <v>220332</v>
      </c>
      <c r="B200" s="7" t="s">
        <v>87</v>
      </c>
      <c r="C200" s="8">
        <v>0</v>
      </c>
      <c r="D200" s="8">
        <v>0</v>
      </c>
      <c r="E200" s="8">
        <v>0</v>
      </c>
      <c r="F200" s="8">
        <v>713.83</v>
      </c>
      <c r="G200" s="8">
        <v>0</v>
      </c>
      <c r="H200" s="8">
        <v>0</v>
      </c>
      <c r="I200" s="8">
        <v>0</v>
      </c>
      <c r="J200" s="8">
        <v>0</v>
      </c>
      <c r="K200" s="8">
        <v>4461.42</v>
      </c>
      <c r="L200" s="8">
        <v>0</v>
      </c>
      <c r="M200" s="8">
        <v>0</v>
      </c>
      <c r="N200" s="8">
        <v>0</v>
      </c>
      <c r="O200" s="8">
        <v>0</v>
      </c>
      <c r="P200" s="8">
        <f>sum(C200:H200)-I200+sum(J200:N200)</f>
        <v>5175.25</v>
      </c>
      <c r="Q200">
        <v>5175.25</v>
      </c>
    </row>
    <row r="201" spans="1:17">
      <c r="A201" s="7">
        <v>220379</v>
      </c>
      <c r="B201" s="7" t="s">
        <v>87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4234.16</v>
      </c>
      <c r="M201" s="8">
        <v>0</v>
      </c>
      <c r="N201" s="8">
        <v>0</v>
      </c>
      <c r="O201" s="8">
        <v>0</v>
      </c>
      <c r="P201" s="8">
        <f>sum(C201:H201)-I201+sum(J201:N201)</f>
        <v>4234.16</v>
      </c>
      <c r="Q201">
        <v>4234.16</v>
      </c>
    </row>
    <row r="202" spans="1:17">
      <c r="A202" s="7">
        <v>220486</v>
      </c>
      <c r="B202" s="7" t="s">
        <v>87</v>
      </c>
      <c r="C202" s="8">
        <v>0</v>
      </c>
      <c r="D202" s="8">
        <v>0</v>
      </c>
      <c r="E202" s="8">
        <v>0</v>
      </c>
      <c r="F202" s="8">
        <v>2920.28</v>
      </c>
      <c r="G202" s="8">
        <v>0</v>
      </c>
      <c r="H202" s="8">
        <v>0</v>
      </c>
      <c r="I202" s="8">
        <v>0</v>
      </c>
      <c r="J202" s="8">
        <v>0</v>
      </c>
      <c r="K202" s="8">
        <v>18251.7</v>
      </c>
      <c r="L202" s="8">
        <v>0</v>
      </c>
      <c r="M202" s="8">
        <v>0</v>
      </c>
      <c r="N202" s="8">
        <v>0</v>
      </c>
      <c r="O202" s="8">
        <v>0</v>
      </c>
      <c r="P202" s="8">
        <f>sum(C202:H202)-I202+sum(J202:N202)</f>
        <v>21171.98</v>
      </c>
      <c r="Q202">
        <v>21172</v>
      </c>
    </row>
    <row r="203" spans="1:17">
      <c r="A203" s="7">
        <v>220522</v>
      </c>
      <c r="B203" s="7" t="s">
        <v>87</v>
      </c>
      <c r="C203" s="8">
        <v>0</v>
      </c>
      <c r="D203" s="8">
        <v>0</v>
      </c>
      <c r="E203" s="8">
        <v>0</v>
      </c>
      <c r="F203" s="8">
        <v>74.21</v>
      </c>
      <c r="G203" s="8">
        <v>0</v>
      </c>
      <c r="H203" s="8">
        <v>0</v>
      </c>
      <c r="I203" s="8">
        <v>0</v>
      </c>
      <c r="J203" s="8">
        <v>0</v>
      </c>
      <c r="K203" s="8">
        <v>463.83</v>
      </c>
      <c r="L203" s="8">
        <v>0</v>
      </c>
      <c r="M203" s="8">
        <v>0</v>
      </c>
      <c r="N203" s="8">
        <v>0</v>
      </c>
      <c r="O203" s="8">
        <v>0</v>
      </c>
      <c r="P203" s="8">
        <f>sum(C203:H203)-I203+sum(J203:N203)</f>
        <v>538.04</v>
      </c>
      <c r="Q203">
        <v>538.04</v>
      </c>
    </row>
    <row r="204" spans="1:17">
      <c r="A204" s="7">
        <v>220528</v>
      </c>
      <c r="B204" s="7" t="s">
        <v>87</v>
      </c>
      <c r="C204" s="8">
        <v>0</v>
      </c>
      <c r="D204" s="8">
        <v>0</v>
      </c>
      <c r="E204" s="8">
        <v>0</v>
      </c>
      <c r="F204" s="8">
        <v>1115.99</v>
      </c>
      <c r="G204" s="8">
        <v>0</v>
      </c>
      <c r="H204" s="8">
        <v>0</v>
      </c>
      <c r="I204" s="8">
        <v>0</v>
      </c>
      <c r="J204" s="8">
        <v>0</v>
      </c>
      <c r="K204" s="8">
        <v>6974.93</v>
      </c>
      <c r="L204" s="8">
        <v>0</v>
      </c>
      <c r="M204" s="8">
        <v>0</v>
      </c>
      <c r="N204" s="8">
        <v>0</v>
      </c>
      <c r="O204" s="8">
        <v>0</v>
      </c>
      <c r="P204" s="8">
        <f>sum(C204:H204)-I204+sum(J204:N204)</f>
        <v>8090.92</v>
      </c>
      <c r="Q204">
        <v>8090.92</v>
      </c>
    </row>
    <row r="205" spans="1:17">
      <c r="A205" s="7">
        <v>245186</v>
      </c>
      <c r="B205" s="7" t="s">
        <v>87</v>
      </c>
      <c r="C205" s="8">
        <v>0</v>
      </c>
      <c r="D205" s="8">
        <v>0</v>
      </c>
      <c r="E205" s="8">
        <v>0</v>
      </c>
      <c r="F205" s="8">
        <v>5970.37</v>
      </c>
      <c r="G205" s="8">
        <v>0</v>
      </c>
      <c r="H205" s="8">
        <v>0</v>
      </c>
      <c r="I205" s="8">
        <v>0</v>
      </c>
      <c r="J205" s="8">
        <v>0</v>
      </c>
      <c r="K205" s="8">
        <v>37314.9</v>
      </c>
      <c r="L205" s="8">
        <v>0</v>
      </c>
      <c r="M205" s="8">
        <v>0</v>
      </c>
      <c r="N205" s="8">
        <v>0</v>
      </c>
      <c r="O205" s="8">
        <v>0</v>
      </c>
      <c r="P205" s="8">
        <f>sum(C205:H205)-I205+sum(J205:N205)</f>
        <v>43285.27</v>
      </c>
      <c r="Q205">
        <v>43285.2</v>
      </c>
    </row>
    <row r="206" spans="1:17">
      <c r="A206" s="7">
        <v>245235</v>
      </c>
      <c r="B206" s="7" t="s">
        <v>87</v>
      </c>
      <c r="C206" s="8">
        <v>0</v>
      </c>
      <c r="D206" s="8">
        <v>0</v>
      </c>
      <c r="E206" s="8">
        <v>0</v>
      </c>
      <c r="F206" s="8">
        <v>4710.65</v>
      </c>
      <c r="G206" s="8">
        <v>0</v>
      </c>
      <c r="H206" s="8">
        <v>0</v>
      </c>
      <c r="I206" s="8">
        <v>0</v>
      </c>
      <c r="J206" s="8">
        <v>0</v>
      </c>
      <c r="K206" s="8">
        <v>29441.6</v>
      </c>
      <c r="L206" s="8">
        <v>0</v>
      </c>
      <c r="M206" s="8">
        <v>0</v>
      </c>
      <c r="N206" s="8">
        <v>0</v>
      </c>
      <c r="O206" s="8">
        <v>0</v>
      </c>
      <c r="P206" s="8">
        <f>sum(C206:H206)-I206+sum(J206:N206)</f>
        <v>34152.25</v>
      </c>
      <c r="Q206">
        <v>34152.2</v>
      </c>
    </row>
    <row r="207" spans="1:17">
      <c r="A207" s="7">
        <v>377249</v>
      </c>
      <c r="B207" s="7" t="s">
        <v>88</v>
      </c>
      <c r="C207" s="8">
        <v>0</v>
      </c>
      <c r="D207" s="8">
        <v>0</v>
      </c>
      <c r="E207" s="8">
        <v>0</v>
      </c>
      <c r="F207" s="8">
        <v>370.96</v>
      </c>
      <c r="G207" s="8">
        <v>0</v>
      </c>
      <c r="H207" s="8">
        <v>0</v>
      </c>
      <c r="I207" s="8">
        <v>0</v>
      </c>
      <c r="J207" s="8">
        <v>0</v>
      </c>
      <c r="K207" s="8">
        <v>2318.5</v>
      </c>
      <c r="L207" s="8">
        <v>0</v>
      </c>
      <c r="M207" s="8">
        <v>0</v>
      </c>
      <c r="N207" s="8">
        <v>0</v>
      </c>
      <c r="O207" s="8">
        <v>0</v>
      </c>
      <c r="P207" s="8">
        <f>sum(C207:H207)-I207+sum(J207:N207)</f>
        <v>2689.46</v>
      </c>
      <c r="Q207">
        <v>2689.46</v>
      </c>
    </row>
    <row r="208" spans="1:17">
      <c r="A208" s="7">
        <v>534889</v>
      </c>
      <c r="B208" s="7" t="s">
        <v>89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4845.26</v>
      </c>
      <c r="O208" s="8">
        <v>0</v>
      </c>
      <c r="P208" s="8">
        <f>sum(C208:H208)-I208+sum(J208:N208)</f>
        <v>4845.26</v>
      </c>
      <c r="Q208">
        <v>0</v>
      </c>
    </row>
    <row r="209" spans="1:17">
      <c r="A209" s="7">
        <v>563593</v>
      </c>
      <c r="B209" s="7" t="s">
        <v>64</v>
      </c>
      <c r="C209" s="8">
        <v>0</v>
      </c>
      <c r="D209" s="8">
        <v>0</v>
      </c>
      <c r="E209" s="8">
        <v>0</v>
      </c>
      <c r="F209" s="8">
        <v>262.93</v>
      </c>
      <c r="G209" s="8">
        <v>0</v>
      </c>
      <c r="H209" s="8">
        <v>0</v>
      </c>
      <c r="I209" s="8">
        <v>0</v>
      </c>
      <c r="J209" s="8">
        <v>0</v>
      </c>
      <c r="K209" s="8">
        <v>1643.24</v>
      </c>
      <c r="L209" s="8">
        <v>0</v>
      </c>
      <c r="M209" s="8">
        <v>0</v>
      </c>
      <c r="N209" s="8">
        <v>0</v>
      </c>
      <c r="O209" s="8">
        <v>0</v>
      </c>
      <c r="P209" s="8">
        <f>sum(C209:H209)-I209+sum(J209:N209)</f>
        <v>1906.17</v>
      </c>
      <c r="Q209">
        <v>1906.17</v>
      </c>
    </row>
    <row r="210" spans="1:17">
      <c r="A210" s="9"/>
      <c r="B210" s="9" t="s">
        <v>52</v>
      </c>
      <c r="C210" s="10">
        <f>SUM(C174:C210)</f>
        <v>0</v>
      </c>
      <c r="D210" s="10">
        <f>SUM(D174:D210)</f>
        <v>28667.88</v>
      </c>
      <c r="E210" s="10">
        <f>SUM(E174:E210)</f>
        <v>0</v>
      </c>
      <c r="F210" s="10">
        <f>SUM(F174:F210)</f>
        <v>150048.699062</v>
      </c>
      <c r="G210" s="10">
        <f>SUM(G174:G210)</f>
        <v>9.73</v>
      </c>
      <c r="H210" s="10">
        <f>SUM(H174:H210)</f>
        <v>0</v>
      </c>
      <c r="I210" s="10">
        <f>SUM(I174:I210)</f>
        <v>0</v>
      </c>
      <c r="J210" s="10">
        <f>SUM(J174:J210)</f>
        <v>0</v>
      </c>
      <c r="K210" s="10">
        <f>SUM(K174:K210)</f>
        <v>909126.81</v>
      </c>
      <c r="L210" s="10">
        <f>SUM(L174:L210)</f>
        <v>20883.09</v>
      </c>
      <c r="M210" s="10">
        <f>SUM(M174:M210)</f>
        <v>0</v>
      </c>
      <c r="N210" s="10">
        <f>SUM(N174:N210)</f>
        <v>820067.02</v>
      </c>
      <c r="O210" s="10">
        <f>SUM(P174:P210)</f>
        <v>226275.46496</v>
      </c>
      <c r="P210" s="10"/>
    </row>
    <row r="211" spans="1:17">
      <c r="A211" t="s">
        <v>0</v>
      </c>
      <c r="H211" t="s">
        <v>90</v>
      </c>
    </row>
    <row r="212" spans="1:17">
      <c r="A212" t="s">
        <v>2</v>
      </c>
    </row>
    <row r="214" spans="1:17">
      <c r="A214" s="1" t="s">
        <v>3</v>
      </c>
      <c r="B214" s="1" t="s">
        <v>4</v>
      </c>
      <c r="C214" s="1" t="s">
        <v>23</v>
      </c>
      <c r="D214" s="1" t="s">
        <v>24</v>
      </c>
      <c r="E214" s="1"/>
      <c r="F214" s="1" t="s">
        <v>9</v>
      </c>
      <c r="G214" s="1"/>
      <c r="H214" s="1" t="s">
        <v>25</v>
      </c>
      <c r="I214" s="1"/>
      <c r="J214" s="1"/>
      <c r="K214" s="1" t="s">
        <v>26</v>
      </c>
      <c r="L214" s="1"/>
      <c r="M214" s="1" t="s">
        <v>27</v>
      </c>
      <c r="N214" s="1" t="s">
        <v>11</v>
      </c>
      <c r="O214" s="1" t="s">
        <v>54</v>
      </c>
      <c r="P214" s="1" t="s">
        <v>13</v>
      </c>
    </row>
    <row r="215" spans="1:17">
      <c r="A215" s="1"/>
      <c r="B215" s="1"/>
      <c r="C215" s="1"/>
      <c r="D215" s="1" t="s">
        <v>14</v>
      </c>
      <c r="E215" s="1" t="s">
        <v>15</v>
      </c>
      <c r="F215" s="1" t="s">
        <v>29</v>
      </c>
      <c r="G215" s="1" t="s">
        <v>30</v>
      </c>
      <c r="H215" s="1" t="s">
        <v>31</v>
      </c>
      <c r="I215" s="1" t="s">
        <v>17</v>
      </c>
      <c r="J215" s="1" t="s">
        <v>32</v>
      </c>
      <c r="K215" s="1" t="s">
        <v>33</v>
      </c>
      <c r="L215" s="1" t="s">
        <v>34</v>
      </c>
      <c r="M215" s="1"/>
      <c r="N215" s="1"/>
      <c r="O215" s="1"/>
      <c r="P215" s="1"/>
    </row>
    <row r="216" spans="1:17">
      <c r="A216" s="7"/>
      <c r="B216" s="7" t="s">
        <v>55</v>
      </c>
      <c r="C216" s="8">
        <f>C210</f>
        <v>0</v>
      </c>
      <c r="D216" s="8">
        <f>D210</f>
        <v>28667.88</v>
      </c>
      <c r="E216" s="8">
        <f>E210</f>
        <v>0</v>
      </c>
      <c r="F216" s="8">
        <f>F210</f>
        <v>150048.699062</v>
      </c>
      <c r="G216" s="8">
        <f>G210</f>
        <v>9.73</v>
      </c>
      <c r="H216" s="8">
        <f>H210</f>
        <v>0</v>
      </c>
      <c r="I216" s="8">
        <f>I210</f>
        <v>0</v>
      </c>
      <c r="J216" s="8">
        <f>J210</f>
        <v>0</v>
      </c>
      <c r="K216" s="8">
        <f>K210</f>
        <v>909126.81</v>
      </c>
      <c r="L216" s="8">
        <f>L210</f>
        <v>20883.09</v>
      </c>
      <c r="M216" s="8">
        <f>M210</f>
        <v>0</v>
      </c>
      <c r="N216" s="8">
        <f>N210</f>
        <v>820067.02</v>
      </c>
      <c r="O216" s="8">
        <f>O210</f>
        <v>226275.46496</v>
      </c>
      <c r="P216" s="8">
        <f>P210</f>
        <v/>
      </c>
    </row>
    <row r="217" spans="1:17">
      <c r="A217" s="7">
        <v>563606</v>
      </c>
      <c r="B217" s="7" t="s">
        <v>64</v>
      </c>
      <c r="C217" s="8">
        <v>0</v>
      </c>
      <c r="D217" s="8">
        <v>0</v>
      </c>
      <c r="E217" s="8">
        <v>0</v>
      </c>
      <c r="F217" s="8">
        <v>1139.78</v>
      </c>
      <c r="G217" s="8">
        <v>0</v>
      </c>
      <c r="H217" s="8">
        <v>0</v>
      </c>
      <c r="I217" s="8">
        <v>0</v>
      </c>
      <c r="J217" s="8">
        <v>0</v>
      </c>
      <c r="K217" s="8">
        <v>7123.62</v>
      </c>
      <c r="L217" s="8">
        <v>0</v>
      </c>
      <c r="M217" s="8">
        <v>0</v>
      </c>
      <c r="N217" s="8">
        <v>0</v>
      </c>
      <c r="O217" s="8">
        <v>0</v>
      </c>
      <c r="P217" s="8">
        <f>sum(C217:H217)-I217+sum(J217:N217)</f>
        <v>8263.4</v>
      </c>
      <c r="Q217">
        <v>8263.4</v>
      </c>
    </row>
    <row r="218" spans="1:17">
      <c r="A218" s="7">
        <v>563622</v>
      </c>
      <c r="B218" s="7" t="s">
        <v>64</v>
      </c>
      <c r="C218" s="8">
        <v>0</v>
      </c>
      <c r="D218" s="8">
        <v>0</v>
      </c>
      <c r="E218" s="8">
        <v>0</v>
      </c>
      <c r="F218" s="8">
        <v>1026.46</v>
      </c>
      <c r="G218" s="8">
        <v>0</v>
      </c>
      <c r="H218" s="8">
        <v>0</v>
      </c>
      <c r="I218" s="8">
        <v>0</v>
      </c>
      <c r="J218" s="8">
        <v>0</v>
      </c>
      <c r="K218" s="8">
        <v>6415.32</v>
      </c>
      <c r="L218" s="8">
        <v>0</v>
      </c>
      <c r="M218" s="8">
        <v>0</v>
      </c>
      <c r="N218" s="8">
        <v>0</v>
      </c>
      <c r="O218" s="8">
        <v>0</v>
      </c>
      <c r="P218" s="8">
        <f>sum(C218:H218)-I218+sum(J218:N218)</f>
        <v>7441.78</v>
      </c>
      <c r="Q218">
        <v>7441.78</v>
      </c>
    </row>
    <row r="219" spans="1:17">
      <c r="A219" s="7">
        <v>563623</v>
      </c>
      <c r="B219" s="7" t="s">
        <v>64</v>
      </c>
      <c r="C219" s="8">
        <v>0</v>
      </c>
      <c r="D219" s="8">
        <v>0</v>
      </c>
      <c r="E219" s="8">
        <v>0</v>
      </c>
      <c r="F219" s="8">
        <v>270.41</v>
      </c>
      <c r="G219" s="8">
        <v>0</v>
      </c>
      <c r="H219" s="8">
        <v>0</v>
      </c>
      <c r="I219" s="8">
        <v>0</v>
      </c>
      <c r="J219" s="8">
        <v>0</v>
      </c>
      <c r="K219" s="8">
        <v>1690.06</v>
      </c>
      <c r="L219" s="8">
        <v>0</v>
      </c>
      <c r="M219" s="8">
        <v>0</v>
      </c>
      <c r="N219" s="8">
        <v>0</v>
      </c>
      <c r="O219" s="8">
        <v>0</v>
      </c>
      <c r="P219" s="8">
        <f>sum(C219:H219)-I219+sum(J219:N219)</f>
        <v>1960.47</v>
      </c>
      <c r="Q219">
        <v>1960.47</v>
      </c>
    </row>
    <row r="220" spans="1:17">
      <c r="A220" s="7">
        <v>563624</v>
      </c>
      <c r="B220" s="7" t="s">
        <v>64</v>
      </c>
      <c r="C220" s="8">
        <v>0</v>
      </c>
      <c r="D220" s="8">
        <v>0</v>
      </c>
      <c r="E220" s="8">
        <v>0</v>
      </c>
      <c r="F220" s="8">
        <v>585.91</v>
      </c>
      <c r="G220" s="8">
        <v>0</v>
      </c>
      <c r="H220" s="8">
        <v>0</v>
      </c>
      <c r="I220" s="8">
        <v>0</v>
      </c>
      <c r="J220" s="8">
        <v>0</v>
      </c>
      <c r="K220" s="8">
        <v>3661.89</v>
      </c>
      <c r="L220" s="8">
        <v>0</v>
      </c>
      <c r="M220" s="8">
        <v>0</v>
      </c>
      <c r="N220" s="8">
        <v>0</v>
      </c>
      <c r="O220" s="8">
        <v>0</v>
      </c>
      <c r="P220" s="8">
        <f>sum(C220:H220)-I220+sum(J220:N220)</f>
        <v>4247.8</v>
      </c>
      <c r="Q220">
        <v>4247.8</v>
      </c>
    </row>
    <row r="221" spans="1:17">
      <c r="A221" s="7">
        <v>563625</v>
      </c>
      <c r="B221" s="7" t="s">
        <v>64</v>
      </c>
      <c r="C221" s="8">
        <v>0</v>
      </c>
      <c r="D221" s="8">
        <v>0</v>
      </c>
      <c r="E221" s="8">
        <v>0</v>
      </c>
      <c r="F221" s="8">
        <v>1850.84</v>
      </c>
      <c r="G221" s="8">
        <v>0</v>
      </c>
      <c r="H221" s="8">
        <v>0</v>
      </c>
      <c r="I221" s="8">
        <v>0</v>
      </c>
      <c r="J221" s="8">
        <v>0</v>
      </c>
      <c r="K221" s="8">
        <v>11567.8</v>
      </c>
      <c r="L221" s="8">
        <v>0</v>
      </c>
      <c r="M221" s="8">
        <v>0</v>
      </c>
      <c r="N221" s="8">
        <v>0</v>
      </c>
      <c r="O221" s="8">
        <v>0</v>
      </c>
      <c r="P221" s="8">
        <f>sum(C221:H221)-I221+sum(J221:N221)</f>
        <v>13418.64</v>
      </c>
      <c r="Q221">
        <v>13418.6</v>
      </c>
    </row>
    <row r="222" spans="1:17">
      <c r="A222" s="7">
        <v>563637</v>
      </c>
      <c r="B222" s="7" t="s">
        <v>64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1126.32</v>
      </c>
      <c r="M222" s="8">
        <v>0</v>
      </c>
      <c r="N222" s="8">
        <v>0</v>
      </c>
      <c r="O222" s="8">
        <v>0</v>
      </c>
      <c r="P222" s="8">
        <f>sum(C222:H222)-I222+sum(J222:N222)</f>
        <v>1126.32</v>
      </c>
      <c r="Q222">
        <v>1126.32</v>
      </c>
    </row>
    <row r="223" spans="1:17">
      <c r="A223" s="7">
        <v>563638</v>
      </c>
      <c r="B223" s="7" t="s">
        <v>64</v>
      </c>
      <c r="C223" s="8">
        <v>0</v>
      </c>
      <c r="D223" s="8">
        <v>0</v>
      </c>
      <c r="E223" s="8">
        <v>0</v>
      </c>
      <c r="F223" s="8">
        <v>1092.48</v>
      </c>
      <c r="G223" s="8">
        <v>0</v>
      </c>
      <c r="H223" s="8">
        <v>0</v>
      </c>
      <c r="I223" s="8">
        <v>0</v>
      </c>
      <c r="J223" s="8">
        <v>0</v>
      </c>
      <c r="K223" s="8">
        <v>6828.06</v>
      </c>
      <c r="L223" s="8">
        <v>0</v>
      </c>
      <c r="M223" s="8">
        <v>0</v>
      </c>
      <c r="N223" s="8">
        <v>0</v>
      </c>
      <c r="O223" s="8">
        <v>0</v>
      </c>
      <c r="P223" s="8">
        <f>sum(C223:H223)-I223+sum(J223:N223)</f>
        <v>7920.54</v>
      </c>
      <c r="Q223">
        <v>7920.54</v>
      </c>
    </row>
    <row r="224" spans="1:17">
      <c r="A224" s="7">
        <v>564467</v>
      </c>
      <c r="B224" s="7" t="s">
        <v>87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2207.31</v>
      </c>
      <c r="P224" s="8">
        <f>sum(C224:H224)-I224+sum(J224:N224)</f>
        <v>0</v>
      </c>
      <c r="Q224">
        <v>2207.31</v>
      </c>
    </row>
    <row r="225" spans="1:17">
      <c r="A225" s="7">
        <v>564468</v>
      </c>
      <c r="B225" s="7" t="s">
        <v>87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8.86</v>
      </c>
      <c r="P225" s="8">
        <f>sum(C225:H225)-I225+sum(J225:N225)</f>
        <v>0</v>
      </c>
      <c r="Q225">
        <v>8.86</v>
      </c>
    </row>
    <row r="226" spans="1:17">
      <c r="A226" s="7">
        <v>564469</v>
      </c>
      <c r="B226" s="7" t="s">
        <v>87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122.16</v>
      </c>
      <c r="P226" s="8">
        <f>sum(C226:H226)-I226+sum(J226:N226)</f>
        <v>0</v>
      </c>
      <c r="Q226">
        <v>122.16</v>
      </c>
    </row>
    <row r="227" spans="1:17">
      <c r="A227" s="7">
        <v>564470</v>
      </c>
      <c r="B227" s="7" t="s">
        <v>87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285.22</v>
      </c>
      <c r="P227" s="8">
        <f>sum(C227:H227)-I227+sum(J227:N227)</f>
        <v>0</v>
      </c>
      <c r="Q227">
        <v>285.22</v>
      </c>
    </row>
    <row r="228" spans="1:17">
      <c r="A228" s="7">
        <v>564471</v>
      </c>
      <c r="B228" s="7" t="s">
        <v>87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1863.83</v>
      </c>
      <c r="P228" s="8">
        <f>sum(C228:H228)-I228+sum(J228:N228)</f>
        <v>0</v>
      </c>
      <c r="Q228">
        <v>1863.83</v>
      </c>
    </row>
    <row r="229" spans="1:17">
      <c r="A229" s="7">
        <v>564472</v>
      </c>
      <c r="B229" s="7" t="s">
        <v>87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620.61</v>
      </c>
      <c r="P229" s="8">
        <f>sum(C229:H229)-I229+sum(J229:N229)</f>
        <v>0</v>
      </c>
      <c r="Q229">
        <v>620.61</v>
      </c>
    </row>
    <row r="230" spans="1:17">
      <c r="A230" s="7">
        <v>564473</v>
      </c>
      <c r="B230" s="7" t="s">
        <v>87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552.25</v>
      </c>
      <c r="P230" s="8">
        <f>sum(C230:H230)-I230+sum(J230:N230)</f>
        <v>0</v>
      </c>
      <c r="Q230">
        <v>552.25</v>
      </c>
    </row>
    <row r="231" spans="1:17">
      <c r="A231" s="7">
        <v>564474</v>
      </c>
      <c r="B231" s="7" t="s">
        <v>87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4507.08</v>
      </c>
      <c r="P231" s="8">
        <f>sum(C231:H231)-I231+sum(J231:N231)</f>
        <v>0</v>
      </c>
      <c r="Q231">
        <v>4507.08</v>
      </c>
    </row>
    <row r="232" spans="1:17">
      <c r="A232" s="7">
        <v>564475</v>
      </c>
      <c r="B232" s="7" t="s">
        <v>87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42.57</v>
      </c>
      <c r="P232" s="8">
        <f>sum(C232:H232)-I232+sum(J232:N232)</f>
        <v>0</v>
      </c>
      <c r="Q232">
        <v>42.57</v>
      </c>
    </row>
    <row r="233" spans="1:17">
      <c r="A233" s="7">
        <v>566212</v>
      </c>
      <c r="B233" s="7" t="s">
        <v>87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910.81</v>
      </c>
      <c r="P233" s="8">
        <f>sum(C233:H233)-I233+sum(J233:N233)</f>
        <v>0</v>
      </c>
      <c r="Q233">
        <v>910.81</v>
      </c>
    </row>
    <row r="234" spans="1:17">
      <c r="A234" s="7">
        <v>566213</v>
      </c>
      <c r="B234" s="7" t="s">
        <v>87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213.87</v>
      </c>
      <c r="P234" s="8">
        <f>sum(C234:H234)-I234+sum(J234:N234)</f>
        <v>0</v>
      </c>
      <c r="Q234">
        <v>213.87</v>
      </c>
    </row>
    <row r="235" spans="1:17">
      <c r="A235" s="7">
        <v>566214</v>
      </c>
      <c r="B235" s="7" t="s">
        <v>87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1253.64</v>
      </c>
      <c r="P235" s="8">
        <f>sum(C235:H235)-I235+sum(J235:N235)</f>
        <v>0</v>
      </c>
      <c r="Q235">
        <v>1253.64</v>
      </c>
    </row>
    <row r="236" spans="1:17">
      <c r="A236" s="7">
        <v>566215</v>
      </c>
      <c r="B236" s="7" t="s">
        <v>87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1588.75</v>
      </c>
      <c r="P236" s="8">
        <f>sum(C236:H236)-I236+sum(J236:N236)</f>
        <v>0</v>
      </c>
      <c r="Q236">
        <v>1588.75</v>
      </c>
    </row>
    <row r="237" spans="1:17">
      <c r="A237" s="7">
        <v>837343</v>
      </c>
      <c r="B237" s="7" t="s">
        <v>89</v>
      </c>
      <c r="C237" s="8">
        <v>0</v>
      </c>
      <c r="D237" s="8">
        <v>1.5</v>
      </c>
      <c r="E237" s="8">
        <v>0</v>
      </c>
      <c r="F237" s="8">
        <v>0.23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f>sum(C237:H237)-I237+sum(J237:N237)</f>
        <v>1.73</v>
      </c>
      <c r="Q237">
        <v>1.73</v>
      </c>
    </row>
    <row r="238" spans="1:17">
      <c r="A238" s="7">
        <v>845470</v>
      </c>
      <c r="B238" s="7" t="s">
        <v>89</v>
      </c>
      <c r="C238" s="8">
        <v>0</v>
      </c>
      <c r="D238" s="8">
        <v>2604.86</v>
      </c>
      <c r="E238" s="8">
        <v>0</v>
      </c>
      <c r="F238" s="8">
        <v>416.75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f>sum(C238:H238)-I238+sum(J238:N238)</f>
        <v>3021.61</v>
      </c>
      <c r="Q238">
        <v>3021.61</v>
      </c>
    </row>
    <row r="239" spans="1:17">
      <c r="A239" s="7" t="s">
        <v>91</v>
      </c>
      <c r="B239" s="7" t="s">
        <v>92</v>
      </c>
      <c r="C239" s="8">
        <v>0</v>
      </c>
      <c r="D239" s="8">
        <v>0</v>
      </c>
      <c r="E239" s="8">
        <v>0</v>
      </c>
      <c r="F239" s="8">
        <v>159.57</v>
      </c>
      <c r="G239" s="8">
        <v>0</v>
      </c>
      <c r="H239" s="8">
        <v>0</v>
      </c>
      <c r="I239" s="8">
        <v>0</v>
      </c>
      <c r="J239" s="8">
        <v>0</v>
      </c>
      <c r="K239" s="8">
        <v>997.24</v>
      </c>
      <c r="L239" s="8">
        <v>0</v>
      </c>
      <c r="M239" s="8">
        <v>0</v>
      </c>
      <c r="N239" s="8">
        <v>0</v>
      </c>
      <c r="O239" s="8">
        <v>0</v>
      </c>
      <c r="P239" s="8">
        <f>sum(C239:H239)-I239+sum(J239:N239)</f>
        <v>1156.81</v>
      </c>
      <c r="Q239">
        <v>1156.81</v>
      </c>
    </row>
    <row r="240" spans="1:17">
      <c r="A240" s="7" t="s">
        <v>93</v>
      </c>
      <c r="B240" s="7" t="s">
        <v>92</v>
      </c>
      <c r="C240" s="8">
        <v>0</v>
      </c>
      <c r="D240" s="8">
        <v>0</v>
      </c>
      <c r="E240" s="8">
        <v>0</v>
      </c>
      <c r="F240" s="8">
        <v>9322.68</v>
      </c>
      <c r="G240" s="8">
        <v>0</v>
      </c>
      <c r="H240" s="8">
        <v>0</v>
      </c>
      <c r="I240" s="8">
        <v>0</v>
      </c>
      <c r="J240" s="8">
        <v>0</v>
      </c>
      <c r="K240" s="8">
        <v>58266.9</v>
      </c>
      <c r="L240" s="8">
        <v>0</v>
      </c>
      <c r="M240" s="8">
        <v>0</v>
      </c>
      <c r="N240" s="8">
        <v>0</v>
      </c>
      <c r="O240" s="8">
        <v>0</v>
      </c>
      <c r="P240" s="8">
        <f>sum(C240:H240)-I240+sum(J240:N240)</f>
        <v>67589.58</v>
      </c>
      <c r="Q240">
        <v>67589.5</v>
      </c>
    </row>
    <row r="241" spans="1:17">
      <c r="A241" s="7" t="s">
        <v>94</v>
      </c>
      <c r="B241" s="7" t="s">
        <v>92</v>
      </c>
      <c r="C241" s="8">
        <v>0</v>
      </c>
      <c r="D241" s="8">
        <v>0</v>
      </c>
      <c r="E241" s="8">
        <v>0</v>
      </c>
      <c r="F241" s="8">
        <v>1429.13</v>
      </c>
      <c r="G241" s="8">
        <v>0</v>
      </c>
      <c r="H241" s="8">
        <v>0</v>
      </c>
      <c r="I241" s="8">
        <v>0</v>
      </c>
      <c r="J241" s="8">
        <v>0</v>
      </c>
      <c r="K241" s="8">
        <v>8932.09</v>
      </c>
      <c r="L241" s="8">
        <v>0</v>
      </c>
      <c r="M241" s="8">
        <v>0</v>
      </c>
      <c r="N241" s="8">
        <v>0</v>
      </c>
      <c r="O241" s="8">
        <v>0</v>
      </c>
      <c r="P241" s="8">
        <f>sum(C241:H241)-I241+sum(J241:N241)</f>
        <v>10361.22</v>
      </c>
      <c r="Q241">
        <v>10361.2</v>
      </c>
    </row>
    <row r="242" spans="1:17">
      <c r="A242" s="7" t="s">
        <v>95</v>
      </c>
      <c r="B242" s="7" t="s">
        <v>92</v>
      </c>
      <c r="C242" s="8">
        <v>0</v>
      </c>
      <c r="D242" s="8">
        <v>0</v>
      </c>
      <c r="E242" s="8">
        <v>0</v>
      </c>
      <c r="F242" s="8">
        <v>532.3</v>
      </c>
      <c r="G242" s="8">
        <v>0</v>
      </c>
      <c r="H242" s="8">
        <v>0</v>
      </c>
      <c r="I242" s="8">
        <v>0</v>
      </c>
      <c r="J242" s="8">
        <v>0</v>
      </c>
      <c r="K242" s="8">
        <v>3326.87</v>
      </c>
      <c r="L242" s="8">
        <v>0</v>
      </c>
      <c r="M242" s="8">
        <v>0</v>
      </c>
      <c r="N242" s="8">
        <v>0</v>
      </c>
      <c r="O242" s="8">
        <v>0</v>
      </c>
      <c r="P242" s="8">
        <f>sum(C242:H242)-I242+sum(J242:N242)</f>
        <v>3859.17</v>
      </c>
      <c r="Q242">
        <v>3859.17</v>
      </c>
    </row>
    <row r="243" spans="1:17">
      <c r="A243" s="7" t="s">
        <v>96</v>
      </c>
      <c r="B243" s="7" t="s">
        <v>92</v>
      </c>
      <c r="C243" s="8">
        <v>0</v>
      </c>
      <c r="D243" s="8">
        <v>0</v>
      </c>
      <c r="E243" s="8">
        <v>0</v>
      </c>
      <c r="F243" s="8">
        <v>12454.38</v>
      </c>
      <c r="G243" s="8">
        <v>0</v>
      </c>
      <c r="H243" s="8">
        <v>0</v>
      </c>
      <c r="I243" s="8">
        <v>0</v>
      </c>
      <c r="J243" s="8">
        <v>0</v>
      </c>
      <c r="K243" s="8">
        <v>77840.2</v>
      </c>
      <c r="L243" s="8">
        <v>0</v>
      </c>
      <c r="M243" s="8">
        <v>0</v>
      </c>
      <c r="N243" s="8">
        <v>0</v>
      </c>
      <c r="O243" s="8">
        <v>0</v>
      </c>
      <c r="P243" s="8">
        <f>sum(C243:H243)-I243+sum(J243:N243)</f>
        <v>90294.58</v>
      </c>
      <c r="Q243">
        <v>90294.6</v>
      </c>
    </row>
    <row r="244" spans="1:17">
      <c r="A244" s="7" t="s">
        <v>97</v>
      </c>
      <c r="B244" s="7" t="s">
        <v>92</v>
      </c>
      <c r="C244" s="8">
        <v>0</v>
      </c>
      <c r="D244" s="8">
        <v>0</v>
      </c>
      <c r="E244" s="8">
        <v>0</v>
      </c>
      <c r="F244" s="8">
        <v>485.82</v>
      </c>
      <c r="G244" s="8">
        <v>0</v>
      </c>
      <c r="H244" s="8">
        <v>0</v>
      </c>
      <c r="I244" s="8">
        <v>0</v>
      </c>
      <c r="J244" s="8">
        <v>0</v>
      </c>
      <c r="K244" s="8">
        <v>3036.33</v>
      </c>
      <c r="L244" s="8">
        <v>0</v>
      </c>
      <c r="M244" s="8">
        <v>0</v>
      </c>
      <c r="N244" s="8">
        <v>0</v>
      </c>
      <c r="O244" s="8">
        <v>0</v>
      </c>
      <c r="P244" s="8">
        <f>sum(C244:H244)-I244+sum(J244:N244)</f>
        <v>3522.15</v>
      </c>
      <c r="Q244">
        <v>3522.15</v>
      </c>
    </row>
    <row r="245" spans="1:17">
      <c r="A245" s="7" t="s">
        <v>98</v>
      </c>
      <c r="B245" s="7" t="s">
        <v>92</v>
      </c>
      <c r="C245" s="8">
        <v>0</v>
      </c>
      <c r="D245" s="8">
        <v>0</v>
      </c>
      <c r="E245" s="8">
        <v>0</v>
      </c>
      <c r="F245" s="8">
        <v>2697.81</v>
      </c>
      <c r="G245" s="8">
        <v>0</v>
      </c>
      <c r="H245" s="8">
        <v>0</v>
      </c>
      <c r="I245" s="8">
        <v>0</v>
      </c>
      <c r="J245" s="8">
        <v>0</v>
      </c>
      <c r="K245" s="8">
        <v>16861.3</v>
      </c>
      <c r="L245" s="8">
        <v>185.33</v>
      </c>
      <c r="M245" s="8">
        <v>0</v>
      </c>
      <c r="N245" s="8">
        <v>0</v>
      </c>
      <c r="O245" s="8">
        <v>0</v>
      </c>
      <c r="P245" s="8">
        <f>sum(C245:H245)-I245+sum(J245:N245)</f>
        <v>19744.44</v>
      </c>
      <c r="Q245">
        <v>19744.4</v>
      </c>
    </row>
    <row r="246" spans="1:17">
      <c r="A246" s="7" t="s">
        <v>99</v>
      </c>
      <c r="B246" s="7" t="s">
        <v>92</v>
      </c>
      <c r="C246" s="8">
        <v>0</v>
      </c>
      <c r="D246" s="8">
        <v>0</v>
      </c>
      <c r="E246" s="8">
        <v>0</v>
      </c>
      <c r="F246" s="8">
        <v>4458.23</v>
      </c>
      <c r="G246" s="8">
        <v>0</v>
      </c>
      <c r="H246" s="8">
        <v>0</v>
      </c>
      <c r="I246" s="8">
        <v>0</v>
      </c>
      <c r="J246" s="8">
        <v>0</v>
      </c>
      <c r="K246" s="8">
        <v>27864</v>
      </c>
      <c r="L246" s="8">
        <v>0</v>
      </c>
      <c r="M246" s="8">
        <v>0</v>
      </c>
      <c r="N246" s="8">
        <v>0</v>
      </c>
      <c r="O246" s="8">
        <v>0</v>
      </c>
      <c r="P246" s="8">
        <f>sum(C246:H246)-I246+sum(J246:N246)</f>
        <v>32322.23</v>
      </c>
      <c r="Q246">
        <v>32322.3</v>
      </c>
    </row>
    <row r="247" spans="1:17">
      <c r="A247" s="7" t="s">
        <v>100</v>
      </c>
      <c r="B247" s="7" t="s">
        <v>92</v>
      </c>
      <c r="C247" s="8">
        <v>0</v>
      </c>
      <c r="D247" s="8">
        <v>0</v>
      </c>
      <c r="E247" s="8">
        <v>0</v>
      </c>
      <c r="F247" s="8">
        <v>39.83</v>
      </c>
      <c r="G247" s="8">
        <v>0</v>
      </c>
      <c r="H247" s="8">
        <v>0</v>
      </c>
      <c r="I247" s="8">
        <v>0</v>
      </c>
      <c r="J247" s="8">
        <v>0</v>
      </c>
      <c r="K247" s="8">
        <v>248.94</v>
      </c>
      <c r="L247" s="8">
        <v>0</v>
      </c>
      <c r="M247" s="8">
        <v>0</v>
      </c>
      <c r="N247" s="8">
        <v>0</v>
      </c>
      <c r="O247" s="8">
        <v>0</v>
      </c>
      <c r="P247" s="8">
        <f>sum(C247:H247)-I247+sum(J247:N247)</f>
        <v>288.77</v>
      </c>
      <c r="Q247">
        <v>288.77</v>
      </c>
    </row>
    <row r="248" spans="1:17">
      <c r="A248" s="7" t="s">
        <v>101</v>
      </c>
      <c r="B248" s="7" t="s">
        <v>92</v>
      </c>
      <c r="C248" s="8">
        <v>0</v>
      </c>
      <c r="D248" s="8">
        <v>0</v>
      </c>
      <c r="E248" s="8">
        <v>0</v>
      </c>
      <c r="F248" s="8">
        <v>6092.96</v>
      </c>
      <c r="G248" s="8">
        <v>0</v>
      </c>
      <c r="H248" s="8">
        <v>0</v>
      </c>
      <c r="I248" s="8">
        <v>0</v>
      </c>
      <c r="J248" s="8">
        <v>0</v>
      </c>
      <c r="K248" s="8">
        <v>38080.9</v>
      </c>
      <c r="L248" s="8">
        <v>0</v>
      </c>
      <c r="M248" s="8">
        <v>0</v>
      </c>
      <c r="N248" s="8">
        <v>0</v>
      </c>
      <c r="O248" s="8">
        <v>0</v>
      </c>
      <c r="P248" s="8">
        <f>sum(C248:H248)-I248+sum(J248:N248)</f>
        <v>44173.86</v>
      </c>
      <c r="Q248">
        <v>44173.9</v>
      </c>
    </row>
    <row r="249" spans="1:17">
      <c r="A249" s="7" t="s">
        <v>102</v>
      </c>
      <c r="B249" s="7" t="s">
        <v>92</v>
      </c>
      <c r="C249" s="8">
        <v>0</v>
      </c>
      <c r="D249" s="8">
        <v>0</v>
      </c>
      <c r="E249" s="8">
        <v>0</v>
      </c>
      <c r="F249" s="8">
        <v>2986.89</v>
      </c>
      <c r="G249" s="8">
        <v>0</v>
      </c>
      <c r="H249" s="8">
        <v>0</v>
      </c>
      <c r="I249" s="8">
        <v>0</v>
      </c>
      <c r="J249" s="8">
        <v>0</v>
      </c>
      <c r="K249" s="8">
        <v>18668.2</v>
      </c>
      <c r="L249" s="8">
        <v>0</v>
      </c>
      <c r="M249" s="8">
        <v>0</v>
      </c>
      <c r="N249" s="8">
        <v>0</v>
      </c>
      <c r="O249" s="8">
        <v>0</v>
      </c>
      <c r="P249" s="8">
        <f>sum(C249:H249)-I249+sum(J249:N249)</f>
        <v>21655.09</v>
      </c>
      <c r="Q249">
        <v>21655.1</v>
      </c>
    </row>
    <row r="250" spans="1:17">
      <c r="A250" s="7" t="s">
        <v>103</v>
      </c>
      <c r="B250" s="7" t="s">
        <v>92</v>
      </c>
      <c r="C250" s="8">
        <v>0</v>
      </c>
      <c r="D250" s="8">
        <v>0</v>
      </c>
      <c r="E250" s="8">
        <v>0</v>
      </c>
      <c r="F250" s="8">
        <v>1672.67</v>
      </c>
      <c r="G250" s="8">
        <v>0</v>
      </c>
      <c r="H250" s="8">
        <v>0</v>
      </c>
      <c r="I250" s="8">
        <v>0</v>
      </c>
      <c r="J250" s="8">
        <v>0</v>
      </c>
      <c r="K250" s="8">
        <v>10454.2</v>
      </c>
      <c r="L250" s="8">
        <v>0</v>
      </c>
      <c r="M250" s="8">
        <v>0</v>
      </c>
      <c r="N250" s="8">
        <v>0</v>
      </c>
      <c r="O250" s="8">
        <v>0</v>
      </c>
      <c r="P250" s="8">
        <f>sum(C250:H250)-I250+sum(J250:N250)</f>
        <v>12126.87</v>
      </c>
      <c r="Q250">
        <v>12126.9</v>
      </c>
    </row>
    <row r="251" spans="1:17">
      <c r="A251" s="7" t="s">
        <v>104</v>
      </c>
      <c r="B251" s="7" t="s">
        <v>92</v>
      </c>
      <c r="C251" s="8">
        <v>0</v>
      </c>
      <c r="D251" s="8">
        <v>0</v>
      </c>
      <c r="E251" s="8">
        <v>0</v>
      </c>
      <c r="F251" s="8">
        <v>7376.94</v>
      </c>
      <c r="G251" s="8">
        <v>0</v>
      </c>
      <c r="H251" s="8">
        <v>0</v>
      </c>
      <c r="I251" s="8">
        <v>0</v>
      </c>
      <c r="J251" s="8">
        <v>0</v>
      </c>
      <c r="K251" s="8">
        <v>46105.9</v>
      </c>
      <c r="L251" s="8">
        <v>0</v>
      </c>
      <c r="M251" s="8">
        <v>0</v>
      </c>
      <c r="N251" s="8">
        <v>0</v>
      </c>
      <c r="O251" s="8">
        <v>0</v>
      </c>
      <c r="P251" s="8">
        <f>sum(C251:H251)-I251+sum(J251:N251)</f>
        <v>53482.84</v>
      </c>
      <c r="Q251">
        <v>53482.9</v>
      </c>
    </row>
    <row r="252" spans="1:17">
      <c r="A252" s="9"/>
      <c r="B252" s="9" t="s">
        <v>52</v>
      </c>
      <c r="C252" s="10">
        <f>SUM(C216:C252)</f>
        <v>0</v>
      </c>
      <c r="D252" s="10">
        <f>SUM(D216:D252)</f>
        <v>31274.24</v>
      </c>
      <c r="E252" s="10">
        <f>SUM(E216:E252)</f>
        <v>0</v>
      </c>
      <c r="F252" s="10">
        <f>SUM(F216:F252)</f>
        <v>206140.769062</v>
      </c>
      <c r="G252" s="10">
        <f>SUM(G216:G252)</f>
        <v>9.73</v>
      </c>
      <c r="H252" s="10">
        <f>SUM(H216:H252)</f>
        <v>0</v>
      </c>
      <c r="I252" s="10">
        <f>SUM(I216:I252)</f>
        <v>0</v>
      </c>
      <c r="J252" s="10">
        <f>SUM(J216:J252)</f>
        <v>0</v>
      </c>
      <c r="K252" s="10">
        <f>SUM(K216:K252)</f>
        <v>1257096.63</v>
      </c>
      <c r="L252" s="10">
        <f>SUM(L216:L252)</f>
        <v>22194.74</v>
      </c>
      <c r="M252" s="10">
        <f>SUM(M216:M252)</f>
        <v>0</v>
      </c>
      <c r="N252" s="10">
        <f>SUM(N216:N252)</f>
        <v>820067.02</v>
      </c>
      <c r="O252" s="10">
        <f>SUM(P216:P252)</f>
        <v>407979.9</v>
      </c>
      <c r="P252" s="10"/>
    </row>
    <row r="253" spans="1:17">
      <c r="A253" t="s">
        <v>0</v>
      </c>
      <c r="H253" t="s">
        <v>105</v>
      </c>
    </row>
    <row r="254" spans="1:17">
      <c r="A254" t="s">
        <v>2</v>
      </c>
    </row>
    <row r="256" spans="1:17">
      <c r="A256" s="1" t="s">
        <v>3</v>
      </c>
      <c r="B256" s="1" t="s">
        <v>4</v>
      </c>
      <c r="C256" s="1" t="s">
        <v>23</v>
      </c>
      <c r="D256" s="1" t="s">
        <v>24</v>
      </c>
      <c r="E256" s="1"/>
      <c r="F256" s="1" t="s">
        <v>9</v>
      </c>
      <c r="G256" s="1"/>
      <c r="H256" s="1" t="s">
        <v>25</v>
      </c>
      <c r="I256" s="1"/>
      <c r="J256" s="1"/>
      <c r="K256" s="1" t="s">
        <v>26</v>
      </c>
      <c r="L256" s="1"/>
      <c r="M256" s="1" t="s">
        <v>27</v>
      </c>
      <c r="N256" s="1" t="s">
        <v>11</v>
      </c>
      <c r="O256" s="1" t="s">
        <v>54</v>
      </c>
      <c r="P256" s="1" t="s">
        <v>13</v>
      </c>
    </row>
    <row r="257" spans="1:17">
      <c r="A257" s="1"/>
      <c r="B257" s="1"/>
      <c r="C257" s="1"/>
      <c r="D257" s="1" t="s">
        <v>14</v>
      </c>
      <c r="E257" s="1" t="s">
        <v>15</v>
      </c>
      <c r="F257" s="1" t="s">
        <v>29</v>
      </c>
      <c r="G257" s="1" t="s">
        <v>30</v>
      </c>
      <c r="H257" s="1" t="s">
        <v>31</v>
      </c>
      <c r="I257" s="1" t="s">
        <v>17</v>
      </c>
      <c r="J257" s="1" t="s">
        <v>32</v>
      </c>
      <c r="K257" s="1" t="s">
        <v>33</v>
      </c>
      <c r="L257" s="1" t="s">
        <v>34</v>
      </c>
      <c r="M257" s="1"/>
      <c r="N257" s="1"/>
      <c r="O257" s="1"/>
      <c r="P257" s="1"/>
    </row>
    <row r="258" spans="1:17">
      <c r="A258" s="7"/>
      <c r="B258" s="7" t="s">
        <v>55</v>
      </c>
      <c r="C258" s="8">
        <f>C252</f>
        <v>0</v>
      </c>
      <c r="D258" s="8">
        <f>D252</f>
        <v>31274.24</v>
      </c>
      <c r="E258" s="8">
        <f>E252</f>
        <v>0</v>
      </c>
      <c r="F258" s="8">
        <f>F252</f>
        <v>206140.769062</v>
      </c>
      <c r="G258" s="8">
        <f>G252</f>
        <v>9.73</v>
      </c>
      <c r="H258" s="8">
        <f>H252</f>
        <v>0</v>
      </c>
      <c r="I258" s="8">
        <f>I252</f>
        <v>0</v>
      </c>
      <c r="J258" s="8">
        <f>J252</f>
        <v>0</v>
      </c>
      <c r="K258" s="8">
        <f>K252</f>
        <v>1257096.63</v>
      </c>
      <c r="L258" s="8">
        <f>L252</f>
        <v>22194.74</v>
      </c>
      <c r="M258" s="8">
        <f>M252</f>
        <v>0</v>
      </c>
      <c r="N258" s="8">
        <f>N252</f>
        <v>820067.02</v>
      </c>
      <c r="O258" s="8">
        <f>O252</f>
        <v>407979.9</v>
      </c>
      <c r="P258" s="8">
        <f>P252</f>
        <v/>
      </c>
    </row>
    <row r="259" spans="1:17">
      <c r="A259" s="7" t="s">
        <v>106</v>
      </c>
      <c r="B259" s="7" t="s">
        <v>107</v>
      </c>
      <c r="C259" s="8">
        <v>0</v>
      </c>
      <c r="D259" s="8">
        <v>40.88</v>
      </c>
      <c r="E259" s="8">
        <v>0</v>
      </c>
      <c r="F259" s="8">
        <v>6.54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f>sum(C259:H259)-I259+sum(J259:N259)</f>
        <v>47.42</v>
      </c>
      <c r="Q259">
        <v>47.42</v>
      </c>
    </row>
    <row r="260" spans="1:17">
      <c r="A260" s="7" t="s">
        <v>106</v>
      </c>
      <c r="B260" s="7" t="s">
        <v>107</v>
      </c>
      <c r="C260" s="8">
        <v>0</v>
      </c>
      <c r="D260" s="8">
        <v>52.44</v>
      </c>
      <c r="E260" s="8">
        <v>0</v>
      </c>
      <c r="F260" s="8">
        <v>8.38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f>sum(C260:H260)-I260+sum(J260:N260)</f>
        <v>60.82</v>
      </c>
      <c r="Q260">
        <v>60.82</v>
      </c>
    </row>
    <row r="261" spans="1:17">
      <c r="A261" s="7" t="s">
        <v>106</v>
      </c>
      <c r="B261" s="7" t="s">
        <v>107</v>
      </c>
      <c r="C261" s="8">
        <v>0</v>
      </c>
      <c r="D261" s="8">
        <v>49.91</v>
      </c>
      <c r="E261" s="8">
        <v>0</v>
      </c>
      <c r="F261" s="8">
        <v>7.98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f>sum(C261:H261)-I261+sum(J261:N261)</f>
        <v>57.89</v>
      </c>
      <c r="Q261">
        <v>57.89</v>
      </c>
    </row>
    <row r="262" spans="1:17">
      <c r="A262" s="7" t="s">
        <v>106</v>
      </c>
      <c r="B262" s="7" t="s">
        <v>107</v>
      </c>
      <c r="C262" s="8">
        <v>0</v>
      </c>
      <c r="D262" s="8">
        <v>17.57</v>
      </c>
      <c r="E262" s="8">
        <v>0</v>
      </c>
      <c r="F262" s="8">
        <v>2.8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f>sum(C262:H262)-I262+sum(J262:N262)</f>
        <v>20.37</v>
      </c>
      <c r="Q262">
        <v>20.37</v>
      </c>
    </row>
    <row r="263" spans="1:17">
      <c r="A263" s="7" t="s">
        <v>106</v>
      </c>
      <c r="B263" s="7" t="s">
        <v>107</v>
      </c>
      <c r="C263" s="8">
        <v>0</v>
      </c>
      <c r="D263" s="8">
        <v>57.76</v>
      </c>
      <c r="E263" s="8">
        <v>0</v>
      </c>
      <c r="F263" s="8">
        <v>9.24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f>sum(C263:H263)-I263+sum(J263:N263)</f>
        <v>67</v>
      </c>
      <c r="Q263">
        <v>67</v>
      </c>
    </row>
    <row r="264" spans="1:17">
      <c r="A264" s="7" t="s">
        <v>106</v>
      </c>
      <c r="B264" s="7" t="s">
        <v>107</v>
      </c>
      <c r="C264" s="8">
        <v>0</v>
      </c>
      <c r="D264" s="8">
        <v>62.68</v>
      </c>
      <c r="E264" s="8">
        <v>0</v>
      </c>
      <c r="F264" s="8">
        <v>10.02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f>sum(C264:H264)-I264+sum(J264:N264)</f>
        <v>72.7</v>
      </c>
      <c r="Q264">
        <v>72.7</v>
      </c>
    </row>
    <row r="265" spans="1:17">
      <c r="A265" s="7" t="s">
        <v>106</v>
      </c>
      <c r="B265" s="7" t="s">
        <v>107</v>
      </c>
      <c r="C265" s="8">
        <v>0</v>
      </c>
      <c r="D265" s="8">
        <v>8.85</v>
      </c>
      <c r="E265" s="8">
        <v>0</v>
      </c>
      <c r="F265" s="8">
        <v>1.41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f>sum(C265:H265)-I265+sum(J265:N265)</f>
        <v>10.26</v>
      </c>
      <c r="Q265">
        <v>10.26</v>
      </c>
    </row>
    <row r="266" spans="1:17">
      <c r="A266" s="7" t="s">
        <v>106</v>
      </c>
      <c r="B266" s="7" t="s">
        <v>107</v>
      </c>
      <c r="C266" s="8">
        <v>0</v>
      </c>
      <c r="D266" s="8">
        <v>22.11</v>
      </c>
      <c r="E266" s="8">
        <v>0</v>
      </c>
      <c r="F266" s="8">
        <v>3.53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f>sum(C266:H266)-I266+sum(J266:N266)</f>
        <v>25.64</v>
      </c>
      <c r="Q266">
        <v>25.64</v>
      </c>
    </row>
    <row r="267" spans="1:17">
      <c r="A267" s="7" t="s">
        <v>106</v>
      </c>
      <c r="B267" s="7" t="s">
        <v>107</v>
      </c>
      <c r="C267" s="8">
        <v>0</v>
      </c>
      <c r="D267" s="8">
        <v>26.16</v>
      </c>
      <c r="E267" s="8">
        <v>0</v>
      </c>
      <c r="F267" s="8">
        <v>4.17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f>sum(C267:H267)-I267+sum(J267:N267)</f>
        <v>30.33</v>
      </c>
      <c r="Q267">
        <v>30.33</v>
      </c>
    </row>
    <row r="268" spans="1:17">
      <c r="A268" s="7" t="s">
        <v>106</v>
      </c>
      <c r="B268" s="7" t="s">
        <v>107</v>
      </c>
      <c r="C268" s="8">
        <v>0</v>
      </c>
      <c r="D268" s="8">
        <v>28.45</v>
      </c>
      <c r="E268" s="8">
        <v>0</v>
      </c>
      <c r="F268" s="8">
        <v>4.55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f>sum(C268:H268)-I268+sum(J268:N268)</f>
        <v>33</v>
      </c>
      <c r="Q268">
        <v>33</v>
      </c>
    </row>
    <row r="269" spans="1:17">
      <c r="A269" s="7" t="s">
        <v>106</v>
      </c>
      <c r="B269" s="7" t="s">
        <v>107</v>
      </c>
      <c r="C269" s="8">
        <v>0</v>
      </c>
      <c r="D269" s="8">
        <v>3.6</v>
      </c>
      <c r="E269" s="8">
        <v>0</v>
      </c>
      <c r="F269" s="8">
        <v>0.57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f>sum(C269:H269)-I269+sum(J269:N269)</f>
        <v>4.17</v>
      </c>
      <c r="Q269">
        <v>4.17</v>
      </c>
    </row>
    <row r="270" spans="1:17">
      <c r="A270" s="7" t="s">
        <v>106</v>
      </c>
      <c r="B270" s="7" t="s">
        <v>107</v>
      </c>
      <c r="C270" s="8">
        <v>0</v>
      </c>
      <c r="D270" s="8">
        <v>227.41</v>
      </c>
      <c r="E270" s="8">
        <v>0</v>
      </c>
      <c r="F270" s="8">
        <v>36.38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f>sum(C270:H270)-I270+sum(J270:N270)</f>
        <v>263.79</v>
      </c>
      <c r="Q270">
        <v>263.79</v>
      </c>
    </row>
    <row r="271" spans="1:17">
      <c r="A271" s="7" t="s">
        <v>106</v>
      </c>
      <c r="B271" s="7" t="s">
        <v>107</v>
      </c>
      <c r="C271" s="8">
        <v>0</v>
      </c>
      <c r="D271" s="8">
        <v>25.33</v>
      </c>
      <c r="E271" s="8">
        <v>0</v>
      </c>
      <c r="F271" s="8">
        <v>4.05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f>sum(C271:H271)-I271+sum(J271:N271)</f>
        <v>29.38</v>
      </c>
      <c r="Q271">
        <v>29.38</v>
      </c>
    </row>
    <row r="272" spans="1:17">
      <c r="A272" s="7" t="s">
        <v>106</v>
      </c>
      <c r="B272" s="7" t="s">
        <v>107</v>
      </c>
      <c r="C272" s="8">
        <v>0</v>
      </c>
      <c r="D272" s="8">
        <v>8.94</v>
      </c>
      <c r="E272" s="8">
        <v>0</v>
      </c>
      <c r="F272" s="8">
        <v>1.43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f>sum(C272:H272)-I272+sum(J272:N272)</f>
        <v>10.37</v>
      </c>
      <c r="Q272">
        <v>10.37</v>
      </c>
    </row>
    <row r="273" spans="1:17">
      <c r="A273" s="7" t="s">
        <v>106</v>
      </c>
      <c r="B273" s="7" t="s">
        <v>107</v>
      </c>
      <c r="C273" s="8">
        <v>0</v>
      </c>
      <c r="D273" s="8">
        <v>4.76</v>
      </c>
      <c r="E273" s="8">
        <v>0</v>
      </c>
      <c r="F273" s="8">
        <v>0.76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f>sum(C273:H273)-I273+sum(J273:N273)</f>
        <v>5.52</v>
      </c>
      <c r="Q273">
        <v>5.52</v>
      </c>
    </row>
    <row r="274" spans="1:17">
      <c r="A274" s="7" t="s">
        <v>106</v>
      </c>
      <c r="B274" s="7" t="s">
        <v>107</v>
      </c>
      <c r="C274" s="8">
        <v>0</v>
      </c>
      <c r="D274" s="8">
        <v>12.33</v>
      </c>
      <c r="E274" s="8">
        <v>0</v>
      </c>
      <c r="F274" s="8">
        <v>1.97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f>sum(C274:H274)-I274+sum(J274:N274)</f>
        <v>14.3</v>
      </c>
      <c r="Q274">
        <v>14.3</v>
      </c>
    </row>
    <row r="275" spans="1:17">
      <c r="A275" s="7" t="s">
        <v>106</v>
      </c>
      <c r="B275" s="7" t="s">
        <v>107</v>
      </c>
      <c r="C275" s="8">
        <v>0</v>
      </c>
      <c r="D275" s="8">
        <v>48.98</v>
      </c>
      <c r="E275" s="8">
        <v>0</v>
      </c>
      <c r="F275" s="8">
        <v>7.83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f>sum(C275:H275)-I275+sum(J275:N275)</f>
        <v>56.81</v>
      </c>
      <c r="Q275">
        <v>56.81</v>
      </c>
    </row>
    <row r="276" spans="1:17">
      <c r="A276" s="7" t="s">
        <v>106</v>
      </c>
      <c r="B276" s="7" t="s">
        <v>107</v>
      </c>
      <c r="C276" s="8">
        <v>0</v>
      </c>
      <c r="D276" s="8">
        <v>28.55</v>
      </c>
      <c r="E276" s="8">
        <v>0</v>
      </c>
      <c r="F276" s="8">
        <v>4.56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f>sum(C276:H276)-I276+sum(J276:N276)</f>
        <v>33.11</v>
      </c>
      <c r="Q276">
        <v>33.11</v>
      </c>
    </row>
    <row r="277" spans="1:17">
      <c r="A277" s="7" t="s">
        <v>106</v>
      </c>
      <c r="B277" s="7" t="s">
        <v>107</v>
      </c>
      <c r="C277" s="8">
        <v>0</v>
      </c>
      <c r="D277" s="8">
        <v>127.96</v>
      </c>
      <c r="E277" s="8">
        <v>0</v>
      </c>
      <c r="F277" s="8">
        <v>20.46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f>sum(C277:H277)-I277+sum(J277:N277)</f>
        <v>148.42</v>
      </c>
      <c r="Q277">
        <v>148.42</v>
      </c>
    </row>
    <row r="278" spans="1:17">
      <c r="A278" s="7" t="s">
        <v>106</v>
      </c>
      <c r="B278" s="7" t="s">
        <v>107</v>
      </c>
      <c r="C278" s="8">
        <v>0</v>
      </c>
      <c r="D278" s="8">
        <v>56.06</v>
      </c>
      <c r="E278" s="8">
        <v>0</v>
      </c>
      <c r="F278" s="8">
        <v>8.96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f>sum(C278:H278)-I278+sum(J278:N278)</f>
        <v>65.02</v>
      </c>
      <c r="Q278">
        <v>65.02</v>
      </c>
    </row>
    <row r="279" spans="1:17">
      <c r="A279" s="7" t="s">
        <v>106</v>
      </c>
      <c r="B279" s="7" t="s">
        <v>107</v>
      </c>
      <c r="C279" s="8">
        <v>0</v>
      </c>
      <c r="D279" s="8">
        <v>8.8</v>
      </c>
      <c r="E279" s="8">
        <v>0</v>
      </c>
      <c r="F279" s="8">
        <v>1.4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f>sum(C279:H279)-I279+sum(J279:N279)</f>
        <v>10.2</v>
      </c>
      <c r="Q279">
        <v>10.2</v>
      </c>
    </row>
    <row r="280" spans="1:17">
      <c r="A280" s="7" t="s">
        <v>106</v>
      </c>
      <c r="B280" s="7" t="s">
        <v>107</v>
      </c>
      <c r="C280" s="8">
        <v>0</v>
      </c>
      <c r="D280" s="8">
        <v>63.44</v>
      </c>
      <c r="E280" s="8">
        <v>0</v>
      </c>
      <c r="F280" s="8">
        <v>10.14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f>sum(C280:H280)-I280+sum(J280:N280)</f>
        <v>73.58</v>
      </c>
      <c r="Q280">
        <v>73.58</v>
      </c>
    </row>
    <row r="281" spans="1:17">
      <c r="A281" s="7" t="s">
        <v>106</v>
      </c>
      <c r="B281" s="7" t="s">
        <v>107</v>
      </c>
      <c r="C281" s="8">
        <v>0</v>
      </c>
      <c r="D281" s="8">
        <v>9.39</v>
      </c>
      <c r="E281" s="8">
        <v>0</v>
      </c>
      <c r="F281" s="8">
        <v>1.5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f>sum(C281:H281)-I281+sum(J281:N281)</f>
        <v>10.89</v>
      </c>
      <c r="Q281">
        <v>10.89</v>
      </c>
    </row>
    <row r="282" spans="1:17">
      <c r="A282" s="7" t="s">
        <v>106</v>
      </c>
      <c r="B282" s="7" t="s">
        <v>107</v>
      </c>
      <c r="C282" s="8">
        <v>0</v>
      </c>
      <c r="D282" s="8">
        <v>18.64</v>
      </c>
      <c r="E282" s="8">
        <v>0</v>
      </c>
      <c r="F282" s="8">
        <v>2.97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f>sum(C282:H282)-I282+sum(J282:N282)</f>
        <v>21.61</v>
      </c>
      <c r="Q282">
        <v>21.61</v>
      </c>
    </row>
    <row r="283" spans="1:17">
      <c r="A283" s="7" t="s">
        <v>106</v>
      </c>
      <c r="B283" s="7" t="s">
        <v>107</v>
      </c>
      <c r="C283" s="8">
        <v>0</v>
      </c>
      <c r="D283" s="8">
        <v>25.03</v>
      </c>
      <c r="E283" s="8">
        <v>0</v>
      </c>
      <c r="F283" s="8">
        <v>4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f>sum(C283:H283)-I283+sum(J283:N283)</f>
        <v>29.03</v>
      </c>
      <c r="Q283">
        <v>29.03</v>
      </c>
    </row>
    <row r="284" spans="1:17">
      <c r="A284" s="7" t="s">
        <v>106</v>
      </c>
      <c r="B284" s="7" t="s">
        <v>107</v>
      </c>
      <c r="C284" s="8">
        <v>0</v>
      </c>
      <c r="D284" s="8">
        <v>25.49</v>
      </c>
      <c r="E284" s="8">
        <v>0</v>
      </c>
      <c r="F284" s="8">
        <v>4.07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f>sum(C284:H284)-I284+sum(J284:N284)</f>
        <v>29.56</v>
      </c>
      <c r="Q284">
        <v>29.56</v>
      </c>
    </row>
    <row r="285" spans="1:17">
      <c r="A285" s="7" t="s">
        <v>108</v>
      </c>
      <c r="B285" s="7" t="s">
        <v>92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1053.22</v>
      </c>
      <c r="P285" s="8">
        <f>sum(C285:H285)-I285+sum(J285:N285)</f>
        <v>0</v>
      </c>
      <c r="Q285">
        <v>1053.22</v>
      </c>
    </row>
    <row r="286" spans="1:17">
      <c r="A286" s="7" t="s">
        <v>109</v>
      </c>
      <c r="B286" s="7" t="s">
        <v>92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1894.35</v>
      </c>
      <c r="P286" s="8">
        <f>sum(C286:H286)-I286+sum(J286:N286)</f>
        <v>0</v>
      </c>
      <c r="Q286">
        <v>1894.35</v>
      </c>
    </row>
    <row r="287" spans="1:17">
      <c r="A287" s="7" t="s">
        <v>110</v>
      </c>
      <c r="B287" s="7" t="s">
        <v>92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1156.8</v>
      </c>
      <c r="P287" s="8">
        <f>sum(C287:H287)-I287+sum(J287:N287)</f>
        <v>0</v>
      </c>
      <c r="Q287">
        <v>1156.8</v>
      </c>
    </row>
    <row r="288" spans="1:17">
      <c r="A288" s="7" t="s">
        <v>111</v>
      </c>
      <c r="B288" s="7" t="s">
        <v>92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33.3</v>
      </c>
      <c r="P288" s="8">
        <f>sum(C288:H288)-I288+sum(J288:N288)</f>
        <v>0</v>
      </c>
      <c r="Q288">
        <v>33.3</v>
      </c>
    </row>
    <row r="289" spans="1:17">
      <c r="A289" s="7" t="s">
        <v>112</v>
      </c>
      <c r="B289" s="7" t="s">
        <v>92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27.58</v>
      </c>
      <c r="P289" s="8">
        <f>sum(C289:H289)-I289+sum(J289:N289)</f>
        <v>0</v>
      </c>
      <c r="Q289">
        <v>27.58</v>
      </c>
    </row>
    <row r="290" spans="1:17">
      <c r="A290" s="7" t="s">
        <v>113</v>
      </c>
      <c r="B290" s="7" t="s">
        <v>92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39.78</v>
      </c>
      <c r="P290" s="8">
        <f>sum(C290:H290)-I290+sum(J290:N290)</f>
        <v>0</v>
      </c>
      <c r="Q290">
        <v>39.78</v>
      </c>
    </row>
    <row r="291" spans="1:17">
      <c r="A291" s="7" t="s">
        <v>114</v>
      </c>
      <c r="B291" s="7" t="s">
        <v>92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4.73</v>
      </c>
      <c r="P291" s="8">
        <f>sum(C291:H291)-I291+sum(J291:N291)</f>
        <v>0</v>
      </c>
      <c r="Q291">
        <v>4.73</v>
      </c>
    </row>
    <row r="292" spans="1:17">
      <c r="A292" s="7" t="s">
        <v>115</v>
      </c>
      <c r="B292" s="7" t="s">
        <v>92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64.66</v>
      </c>
      <c r="P292" s="8">
        <f>sum(C292:H292)-I292+sum(J292:N292)</f>
        <v>0</v>
      </c>
      <c r="Q292">
        <v>64.66</v>
      </c>
    </row>
    <row r="293" spans="1:17">
      <c r="A293" s="7" t="s">
        <v>116</v>
      </c>
      <c r="B293" s="7" t="s">
        <v>92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13.79</v>
      </c>
      <c r="P293" s="8">
        <f>sum(C293:H293)-I293+sum(J293:N293)</f>
        <v>0</v>
      </c>
      <c r="Q293">
        <v>13.79</v>
      </c>
    </row>
    <row r="294" spans="1:17">
      <c r="A294" s="9"/>
      <c r="B294" s="9" t="s">
        <v>52</v>
      </c>
      <c r="C294" s="10">
        <f>SUM(C258:C294)</f>
        <v>0</v>
      </c>
      <c r="D294" s="10">
        <f>SUM(D258:D294)</f>
        <v>32335.76</v>
      </c>
      <c r="E294" s="10">
        <f>SUM(E258:E294)</f>
        <v>0</v>
      </c>
      <c r="F294" s="10">
        <f>SUM(F258:F294)</f>
        <v>206310.439062</v>
      </c>
      <c r="G294" s="10">
        <f>SUM(G258:G294)</f>
        <v>9.73</v>
      </c>
      <c r="H294" s="10">
        <f>SUM(H258:H294)</f>
        <v>0</v>
      </c>
      <c r="I294" s="10">
        <f>SUM(I258:I294)</f>
        <v>0</v>
      </c>
      <c r="J294" s="10">
        <f>SUM(J258:J294)</f>
        <v>0</v>
      </c>
      <c r="K294" s="10">
        <f>SUM(K258:K294)</f>
        <v>1257096.63</v>
      </c>
      <c r="L294" s="10">
        <f>SUM(L258:L294)</f>
        <v>22194.74</v>
      </c>
      <c r="M294" s="10">
        <f>SUM(M258:M294)</f>
        <v>0</v>
      </c>
      <c r="N294" s="10">
        <f>SUM(N258:N294)</f>
        <v>820067.02</v>
      </c>
      <c r="O294" s="10">
        <f>SUM(P258:P294)</f>
        <v>1231.19</v>
      </c>
      <c r="P294" s="10"/>
    </row>
    <row r="295" spans="1:17">
      <c r="A295" t="s">
        <v>0</v>
      </c>
      <c r="H295" t="s">
        <v>117</v>
      </c>
    </row>
    <row r="296" spans="1:17">
      <c r="A296" t="s">
        <v>2</v>
      </c>
    </row>
    <row r="298" spans="1:17">
      <c r="A298" s="1" t="s">
        <v>3</v>
      </c>
      <c r="B298" s="1" t="s">
        <v>4</v>
      </c>
      <c r="C298" s="1" t="s">
        <v>23</v>
      </c>
      <c r="D298" s="1" t="s">
        <v>24</v>
      </c>
      <c r="E298" s="1"/>
      <c r="F298" s="1" t="s">
        <v>9</v>
      </c>
      <c r="G298" s="1"/>
      <c r="H298" s="1" t="s">
        <v>25</v>
      </c>
      <c r="I298" s="1"/>
      <c r="J298" s="1"/>
      <c r="K298" s="1" t="s">
        <v>26</v>
      </c>
      <c r="L298" s="1"/>
      <c r="M298" s="1" t="s">
        <v>27</v>
      </c>
      <c r="N298" s="1" t="s">
        <v>11</v>
      </c>
      <c r="O298" s="1" t="s">
        <v>54</v>
      </c>
      <c r="P298" s="1" t="s">
        <v>13</v>
      </c>
    </row>
    <row r="299" spans="1:17">
      <c r="A299" s="1"/>
      <c r="B299" s="1"/>
      <c r="C299" s="1"/>
      <c r="D299" s="1" t="s">
        <v>14</v>
      </c>
      <c r="E299" s="1" t="s">
        <v>15</v>
      </c>
      <c r="F299" s="1" t="s">
        <v>29</v>
      </c>
      <c r="G299" s="1" t="s">
        <v>30</v>
      </c>
      <c r="H299" s="1" t="s">
        <v>31</v>
      </c>
      <c r="I299" s="1" t="s">
        <v>17</v>
      </c>
      <c r="J299" s="1" t="s">
        <v>32</v>
      </c>
      <c r="K299" s="1" t="s">
        <v>33</v>
      </c>
      <c r="L299" s="1" t="s">
        <v>34</v>
      </c>
      <c r="M299" s="1"/>
      <c r="N299" s="1"/>
      <c r="O299" s="1"/>
      <c r="P299" s="1"/>
    </row>
    <row r="300" spans="1:17">
      <c r="A300" s="7"/>
      <c r="B300" s="7" t="s">
        <v>55</v>
      </c>
      <c r="C300" s="8">
        <f>C294</f>
        <v>0</v>
      </c>
      <c r="D300" s="8">
        <f>D294</f>
        <v>32335.76</v>
      </c>
      <c r="E300" s="8">
        <f>E294</f>
        <v>0</v>
      </c>
      <c r="F300" s="8">
        <f>F294</f>
        <v>206310.439062</v>
      </c>
      <c r="G300" s="8">
        <f>G294</f>
        <v>9.73</v>
      </c>
      <c r="H300" s="8">
        <f>H294</f>
        <v>0</v>
      </c>
      <c r="I300" s="8">
        <f>I294</f>
        <v>0</v>
      </c>
      <c r="J300" s="8">
        <f>J294</f>
        <v>0</v>
      </c>
      <c r="K300" s="8">
        <f>K294</f>
        <v>1257096.63</v>
      </c>
      <c r="L300" s="8">
        <f>L294</f>
        <v>22194.74</v>
      </c>
      <c r="M300" s="8">
        <f>M294</f>
        <v>0</v>
      </c>
      <c r="N300" s="8">
        <f>N294</f>
        <v>820067.02</v>
      </c>
      <c r="O300" s="8">
        <f>O294</f>
        <v>1231.19</v>
      </c>
      <c r="P300" s="8">
        <f>P294</f>
        <v/>
      </c>
    </row>
    <row r="301" spans="1:17">
      <c r="A301" s="7" t="s">
        <v>118</v>
      </c>
      <c r="B301" s="7" t="s">
        <v>92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27.76</v>
      </c>
      <c r="P301" s="8">
        <f>sum(C301:H301)-I301+sum(J301:N301)</f>
        <v>0</v>
      </c>
      <c r="Q301">
        <v>27.76</v>
      </c>
    </row>
    <row r="302" spans="1:17">
      <c r="A302" s="7" t="s">
        <v>119</v>
      </c>
      <c r="B302" s="7" t="s">
        <v>92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25.9</v>
      </c>
      <c r="P302" s="8">
        <f>sum(C302:H302)-I302+sum(J302:N302)</f>
        <v>0</v>
      </c>
      <c r="Q302">
        <v>25.9</v>
      </c>
    </row>
    <row r="303" spans="1:17">
      <c r="A303" s="7" t="s">
        <v>120</v>
      </c>
      <c r="B303" s="7" t="s">
        <v>92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31.46</v>
      </c>
      <c r="P303" s="8">
        <f>sum(C303:H303)-I303+sum(J303:N303)</f>
        <v>0</v>
      </c>
      <c r="Q303">
        <v>31.46</v>
      </c>
    </row>
    <row r="304" spans="1:17">
      <c r="A304" s="7" t="s">
        <v>121</v>
      </c>
      <c r="B304" s="7" t="s">
        <v>92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39.78</v>
      </c>
      <c r="P304" s="8">
        <f>sum(C304:H304)-I304+sum(J304:N304)</f>
        <v>0</v>
      </c>
      <c r="Q304">
        <v>39.78</v>
      </c>
    </row>
    <row r="305" spans="1:17">
      <c r="A305" s="7" t="s">
        <v>122</v>
      </c>
      <c r="B305" s="7" t="s">
        <v>92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32.38</v>
      </c>
      <c r="P305" s="8">
        <f>sum(C305:H305)-I305+sum(J305:N305)</f>
        <v>0</v>
      </c>
      <c r="Q305">
        <v>32.38</v>
      </c>
    </row>
    <row r="306" spans="1:17">
      <c r="A306" s="7" t="s">
        <v>123</v>
      </c>
      <c r="B306" s="7" t="s">
        <v>92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50.87</v>
      </c>
      <c r="P306" s="8">
        <f>sum(C306:H306)-I306+sum(J306:N306)</f>
        <v>0</v>
      </c>
      <c r="Q306">
        <v>50.87</v>
      </c>
    </row>
    <row r="307" spans="1:17">
      <c r="A307" s="7" t="s">
        <v>124</v>
      </c>
      <c r="B307" s="7" t="s">
        <v>92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185.32</v>
      </c>
      <c r="P307" s="8">
        <f>sum(C307:H307)-I307+sum(J307:N307)</f>
        <v>0</v>
      </c>
      <c r="Q307">
        <v>185.32</v>
      </c>
    </row>
    <row r="308" spans="1:17">
      <c r="A308" s="7" t="s">
        <v>125</v>
      </c>
      <c r="B308" s="7" t="s">
        <v>92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50.87</v>
      </c>
      <c r="P308" s="8">
        <f>sum(C308:H308)-I308+sum(J308:N308)</f>
        <v>0</v>
      </c>
      <c r="Q308">
        <v>50.87</v>
      </c>
    </row>
    <row r="309" spans="1:17">
      <c r="A309" s="7" t="s">
        <v>126</v>
      </c>
      <c r="B309" s="7" t="s">
        <v>92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288.77</v>
      </c>
      <c r="P309" s="8">
        <f>sum(C309:H309)-I309+sum(J309:N309)</f>
        <v>0</v>
      </c>
      <c r="Q309">
        <v>288.77</v>
      </c>
    </row>
    <row r="310" spans="1:17">
      <c r="A310" s="7">
        <v>82194452</v>
      </c>
      <c r="B310" s="7" t="s">
        <v>127</v>
      </c>
      <c r="C310" s="8">
        <v>0</v>
      </c>
      <c r="D310" s="8">
        <v>0</v>
      </c>
      <c r="E310" s="8">
        <v>10523.6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f>sum(C310:H310)-I310+sum(J310:N310)</f>
        <v>10523.6</v>
      </c>
      <c r="Q310">
        <v>10523.6</v>
      </c>
    </row>
    <row r="311" spans="1:17">
      <c r="A311" s="7">
        <v>82877764</v>
      </c>
      <c r="B311" s="7" t="s">
        <v>127</v>
      </c>
      <c r="C311" s="8">
        <v>0</v>
      </c>
      <c r="D311" s="8">
        <v>0</v>
      </c>
      <c r="E311" s="8">
        <v>12567.1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f>sum(C311:H311)-I311+sum(J311:N311)</f>
        <v>12567.1</v>
      </c>
      <c r="Q311">
        <v>12567.1</v>
      </c>
    </row>
    <row r="312" spans="1:17">
      <c r="A312" s="7">
        <v>83134827</v>
      </c>
      <c r="B312" s="7" t="s">
        <v>127</v>
      </c>
      <c r="C312" s="8">
        <v>0</v>
      </c>
      <c r="D312" s="8">
        <v>0</v>
      </c>
      <c r="E312" s="8">
        <v>20477.8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f>sum(C312:H312)-I312+sum(J312:N312)</f>
        <v>20477.8</v>
      </c>
      <c r="Q312">
        <v>20477.8</v>
      </c>
    </row>
    <row r="313" spans="1:17">
      <c r="A313" s="7" t="s">
        <v>128</v>
      </c>
      <c r="B313" s="7" t="s">
        <v>129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632.33</v>
      </c>
      <c r="O313" s="8">
        <v>0</v>
      </c>
      <c r="P313" s="8">
        <f>sum(C313:H313)-I313+sum(J313:N313)</f>
        <v>632.33</v>
      </c>
      <c r="Q313">
        <v>0</v>
      </c>
    </row>
    <row r="314" spans="1:17">
      <c r="A314" s="7" t="s">
        <v>130</v>
      </c>
      <c r="B314" s="7" t="s">
        <v>127</v>
      </c>
      <c r="C314" s="8">
        <v>0</v>
      </c>
      <c r="D314" s="8">
        <v>731.99</v>
      </c>
      <c r="E314" s="8">
        <v>0</v>
      </c>
      <c r="F314" s="8">
        <v>117.12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f>sum(C314:H314)-I314+sum(J314:N314)</f>
        <v>849.11</v>
      </c>
      <c r="Q314">
        <v>849.11</v>
      </c>
    </row>
    <row r="315" spans="1:17">
      <c r="A315" s="7" t="s">
        <v>131</v>
      </c>
      <c r="B315" s="7" t="s">
        <v>127</v>
      </c>
      <c r="C315" s="8">
        <v>0</v>
      </c>
      <c r="D315" s="8">
        <v>0</v>
      </c>
      <c r="E315" s="8">
        <v>0.01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f>sum(C315:H315)-I315+sum(J315:N315)</f>
        <v>0.01</v>
      </c>
      <c r="Q315">
        <v>0</v>
      </c>
    </row>
    <row r="316" spans="1:17">
      <c r="A316" s="7">
        <v>10197443265</v>
      </c>
      <c r="B316" s="7" t="s">
        <v>132</v>
      </c>
      <c r="C316" s="8">
        <v>0</v>
      </c>
      <c r="D316" s="8">
        <v>0</v>
      </c>
      <c r="E316" s="8">
        <v>0.01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f>sum(C316:H316)-I316+sum(J316:N316)</f>
        <v>0.01</v>
      </c>
      <c r="Q316">
        <v>0</v>
      </c>
    </row>
    <row r="317" spans="1:17">
      <c r="A317" s="7">
        <v>11903417784</v>
      </c>
      <c r="B317" s="7" t="s">
        <v>133</v>
      </c>
      <c r="C317" s="8">
        <v>0</v>
      </c>
      <c r="D317" s="8">
        <v>0</v>
      </c>
      <c r="E317" s="8">
        <v>1862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f>sum(C317:H317)-I317+sum(J317:N317)</f>
        <v>1862</v>
      </c>
      <c r="Q317">
        <v>1862</v>
      </c>
    </row>
    <row r="318" spans="1:17">
      <c r="A318" s="7">
        <v>600226541628</v>
      </c>
      <c r="B318" s="7" t="s">
        <v>132</v>
      </c>
      <c r="C318" s="8">
        <v>0</v>
      </c>
      <c r="D318" s="8">
        <v>0</v>
      </c>
      <c r="E318" s="8">
        <v>0.01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f>sum(C318:H318)-I318+sum(J318:N318)</f>
        <v>0.01</v>
      </c>
      <c r="Q318">
        <v>0</v>
      </c>
    </row>
    <row r="319" spans="1:17">
      <c r="A319" s="7">
        <v>5.4709286008314E+15</v>
      </c>
      <c r="B319" s="7" t="s">
        <v>127</v>
      </c>
      <c r="C319" s="8">
        <v>0</v>
      </c>
      <c r="D319" s="8">
        <v>1578.55</v>
      </c>
      <c r="E319" s="8">
        <v>126.74</v>
      </c>
      <c r="F319" s="8">
        <v>252.57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f>sum(C319:H319)-I319+sum(J319:N319)</f>
        <v>1957.86</v>
      </c>
      <c r="Q319">
        <v>1957.86</v>
      </c>
    </row>
    <row r="320" spans="1:17">
      <c r="A320" s="7" t="s">
        <v>134</v>
      </c>
      <c r="B320" s="7" t="s">
        <v>135</v>
      </c>
      <c r="C320" s="8">
        <v>0</v>
      </c>
      <c r="D320" s="8">
        <v>2203</v>
      </c>
      <c r="E320" s="8">
        <v>0</v>
      </c>
      <c r="F320" s="8">
        <v>352.48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f>sum(C320:H320)-I320+sum(J320:N320)</f>
        <v>2555.48</v>
      </c>
      <c r="Q320">
        <v>2555.48</v>
      </c>
    </row>
    <row r="321" spans="1:17">
      <c r="A321" s="7" t="s">
        <v>136</v>
      </c>
      <c r="B321" s="7" t="s">
        <v>137</v>
      </c>
      <c r="C321" s="8">
        <v>0</v>
      </c>
      <c r="D321" s="8">
        <v>0</v>
      </c>
      <c r="E321" s="8">
        <v>0.01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f>sum(C321:H321)-I321+sum(J321:N321)</f>
        <v>0.01</v>
      </c>
      <c r="Q321">
        <v>0</v>
      </c>
    </row>
    <row r="322" spans="1:17">
      <c r="A322" s="7" t="s">
        <v>138</v>
      </c>
      <c r="B322" s="7" t="s">
        <v>137</v>
      </c>
      <c r="C322" s="8">
        <v>0</v>
      </c>
      <c r="D322" s="8">
        <v>0</v>
      </c>
      <c r="E322" s="8">
        <v>0.01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f>sum(C322:H322)-I322+sum(J322:N322)</f>
        <v>0.01</v>
      </c>
      <c r="Q322">
        <v>0</v>
      </c>
    </row>
    <row r="323" spans="1:17">
      <c r="A323" s="7">
        <v>2.0191407858784E+16</v>
      </c>
      <c r="B323" s="7" t="s">
        <v>92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24632.01</v>
      </c>
      <c r="O323" s="8">
        <v>0</v>
      </c>
      <c r="P323" s="8">
        <f>sum(C323:H323)-I323+sum(J323:N323)</f>
        <v>24632.01</v>
      </c>
      <c r="Q323">
        <v>0</v>
      </c>
    </row>
    <row r="324" spans="1:17">
      <c r="A324" s="7">
        <v>2.0191407858786E+16</v>
      </c>
      <c r="B324" s="7" t="s">
        <v>92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16760.34</v>
      </c>
      <c r="O324" s="8">
        <v>0</v>
      </c>
      <c r="P324" s="8">
        <f>sum(C324:H324)-I324+sum(J324:N324)</f>
        <v>16760.34</v>
      </c>
      <c r="Q324">
        <v>0</v>
      </c>
    </row>
    <row r="325" spans="1:17">
      <c r="A325" s="7">
        <v>2.0191407884897E+16</v>
      </c>
      <c r="B325" s="7" t="s">
        <v>92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5743.18</v>
      </c>
      <c r="O325" s="8">
        <v>0</v>
      </c>
      <c r="P325" s="8">
        <f>sum(C325:H325)-I325+sum(J325:N325)</f>
        <v>5743.18</v>
      </c>
      <c r="Q325">
        <v>0</v>
      </c>
    </row>
    <row r="326" spans="1:17">
      <c r="A326" s="7">
        <v>2.0191407884899E+16</v>
      </c>
      <c r="B326" s="7" t="s">
        <v>92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10808.73</v>
      </c>
      <c r="O326" s="8">
        <v>0</v>
      </c>
      <c r="P326" s="8">
        <f>sum(C326:H326)-I326+sum(J326:N326)</f>
        <v>10808.73</v>
      </c>
      <c r="Q326">
        <v>0</v>
      </c>
    </row>
    <row r="327" spans="1:17">
      <c r="A327" s="7">
        <v>2.0191407884944E+16</v>
      </c>
      <c r="B327" s="7" t="s">
        <v>92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34497.02</v>
      </c>
      <c r="O327" s="8">
        <v>0</v>
      </c>
      <c r="P327" s="8">
        <f>sum(C327:H327)-I327+sum(J327:N327)</f>
        <v>34497.02</v>
      </c>
      <c r="Q327">
        <v>0</v>
      </c>
    </row>
    <row r="328" spans="1:17">
      <c r="A328" s="7">
        <v>2.019140789887E+16</v>
      </c>
      <c r="B328" s="7" t="s">
        <v>92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42156.38</v>
      </c>
      <c r="O328" s="8">
        <v>0</v>
      </c>
      <c r="P328" s="8">
        <f>sum(C328:H328)-I328+sum(J328:N328)</f>
        <v>42156.38</v>
      </c>
      <c r="Q328">
        <v>0</v>
      </c>
    </row>
    <row r="329" spans="1:17">
      <c r="A329" s="7">
        <v>2.019140790126E+16</v>
      </c>
      <c r="B329" s="7" t="s">
        <v>92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21116.23</v>
      </c>
      <c r="O329" s="8">
        <v>0</v>
      </c>
      <c r="P329" s="8">
        <f>sum(C329:H329)-I329+sum(J329:N329)</f>
        <v>21116.23</v>
      </c>
      <c r="Q329">
        <v>0</v>
      </c>
    </row>
    <row r="330" spans="1:17">
      <c r="A330" s="7">
        <v>2.0191407911504E+16</v>
      </c>
      <c r="B330" s="7" t="s">
        <v>92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34651.55</v>
      </c>
      <c r="O330" s="8">
        <v>0</v>
      </c>
      <c r="P330" s="8">
        <f>sum(C330:H330)-I330+sum(J330:N330)</f>
        <v>34651.55</v>
      </c>
      <c r="Q330">
        <v>0</v>
      </c>
    </row>
    <row r="331" spans="1:17">
      <c r="A331" s="7">
        <v>2.019140792152E+16</v>
      </c>
      <c r="B331" s="7" t="s">
        <v>92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13036.45</v>
      </c>
      <c r="O331" s="8">
        <v>0</v>
      </c>
      <c r="P331" s="8">
        <f>sum(C331:H331)-I331+sum(J331:N331)</f>
        <v>13036.45</v>
      </c>
      <c r="Q331">
        <v>0</v>
      </c>
    </row>
    <row r="332" spans="1:17">
      <c r="A332" s="7">
        <v>2.0191407934446E+16</v>
      </c>
      <c r="B332" s="7" t="s">
        <v>92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69984.63</v>
      </c>
      <c r="O332" s="8">
        <v>0</v>
      </c>
      <c r="P332" s="8">
        <f>sum(C332:H332)-I332+sum(J332:N332)</f>
        <v>69984.63</v>
      </c>
      <c r="Q332">
        <v>0</v>
      </c>
    </row>
    <row r="333" spans="1:17">
      <c r="A333" s="7">
        <v>2.0191407934447E+16</v>
      </c>
      <c r="B333" s="7" t="s">
        <v>92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14227.05</v>
      </c>
      <c r="O333" s="8">
        <v>0</v>
      </c>
      <c r="P333" s="8">
        <f>sum(C333:H333)-I333+sum(J333:N333)</f>
        <v>14227.05</v>
      </c>
      <c r="Q333">
        <v>0</v>
      </c>
    </row>
    <row r="334" spans="1:17">
      <c r="A334" s="7">
        <v>2.0191407964634E+16</v>
      </c>
      <c r="B334" s="7" t="s">
        <v>92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19755.74</v>
      </c>
      <c r="O334" s="8">
        <v>0</v>
      </c>
      <c r="P334" s="8">
        <f>sum(C334:H334)-I334+sum(J334:N334)</f>
        <v>19755.74</v>
      </c>
      <c r="Q334">
        <v>0</v>
      </c>
    </row>
    <row r="335" spans="1:17">
      <c r="A335" s="7">
        <v>2.0191407964816E+16</v>
      </c>
      <c r="B335" s="7" t="s">
        <v>92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35528.55</v>
      </c>
      <c r="O335" s="8">
        <v>0</v>
      </c>
      <c r="P335" s="8">
        <f>sum(C335:H335)-I335+sum(J335:N335)</f>
        <v>35528.55</v>
      </c>
      <c r="Q335">
        <v>0</v>
      </c>
    </row>
    <row r="336" spans="1:17">
      <c r="A336" s="3"/>
      <c r="B336" s="4" t="s">
        <v>21</v>
      </c>
      <c r="C336" s="5">
        <f>SUM(C300:C336)</f>
        <v>0</v>
      </c>
      <c r="D336" s="5">
        <f>SUM(D300:D336)</f>
        <v>36849.3</v>
      </c>
      <c r="E336" s="5">
        <f>SUM(E300:E336)</f>
        <v>45557.29</v>
      </c>
      <c r="F336" s="5">
        <f>SUM(F300:F336)</f>
        <v>207032.609062</v>
      </c>
      <c r="G336" s="5">
        <f>SUM(G300:G336)</f>
        <v>9.73</v>
      </c>
      <c r="H336" s="5">
        <f>SUM(H300:H336)</f>
        <v>0</v>
      </c>
      <c r="I336" s="5">
        <f>SUM(I300:I336)</f>
        <v>0</v>
      </c>
      <c r="J336" s="5">
        <f>SUM(J300:J336)</f>
        <v>0</v>
      </c>
      <c r="K336" s="5">
        <f>SUM(K300:K336)</f>
        <v>1257096.63</v>
      </c>
      <c r="L336" s="5">
        <f>SUM(L300:L336)</f>
        <v>22194.74</v>
      </c>
      <c r="M336" s="5">
        <f>SUM(M300:M336)</f>
        <v>0</v>
      </c>
      <c r="N336" s="5">
        <f>SUM(N300:N336)</f>
        <v>1163597.21</v>
      </c>
      <c r="O336" s="5">
        <f>SUM(P300:P336)</f>
        <v>394323.19</v>
      </c>
      <c r="P336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P4:P5"/>
    <mergeCell ref="A46:A47"/>
    <mergeCell ref="B46:B47"/>
    <mergeCell ref="C46:C47"/>
    <mergeCell ref="D46:E46"/>
    <mergeCell ref="F46:G46"/>
    <mergeCell ref="H46:J46"/>
    <mergeCell ref="K46:L46"/>
    <mergeCell ref="M46:M47"/>
    <mergeCell ref="N46:N47"/>
    <mergeCell ref="O46:O47"/>
    <mergeCell ref="P46:P47"/>
    <mergeCell ref="A88:A89"/>
    <mergeCell ref="B88:B89"/>
    <mergeCell ref="C88:C89"/>
    <mergeCell ref="D88:E88"/>
    <mergeCell ref="F88:G88"/>
    <mergeCell ref="H88:J88"/>
    <mergeCell ref="K88:L88"/>
    <mergeCell ref="M88:M89"/>
    <mergeCell ref="N88:N89"/>
    <mergeCell ref="O88:O89"/>
    <mergeCell ref="P88:P89"/>
    <mergeCell ref="A130:A131"/>
    <mergeCell ref="B130:B131"/>
    <mergeCell ref="C130:C131"/>
    <mergeCell ref="D130:E130"/>
    <mergeCell ref="F130:G130"/>
    <mergeCell ref="H130:J130"/>
    <mergeCell ref="K130:L130"/>
    <mergeCell ref="M130:M131"/>
    <mergeCell ref="N130:N131"/>
    <mergeCell ref="O130:O131"/>
    <mergeCell ref="P130:P131"/>
    <mergeCell ref="A172:A173"/>
    <mergeCell ref="B172:B173"/>
    <mergeCell ref="C172:C173"/>
    <mergeCell ref="D172:E172"/>
    <mergeCell ref="F172:G172"/>
    <mergeCell ref="H172:J172"/>
    <mergeCell ref="K172:L172"/>
    <mergeCell ref="M172:M173"/>
    <mergeCell ref="N172:N173"/>
    <mergeCell ref="O172:O173"/>
    <mergeCell ref="P172:P173"/>
    <mergeCell ref="A214:A215"/>
    <mergeCell ref="B214:B215"/>
    <mergeCell ref="C214:C215"/>
    <mergeCell ref="D214:E214"/>
    <mergeCell ref="F214:G214"/>
    <mergeCell ref="H214:J214"/>
    <mergeCell ref="K214:L214"/>
    <mergeCell ref="M214:M215"/>
    <mergeCell ref="N214:N215"/>
    <mergeCell ref="O214:O215"/>
    <mergeCell ref="P214:P215"/>
    <mergeCell ref="A256:A257"/>
    <mergeCell ref="B256:B257"/>
    <mergeCell ref="C256:C257"/>
    <mergeCell ref="D256:E256"/>
    <mergeCell ref="F256:G256"/>
    <mergeCell ref="H256:J256"/>
    <mergeCell ref="K256:L256"/>
    <mergeCell ref="M256:M257"/>
    <mergeCell ref="N256:N257"/>
    <mergeCell ref="O256:O257"/>
    <mergeCell ref="P256:P257"/>
    <mergeCell ref="A298:A299"/>
    <mergeCell ref="B298:B299"/>
    <mergeCell ref="C298:C299"/>
    <mergeCell ref="D298:E298"/>
    <mergeCell ref="F298:G298"/>
    <mergeCell ref="H298:J298"/>
    <mergeCell ref="K298:L298"/>
    <mergeCell ref="M298:M299"/>
    <mergeCell ref="N298:N299"/>
    <mergeCell ref="O298:O299"/>
    <mergeCell ref="P298:P299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2019-11-22T06:03:27+01:00</dcterms:created>
  <dcterms:modified xsi:type="dcterms:W3CDTF">2019-11-22T06:03:27+01:00</dcterms:modified>
  <dc:title>Untitled Spreadsheet</dc:title>
  <dc:description/>
  <dc:subject/>
  <cp:keywords/>
  <cp:category/>
</cp:coreProperties>
</file>