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cha\Desktop\3ej4\lab2\"/>
    </mc:Choice>
  </mc:AlternateContent>
  <xr:revisionPtr revIDLastSave="0" documentId="13_ncr:1_{5889C8D7-5860-4556-BD01-9FB1AEF1075F}" xr6:coauthVersionLast="47" xr6:coauthVersionMax="47" xr10:uidLastSave="{00000000-0000-0000-0000-000000000000}"/>
  <bookViews>
    <workbookView minimized="1" xWindow="270" yWindow="390" windowWidth="19410" windowHeight="15255" tabRatio="908" firstSheet="4" activeTab="14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1" r:id="rId5"/>
    <sheet name="Step 1.16" sheetId="3" r:id="rId6"/>
    <sheet name="Step 1.17" sheetId="4" r:id="rId7"/>
    <sheet name="Step 1.19" sheetId="5" r:id="rId8"/>
    <sheet name="Step 2.2" sheetId="15" r:id="rId9"/>
    <sheet name="Stp 2.3" sheetId="16" r:id="rId10"/>
    <sheet name="Step 2.6" sheetId="19" r:id="rId11"/>
    <sheet name="Step 2.7" sheetId="6" r:id="rId12"/>
    <sheet name="Step 2.8" sheetId="7" r:id="rId13"/>
    <sheet name="Step 3.2" sheetId="12" r:id="rId14"/>
    <sheet name="Step 3.3" sheetId="14" r:id="rId15"/>
    <sheet name="Step 3.5" sheetId="20" r:id="rId16"/>
    <sheet name="Step 3.6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D3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C3" i="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3" i="16"/>
  <c r="B2" i="10"/>
  <c r="A2" i="10"/>
  <c r="C2" i="10" s="1"/>
  <c r="E14" i="13"/>
  <c r="E19" i="13"/>
  <c r="E20" i="13"/>
  <c r="E21" i="13"/>
  <c r="E26" i="13"/>
  <c r="E31" i="13"/>
  <c r="E32" i="13"/>
  <c r="E33" i="13"/>
  <c r="E38" i="13"/>
  <c r="E43" i="13"/>
  <c r="E44" i="13"/>
  <c r="E45" i="13"/>
  <c r="E50" i="13"/>
  <c r="E55" i="13"/>
  <c r="E56" i="13"/>
  <c r="E57" i="13"/>
  <c r="E62" i="13"/>
  <c r="E67" i="13"/>
  <c r="E68" i="13"/>
  <c r="E69" i="13"/>
  <c r="E74" i="13"/>
  <c r="E79" i="13"/>
  <c r="E80" i="13"/>
  <c r="E81" i="13"/>
  <c r="E86" i="13"/>
  <c r="E91" i="13"/>
  <c r="E92" i="13"/>
  <c r="E93" i="13"/>
  <c r="E98" i="13"/>
  <c r="E103" i="13"/>
  <c r="E104" i="13"/>
  <c r="E105" i="13"/>
  <c r="E110" i="13"/>
  <c r="E115" i="13"/>
  <c r="E116" i="13"/>
  <c r="E117" i="13"/>
  <c r="E122" i="13"/>
  <c r="E127" i="13"/>
  <c r="E128" i="13"/>
  <c r="E129" i="13"/>
  <c r="E134" i="13"/>
  <c r="E139" i="13"/>
  <c r="E140" i="13"/>
  <c r="E141" i="13"/>
  <c r="E146" i="13"/>
  <c r="E151" i="13"/>
  <c r="E152" i="13"/>
  <c r="E153" i="13"/>
  <c r="E158" i="13"/>
  <c r="E163" i="13"/>
  <c r="E164" i="13"/>
  <c r="E165" i="13"/>
  <c r="E170" i="13"/>
  <c r="E175" i="13"/>
  <c r="E176" i="13"/>
  <c r="E177" i="13"/>
  <c r="E182" i="13"/>
  <c r="E187" i="13"/>
  <c r="E188" i="13"/>
  <c r="E189" i="13"/>
  <c r="E194" i="13"/>
  <c r="E199" i="13"/>
  <c r="E200" i="13"/>
  <c r="E201" i="13"/>
  <c r="E206" i="13"/>
  <c r="E211" i="13"/>
  <c r="E212" i="13"/>
  <c r="E213" i="13"/>
  <c r="E218" i="13"/>
  <c r="E223" i="13"/>
  <c r="E224" i="13"/>
  <c r="E225" i="13"/>
  <c r="E230" i="13"/>
  <c r="E235" i="13"/>
  <c r="E236" i="13"/>
  <c r="E237" i="13"/>
  <c r="E242" i="13"/>
  <c r="E247" i="13"/>
  <c r="E248" i="13"/>
  <c r="E249" i="13"/>
  <c r="E254" i="13"/>
  <c r="E259" i="13"/>
  <c r="E260" i="13"/>
  <c r="E261" i="13"/>
  <c r="E266" i="13"/>
  <c r="E271" i="13"/>
  <c r="E272" i="13"/>
  <c r="E273" i="13"/>
  <c r="E278" i="13"/>
  <c r="E283" i="13"/>
  <c r="E284" i="13"/>
  <c r="E285" i="13"/>
  <c r="E290" i="13"/>
  <c r="E295" i="13"/>
  <c r="E296" i="13"/>
  <c r="E297" i="13"/>
  <c r="E302" i="13"/>
  <c r="E307" i="13"/>
  <c r="E308" i="13"/>
  <c r="E309" i="13"/>
  <c r="E314" i="13"/>
  <c r="E319" i="13"/>
  <c r="E320" i="13"/>
  <c r="E321" i="13"/>
  <c r="E326" i="13"/>
  <c r="E331" i="13"/>
  <c r="E332" i="13"/>
  <c r="E333" i="13"/>
  <c r="E338" i="13"/>
  <c r="E343" i="13"/>
  <c r="E344" i="13"/>
  <c r="E345" i="13"/>
  <c r="E350" i="13"/>
  <c r="E355" i="13"/>
  <c r="E356" i="13"/>
  <c r="E357" i="13"/>
  <c r="E362" i="13"/>
  <c r="E367" i="13"/>
  <c r="E368" i="13"/>
  <c r="E369" i="13"/>
  <c r="E374" i="13"/>
  <c r="E379" i="13"/>
  <c r="E380" i="13"/>
  <c r="E381" i="13"/>
  <c r="E386" i="13"/>
  <c r="E391" i="13"/>
  <c r="E392" i="13"/>
  <c r="E393" i="13"/>
  <c r="E398" i="13"/>
  <c r="E403" i="13"/>
  <c r="E404" i="13"/>
  <c r="E405" i="13"/>
  <c r="E7" i="13"/>
  <c r="E8" i="13"/>
  <c r="E3" i="13"/>
  <c r="G3" i="13" s="1"/>
  <c r="C2" i="5"/>
  <c r="E4" i="13"/>
  <c r="E5" i="13"/>
  <c r="E6" i="13"/>
  <c r="E9" i="13"/>
  <c r="E10" i="13"/>
  <c r="E11" i="13"/>
  <c r="E12" i="13"/>
  <c r="E13" i="13"/>
  <c r="E15" i="13"/>
  <c r="E16" i="13"/>
  <c r="E17" i="13"/>
  <c r="E18" i="13"/>
  <c r="E22" i="13"/>
  <c r="E23" i="13"/>
  <c r="E24" i="13"/>
  <c r="E25" i="13"/>
  <c r="E27" i="13"/>
  <c r="E28" i="13"/>
  <c r="E29" i="13"/>
  <c r="E30" i="13"/>
  <c r="E34" i="13"/>
  <c r="E35" i="13"/>
  <c r="E36" i="13"/>
  <c r="E37" i="13"/>
  <c r="E39" i="13"/>
  <c r="E40" i="13"/>
  <c r="E41" i="13"/>
  <c r="E42" i="13"/>
  <c r="E46" i="13"/>
  <c r="E47" i="13"/>
  <c r="E48" i="13"/>
  <c r="E49" i="13"/>
  <c r="E51" i="13"/>
  <c r="E52" i="13"/>
  <c r="E53" i="13"/>
  <c r="E54" i="13"/>
  <c r="E58" i="13"/>
  <c r="E59" i="13"/>
  <c r="E60" i="13"/>
  <c r="E61" i="13"/>
  <c r="E63" i="13"/>
  <c r="E64" i="13"/>
  <c r="E65" i="13"/>
  <c r="E66" i="13"/>
  <c r="E70" i="13"/>
  <c r="E71" i="13"/>
  <c r="E72" i="13"/>
  <c r="E73" i="13"/>
  <c r="E75" i="13"/>
  <c r="E76" i="13"/>
  <c r="E77" i="13"/>
  <c r="E78" i="13"/>
  <c r="E82" i="13"/>
  <c r="E83" i="13"/>
  <c r="E84" i="13"/>
  <c r="E85" i="13"/>
  <c r="E87" i="13"/>
  <c r="E88" i="13"/>
  <c r="E89" i="13"/>
  <c r="E90" i="13"/>
  <c r="E94" i="13"/>
  <c r="E95" i="13"/>
  <c r="E96" i="13"/>
  <c r="E97" i="13"/>
  <c r="E99" i="13"/>
  <c r="E100" i="13"/>
  <c r="E101" i="13"/>
  <c r="E102" i="13"/>
  <c r="E106" i="13"/>
  <c r="E107" i="13"/>
  <c r="E108" i="13"/>
  <c r="E109" i="13"/>
  <c r="E111" i="13"/>
  <c r="E112" i="13"/>
  <c r="E113" i="13"/>
  <c r="E114" i="13"/>
  <c r="E118" i="13"/>
  <c r="E119" i="13"/>
  <c r="E120" i="13"/>
  <c r="E121" i="13"/>
  <c r="E123" i="13"/>
  <c r="E124" i="13"/>
  <c r="E125" i="13"/>
  <c r="E126" i="13"/>
  <c r="E130" i="13"/>
  <c r="E131" i="13"/>
  <c r="E132" i="13"/>
  <c r="E133" i="13"/>
  <c r="E135" i="13"/>
  <c r="E136" i="13"/>
  <c r="E137" i="13"/>
  <c r="E138" i="13"/>
  <c r="E142" i="13"/>
  <c r="E143" i="13"/>
  <c r="E144" i="13"/>
  <c r="E145" i="13"/>
  <c r="E147" i="13"/>
  <c r="E148" i="13"/>
  <c r="E149" i="13"/>
  <c r="E150" i="13"/>
  <c r="E154" i="13"/>
  <c r="E155" i="13"/>
  <c r="E156" i="13"/>
  <c r="E157" i="13"/>
  <c r="E159" i="13"/>
  <c r="E160" i="13"/>
  <c r="E161" i="13"/>
  <c r="E162" i="13"/>
  <c r="E166" i="13"/>
  <c r="E167" i="13"/>
  <c r="E168" i="13"/>
  <c r="E169" i="13"/>
  <c r="E171" i="13"/>
  <c r="E172" i="13"/>
  <c r="E173" i="13"/>
  <c r="E174" i="13"/>
  <c r="E178" i="13"/>
  <c r="E179" i="13"/>
  <c r="E180" i="13"/>
  <c r="E181" i="13"/>
  <c r="E183" i="13"/>
  <c r="E184" i="13"/>
  <c r="E185" i="13"/>
  <c r="E186" i="13"/>
  <c r="E190" i="13"/>
  <c r="E191" i="13"/>
  <c r="E192" i="13"/>
  <c r="E193" i="13"/>
  <c r="E195" i="13"/>
  <c r="E196" i="13"/>
  <c r="E197" i="13"/>
  <c r="E198" i="13"/>
  <c r="E202" i="13"/>
  <c r="E203" i="13"/>
  <c r="E204" i="13"/>
  <c r="E205" i="13"/>
  <c r="E207" i="13"/>
  <c r="E208" i="13"/>
  <c r="E209" i="13"/>
  <c r="E210" i="13"/>
  <c r="E214" i="13"/>
  <c r="E215" i="13"/>
  <c r="E216" i="13"/>
  <c r="E217" i="13"/>
  <c r="E219" i="13"/>
  <c r="E220" i="13"/>
  <c r="E221" i="13"/>
  <c r="E222" i="13"/>
  <c r="E226" i="13"/>
  <c r="E227" i="13"/>
  <c r="E228" i="13"/>
  <c r="E229" i="13"/>
  <c r="E231" i="13"/>
  <c r="E232" i="13"/>
  <c r="E233" i="13"/>
  <c r="E234" i="13"/>
  <c r="E238" i="13"/>
  <c r="E239" i="13"/>
  <c r="E240" i="13"/>
  <c r="E241" i="13"/>
  <c r="E243" i="13"/>
  <c r="E244" i="13"/>
  <c r="E245" i="13"/>
  <c r="E246" i="13"/>
  <c r="E250" i="13"/>
  <c r="E251" i="13"/>
  <c r="E252" i="13"/>
  <c r="E253" i="13"/>
  <c r="E255" i="13"/>
  <c r="E256" i="13"/>
  <c r="E257" i="13"/>
  <c r="E258" i="13"/>
  <c r="E262" i="13"/>
  <c r="E263" i="13"/>
  <c r="E264" i="13"/>
  <c r="E265" i="13"/>
  <c r="E267" i="13"/>
  <c r="E268" i="13"/>
  <c r="E269" i="13"/>
  <c r="E270" i="13"/>
  <c r="E274" i="13"/>
  <c r="E275" i="13"/>
  <c r="E276" i="13"/>
  <c r="E277" i="13"/>
  <c r="E279" i="13"/>
  <c r="E280" i="13"/>
  <c r="E281" i="13"/>
  <c r="E282" i="13"/>
  <c r="E286" i="13"/>
  <c r="E287" i="13"/>
  <c r="E288" i="13"/>
  <c r="E289" i="13"/>
  <c r="E291" i="13"/>
  <c r="E292" i="13"/>
  <c r="E293" i="13"/>
  <c r="E294" i="13"/>
  <c r="E298" i="13"/>
  <c r="E299" i="13"/>
  <c r="E300" i="13"/>
  <c r="E301" i="13"/>
  <c r="E303" i="13"/>
  <c r="E304" i="13"/>
  <c r="E305" i="13"/>
  <c r="E306" i="13"/>
  <c r="E310" i="13"/>
  <c r="E311" i="13"/>
  <c r="E312" i="13"/>
  <c r="E313" i="13"/>
  <c r="E315" i="13"/>
  <c r="E316" i="13"/>
  <c r="E317" i="13"/>
  <c r="E318" i="13"/>
  <c r="E322" i="13"/>
  <c r="E323" i="13"/>
  <c r="E324" i="13"/>
  <c r="E325" i="13"/>
  <c r="E327" i="13"/>
  <c r="E328" i="13"/>
  <c r="E329" i="13"/>
  <c r="E330" i="13"/>
  <c r="E334" i="13"/>
  <c r="E335" i="13"/>
  <c r="E336" i="13"/>
  <c r="E337" i="13"/>
  <c r="E339" i="13"/>
  <c r="E340" i="13"/>
  <c r="E341" i="13"/>
  <c r="E342" i="13"/>
  <c r="E346" i="13"/>
  <c r="E347" i="13"/>
  <c r="E348" i="13"/>
  <c r="E349" i="13"/>
  <c r="E351" i="13"/>
  <c r="E352" i="13"/>
  <c r="E353" i="13"/>
  <c r="E354" i="13"/>
  <c r="E358" i="13"/>
  <c r="E359" i="13"/>
  <c r="E360" i="13"/>
  <c r="E361" i="13"/>
  <c r="E363" i="13"/>
  <c r="E364" i="13"/>
  <c r="E365" i="13"/>
  <c r="E366" i="13"/>
  <c r="E370" i="13"/>
  <c r="E371" i="13"/>
  <c r="E372" i="13"/>
  <c r="E373" i="13"/>
  <c r="E375" i="13"/>
  <c r="E376" i="13"/>
  <c r="E377" i="13"/>
  <c r="E378" i="13"/>
  <c r="E382" i="13"/>
  <c r="E383" i="13"/>
  <c r="E384" i="13"/>
  <c r="E385" i="13"/>
  <c r="E387" i="13"/>
  <c r="E388" i="13"/>
  <c r="E389" i="13"/>
  <c r="E390" i="13"/>
  <c r="E394" i="13"/>
  <c r="E395" i="13"/>
  <c r="E396" i="13"/>
  <c r="E397" i="13"/>
  <c r="E399" i="13"/>
  <c r="E400" i="13"/>
  <c r="E401" i="13"/>
  <c r="E402" i="13"/>
  <c r="E406" i="13"/>
  <c r="E407" i="13"/>
  <c r="E3" i="21"/>
  <c r="F3" i="21"/>
  <c r="H3" i="21"/>
  <c r="E4" i="21"/>
  <c r="F4" i="21"/>
  <c r="H4" i="21"/>
  <c r="E5" i="21"/>
  <c r="F5" i="21"/>
  <c r="H5" i="21"/>
  <c r="E6" i="21"/>
  <c r="F6" i="21"/>
  <c r="H6" i="21"/>
  <c r="E7" i="21"/>
  <c r="F7" i="21"/>
  <c r="H7" i="21"/>
  <c r="E8" i="21"/>
  <c r="F8" i="21"/>
  <c r="H8" i="21"/>
  <c r="E9" i="21"/>
  <c r="F9" i="21"/>
  <c r="H9" i="21"/>
  <c r="E10" i="21"/>
  <c r="F10" i="21"/>
  <c r="H10" i="21"/>
  <c r="E11" i="21"/>
  <c r="F11" i="21"/>
  <c r="H11" i="21"/>
  <c r="E12" i="21"/>
  <c r="F12" i="21"/>
  <c r="H12" i="21"/>
  <c r="E13" i="21"/>
  <c r="F13" i="21"/>
  <c r="H13" i="21"/>
  <c r="E14" i="21"/>
  <c r="F14" i="21"/>
  <c r="H14" i="21"/>
  <c r="G10" i="21" l="1"/>
  <c r="G12" i="21"/>
  <c r="I12" i="21" s="1"/>
  <c r="G4" i="21"/>
  <c r="I4" i="21" s="1"/>
  <c r="G11" i="21"/>
  <c r="I11" i="21" s="1"/>
  <c r="G14" i="21"/>
  <c r="I14" i="21" s="1"/>
  <c r="G8" i="21"/>
  <c r="I8" i="21" s="1"/>
  <c r="G7" i="21"/>
  <c r="I7" i="21" s="1"/>
  <c r="G13" i="21"/>
  <c r="I13" i="21" s="1"/>
  <c r="G9" i="21"/>
  <c r="G5" i="21"/>
  <c r="I5" i="21" s="1"/>
  <c r="G3" i="21"/>
  <c r="I3" i="21" s="1"/>
  <c r="I9" i="21"/>
  <c r="G6" i="21"/>
  <c r="I6" i="21" s="1"/>
  <c r="I10" i="21"/>
  <c r="D3" i="19"/>
  <c r="J12" i="21" l="1"/>
  <c r="J7" i="21"/>
  <c r="J10" i="21"/>
  <c r="J6" i="21"/>
  <c r="J8" i="21"/>
  <c r="J4" i="21"/>
  <c r="J13" i="21"/>
  <c r="J3" i="21"/>
  <c r="J5" i="21"/>
  <c r="J9" i="21"/>
  <c r="J11" i="21"/>
  <c r="D13" i="1"/>
  <c r="D12" i="1"/>
  <c r="D11" i="1"/>
  <c r="D10" i="1"/>
  <c r="D9" i="1"/>
  <c r="D8" i="1"/>
  <c r="D7" i="1"/>
  <c r="D6" i="1"/>
  <c r="D5" i="1"/>
  <c r="D4" i="1"/>
  <c r="D3" i="1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508" i="14" l="1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F483" i="14" s="1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H3" i="4"/>
  <c r="F3" i="4"/>
  <c r="E3" i="4"/>
  <c r="G3" i="4" l="1"/>
  <c r="I3" i="4" s="1"/>
</calcChain>
</file>

<file path=xl/sharedStrings.xml><?xml version="1.0" encoding="utf-8"?>
<sst xmlns="http://schemas.openxmlformats.org/spreadsheetml/2006/main" count="136" uniqueCount="62">
  <si>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</si>
  <si>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</si>
  <si>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</si>
  <si>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</si>
  <si>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</si>
  <si>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</si>
  <si>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</si>
  <si>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</si>
  <si>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</si>
  <si>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</si>
  <si>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</si>
  <si>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</si>
  <si>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</si>
  <si>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</si>
  <si>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</si>
  <si>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</si>
  <si>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</si>
  <si>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</si>
  <si>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</si>
  <si>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</si>
  <si>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</si>
  <si>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</si>
  <si>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</si>
  <si>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</si>
  <si>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</si>
  <si>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</si>
  <si>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</si>
  <si>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</si>
  <si>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</si>
  <si>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</si>
  <si>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vm(vo)</t>
  </si>
  <si>
    <t>Hz</t>
  </si>
  <si>
    <t>ph(v(vo))</t>
  </si>
  <si>
    <t>deg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</si>
  <si>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</si>
  <si>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</si>
  <si>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</si>
  <si>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</si>
  <si>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</si>
  <si>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</si>
  <si>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</si>
  <si>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</si>
  <si>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</si>
  <si>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V-sweep</t>
  </si>
  <si>
    <t>v(vo)</t>
  </si>
  <si>
    <t>i(cp_q2.1)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</si>
  <si>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</si>
  <si>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</si>
  <si>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</si>
  <si>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</si>
  <si>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</si>
  <si>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</si>
  <si>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</si>
  <si>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</si>
  <si>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</si>
  <si>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|vm(v0)|</t>
    <phoneticPr fontId="9" type="noConversion"/>
  </si>
  <si>
    <t>Volts</t>
    <phoneticPr fontId="9" type="noConversion"/>
  </si>
  <si>
    <t>Vcm</t>
    <phoneticPr fontId="9" type="noConversion"/>
  </si>
  <si>
    <t>|vm(vo)|</t>
    <phoneticPr fontId="9" type="noConversion"/>
  </si>
  <si>
    <t>vm(vo)</t>
    <phoneticPr fontId="9" type="noConversion"/>
  </si>
  <si>
    <t>Frequency(Hz)</t>
    <phoneticPr fontId="9" type="noConversion"/>
  </si>
  <si>
    <t>Gain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</si>
</sst>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E+00"/>
  </numFmts>
  <fonts count="1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等线"/>
      <family val="2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1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/>
    <xf numFmtId="177" fontId="1" fillId="0" borderId="0" xfId="1" applyNumberFormat="1" applyFill="1" applyBorder="1" applyAlignment="1" applyProtection="1">
      <alignment horizontal="center"/>
    </xf>
    <xf numFmtId="0" fontId="1" fillId="0" borderId="0" xfId="1" applyFill="1" applyBorder="1" applyAlignment="1" applyProtection="1">
      <alignment horizontal="center"/>
    </xf>
    <xf numFmtId="11" fontId="1" fillId="0" borderId="0" xfId="1" applyNumberFormat="1" applyFill="1"/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vertical="center"/>
    </xf>
    <xf numFmtId="0" fontId="1" fillId="0" borderId="0" xfId="1" applyNumberFormat="1" applyFill="1"/>
    <xf numFmtId="0" fontId="0" fillId="0" borderId="0" xfId="0" applyNumberFormat="1" applyAlignment="1">
      <alignment horizontal="center"/>
    </xf>
    <xf numFmtId="0" fontId="1" fillId="2" borderId="0" xfId="1" applyFill="1" applyBorder="1" applyAlignment="1" applyProtection="1">
      <alignment horizontal="center"/>
    </xf>
    <xf numFmtId="0" fontId="1" fillId="2" borderId="0" xfId="1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Border="1" applyAlignment="1" applyProtection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Fill="1" applyBorder="1" applyAlignment="1" applyProtection="1"/>
    <xf numFmtId="11" fontId="0" fillId="0" borderId="0" xfId="0" applyNumberFormat="1"/>
    <xf numFmtId="11" fontId="7" fillId="0" borderId="0" xfId="0" applyNumberFormat="1" applyFont="1" applyFill="1" applyBorder="1" applyAlignment="1" applyProtection="1"/>
    <xf numFmtId="0" fontId="1" fillId="0" borderId="0" xfId="0" applyFont="1"/>
    <xf numFmtId="0" fontId="1" fillId="2" borderId="0" xfId="0" applyFont="1" applyFill="1" applyBorder="1" applyAlignment="1" applyProtection="1"/>
    <xf numFmtId="11" fontId="0" fillId="2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1" fillId="3" borderId="0" xfId="1" applyFill="1"/>
    <xf numFmtId="0" fontId="1" fillId="3" borderId="0" xfId="1" applyFill="1" applyBorder="1" applyAlignment="1" applyProtection="1">
      <alignment horizontal="center"/>
    </xf>
    <xf numFmtId="11" fontId="1" fillId="2" borderId="0" xfId="0" applyNumberFormat="1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left" vertical="center"/>
    </xf>
    <xf numFmtId="11" fontId="0" fillId="3" borderId="0" xfId="0" applyNumberFormat="1" applyFill="1" applyAlignment="1">
      <alignment horizontal="center"/>
    </xf>
    <xf numFmtId="0" fontId="1" fillId="3" borderId="0" xfId="0" applyFont="1" applyFill="1"/>
    <xf numFmtId="11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/>
    <xf numFmtId="11" fontId="6" fillId="2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/>
    <xf numFmtId="11" fontId="0" fillId="0" borderId="0" xfId="0" applyNumberFormat="1" applyFill="1"/>
  </cellXfs>
  <cellStyles count="2">
    <cellStyle name="Normal" xfId="0" builtinId="0"/>
    <cellStyle name="Normal 2" xfId="1" xr:uid="{387070B2-3EBC-421D-8FFF-F7B80B8AB7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0.00E+00</c:formatCode>
                <c:ptCount val="12"/>
                <c:pt idx="0">
                  <c:v>1.082505E-4</c:v>
                </c:pt>
                <c:pt idx="1">
                  <c:v>1.4770770000000001E-4</c:v>
                </c:pt>
                <c:pt idx="2">
                  <c:v>1.7883220000000001E-4</c:v>
                </c:pt>
                <c:pt idx="3">
                  <c:v>1.84804E-4</c:v>
                </c:pt>
                <c:pt idx="4">
                  <c:v>1.8484569999999999E-4</c:v>
                </c:pt>
                <c:pt idx="5">
                  <c:v>1.848497E-4</c:v>
                </c:pt>
                <c:pt idx="6">
                  <c:v>1.8485370000000001E-4</c:v>
                </c:pt>
                <c:pt idx="7">
                  <c:v>1.8485760000000001E-4</c:v>
                </c:pt>
                <c:pt idx="8">
                  <c:v>1.8486159999999999E-4</c:v>
                </c:pt>
                <c:pt idx="9">
                  <c:v>1.8486549999999999E-4</c:v>
                </c:pt>
                <c:pt idx="10">
                  <c:v>1.848694E-4</c:v>
                </c:pt>
                <c:pt idx="11">
                  <c:v>1.848733E-4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3.2'!$B$3:$B$503</c:f>
              <c:numCache>
                <c:formatCode>General</c:formatCode>
                <c:ptCount val="501"/>
                <c:pt idx="0">
                  <c:v>3.0283449999999998E-7</c:v>
                </c:pt>
                <c:pt idx="1">
                  <c:v>3.1063189999999998E-7</c:v>
                </c:pt>
                <c:pt idx="2">
                  <c:v>3.186312E-7</c:v>
                </c:pt>
                <c:pt idx="3">
                  <c:v>3.268377E-7</c:v>
                </c:pt>
                <c:pt idx="4">
                  <c:v>3.3525669999999999E-7</c:v>
                </c:pt>
                <c:pt idx="5">
                  <c:v>3.4389359999999997E-7</c:v>
                </c:pt>
                <c:pt idx="6">
                  <c:v>3.5275420000000002E-7</c:v>
                </c:pt>
                <c:pt idx="7">
                  <c:v>3.6184410000000001E-7</c:v>
                </c:pt>
                <c:pt idx="8">
                  <c:v>3.7116930000000001E-7</c:v>
                </c:pt>
                <c:pt idx="9">
                  <c:v>3.8073580000000002E-7</c:v>
                </c:pt>
                <c:pt idx="10">
                  <c:v>3.9054979999999998E-7</c:v>
                </c:pt>
                <c:pt idx="11">
                  <c:v>4.0061780000000001E-7</c:v>
                </c:pt>
                <c:pt idx="12">
                  <c:v>4.1094629999999998E-7</c:v>
                </c:pt>
                <c:pt idx="13">
                  <c:v>4.2154190000000001E-7</c:v>
                </c:pt>
                <c:pt idx="14">
                  <c:v>4.3241160000000003E-7</c:v>
                </c:pt>
                <c:pt idx="15">
                  <c:v>4.4356230000000001E-7</c:v>
                </c:pt>
                <c:pt idx="16">
                  <c:v>4.5500139999999998E-7</c:v>
                </c:pt>
                <c:pt idx="17">
                  <c:v>4.6673629999999998E-7</c:v>
                </c:pt>
                <c:pt idx="18">
                  <c:v>4.7877450000000001E-7</c:v>
                </c:pt>
                <c:pt idx="19">
                  <c:v>4.9112379999999999E-7</c:v>
                </c:pt>
                <c:pt idx="20">
                  <c:v>5.0379240000000001E-7</c:v>
                </c:pt>
                <c:pt idx="21">
                  <c:v>5.1678820000000005E-7</c:v>
                </c:pt>
                <c:pt idx="22">
                  <c:v>5.3011979999999995E-7</c:v>
                </c:pt>
                <c:pt idx="23">
                  <c:v>5.437958E-7</c:v>
                </c:pt>
                <c:pt idx="24">
                  <c:v>5.5782500000000003E-7</c:v>
                </c:pt>
                <c:pt idx="25">
                  <c:v>5.7221639999999999E-7</c:v>
                </c:pt>
                <c:pt idx="26">
                  <c:v>5.8697950000000002E-7</c:v>
                </c:pt>
                <c:pt idx="27">
                  <c:v>6.0212359999999998E-7</c:v>
                </c:pt>
                <c:pt idx="28">
                  <c:v>6.1765870000000004E-7</c:v>
                </c:pt>
                <c:pt idx="29">
                  <c:v>6.3359450000000002E-7</c:v>
                </c:pt>
                <c:pt idx="30">
                  <c:v>6.4994160000000004E-7</c:v>
                </c:pt>
                <c:pt idx="31">
                  <c:v>6.667103E-7</c:v>
                </c:pt>
                <c:pt idx="32">
                  <c:v>6.8391139999999998E-7</c:v>
                </c:pt>
                <c:pt idx="33">
                  <c:v>7.0155620000000002E-7</c:v>
                </c:pt>
                <c:pt idx="34">
                  <c:v>7.1965580000000004E-7</c:v>
                </c:pt>
                <c:pt idx="35">
                  <c:v>7.3822179999999997E-7</c:v>
                </c:pt>
                <c:pt idx="36">
                  <c:v>7.5726640000000002E-7</c:v>
                </c:pt>
                <c:pt idx="37">
                  <c:v>7.7680149999999996E-7</c:v>
                </c:pt>
                <c:pt idx="38">
                  <c:v>7.9683990000000004E-7</c:v>
                </c:pt>
                <c:pt idx="39">
                  <c:v>8.1739420000000003E-7</c:v>
                </c:pt>
                <c:pt idx="40">
                  <c:v>8.384777E-7</c:v>
                </c:pt>
                <c:pt idx="41">
                  <c:v>8.6010389999999999E-7</c:v>
                </c:pt>
                <c:pt idx="42">
                  <c:v>8.8228649999999995E-7</c:v>
                </c:pt>
                <c:pt idx="43">
                  <c:v>9.0503990000000002E-7</c:v>
                </c:pt>
                <c:pt idx="44">
                  <c:v>9.2837839999999997E-7</c:v>
                </c:pt>
                <c:pt idx="45">
                  <c:v>9.5231700000000002E-7</c:v>
                </c:pt>
                <c:pt idx="46">
                  <c:v>9.7687090000000002E-7</c:v>
                </c:pt>
                <c:pt idx="47">
                  <c:v>1.002056E-6</c:v>
                </c:pt>
                <c:pt idx="48">
                  <c:v>1.027888E-6</c:v>
                </c:pt>
                <c:pt idx="49">
                  <c:v>1.054383E-6</c:v>
                </c:pt>
                <c:pt idx="50">
                  <c:v>1.0815580000000001E-6</c:v>
                </c:pt>
                <c:pt idx="51">
                  <c:v>1.1094309999999999E-6</c:v>
                </c:pt>
                <c:pt idx="52">
                  <c:v>1.1380200000000001E-6</c:v>
                </c:pt>
                <c:pt idx="53">
                  <c:v>1.1673410000000001E-6</c:v>
                </c:pt>
                <c:pt idx="54">
                  <c:v>1.1974139999999999E-6</c:v>
                </c:pt>
                <c:pt idx="55">
                  <c:v>1.2282580000000001E-6</c:v>
                </c:pt>
                <c:pt idx="56">
                  <c:v>1.259893E-6</c:v>
                </c:pt>
                <c:pt idx="57">
                  <c:v>1.2923370000000001E-6</c:v>
                </c:pt>
                <c:pt idx="58">
                  <c:v>1.325612E-6</c:v>
                </c:pt>
                <c:pt idx="59">
                  <c:v>1.3597390000000001E-6</c:v>
                </c:pt>
                <c:pt idx="60">
                  <c:v>1.394739E-6</c:v>
                </c:pt>
                <c:pt idx="61">
                  <c:v>1.430634E-6</c:v>
                </c:pt>
                <c:pt idx="62">
                  <c:v>1.4674469999999999E-6</c:v>
                </c:pt>
                <c:pt idx="63">
                  <c:v>1.5052E-6</c:v>
                </c:pt>
                <c:pt idx="64">
                  <c:v>1.543917E-6</c:v>
                </c:pt>
                <c:pt idx="65">
                  <c:v>1.583623E-6</c:v>
                </c:pt>
                <c:pt idx="66">
                  <c:v>1.6243409999999999E-6</c:v>
                </c:pt>
                <c:pt idx="67">
                  <c:v>1.666099E-6</c:v>
                </c:pt>
                <c:pt idx="68">
                  <c:v>1.70892E-6</c:v>
                </c:pt>
                <c:pt idx="69">
                  <c:v>1.752833E-6</c:v>
                </c:pt>
                <c:pt idx="70">
                  <c:v>1.797864E-6</c:v>
                </c:pt>
                <c:pt idx="71">
                  <c:v>1.8440409999999999E-6</c:v>
                </c:pt>
                <c:pt idx="72">
                  <c:v>1.891393E-6</c:v>
                </c:pt>
                <c:pt idx="73">
                  <c:v>1.9399490000000001E-6</c:v>
                </c:pt>
                <c:pt idx="74">
                  <c:v>1.9897389999999998E-6</c:v>
                </c:pt>
                <c:pt idx="75">
                  <c:v>2.040793E-6</c:v>
                </c:pt>
                <c:pt idx="76">
                  <c:v>2.093143E-6</c:v>
                </c:pt>
                <c:pt idx="77">
                  <c:v>2.1468200000000001E-6</c:v>
                </c:pt>
                <c:pt idx="78">
                  <c:v>2.201859E-6</c:v>
                </c:pt>
                <c:pt idx="79">
                  <c:v>2.258291E-6</c:v>
                </c:pt>
                <c:pt idx="80">
                  <c:v>2.3161530000000001E-6</c:v>
                </c:pt>
                <c:pt idx="81">
                  <c:v>2.3754780000000002E-6</c:v>
                </c:pt>
                <c:pt idx="82">
                  <c:v>2.4363030000000002E-6</c:v>
                </c:pt>
                <c:pt idx="83">
                  <c:v>2.4986640000000002E-6</c:v>
                </c:pt>
                <c:pt idx="84">
                  <c:v>2.5625999999999998E-6</c:v>
                </c:pt>
                <c:pt idx="85">
                  <c:v>2.6281490000000002E-6</c:v>
                </c:pt>
                <c:pt idx="86">
                  <c:v>2.6953490000000001E-6</c:v>
                </c:pt>
                <c:pt idx="87">
                  <c:v>2.7642429999999999E-6</c:v>
                </c:pt>
                <c:pt idx="88">
                  <c:v>2.8348700000000002E-6</c:v>
                </c:pt>
                <c:pt idx="89">
                  <c:v>2.907273E-6</c:v>
                </c:pt>
                <c:pt idx="90">
                  <c:v>2.9814949999999998E-6</c:v>
                </c:pt>
                <c:pt idx="91">
                  <c:v>3.05758E-6</c:v>
                </c:pt>
                <c:pt idx="92">
                  <c:v>3.1355739999999998E-6</c:v>
                </c:pt>
                <c:pt idx="93">
                  <c:v>3.2155209999999999E-6</c:v>
                </c:pt>
                <c:pt idx="94">
                  <c:v>3.297471E-6</c:v>
                </c:pt>
                <c:pt idx="95">
                  <c:v>3.3814689999999999E-6</c:v>
                </c:pt>
                <c:pt idx="96">
                  <c:v>3.467566E-6</c:v>
                </c:pt>
                <c:pt idx="97">
                  <c:v>3.555811E-6</c:v>
                </c:pt>
                <c:pt idx="98">
                  <c:v>3.646257E-6</c:v>
                </c:pt>
                <c:pt idx="99">
                  <c:v>3.7389560000000002E-6</c:v>
                </c:pt>
                <c:pt idx="100">
                  <c:v>3.8339599999999998E-6</c:v>
                </c:pt>
                <c:pt idx="101">
                  <c:v>3.931325E-6</c:v>
                </c:pt>
                <c:pt idx="102">
                  <c:v>4.0311079999999996E-6</c:v>
                </c:pt>
                <c:pt idx="103">
                  <c:v>4.133364E-6</c:v>
                </c:pt>
                <c:pt idx="104">
                  <c:v>4.2381519999999999E-6</c:v>
                </c:pt>
                <c:pt idx="105">
                  <c:v>4.345531E-6</c:v>
                </c:pt>
                <c:pt idx="106">
                  <c:v>4.4555629999999998E-6</c:v>
                </c:pt>
                <c:pt idx="107">
                  <c:v>4.5683090000000004E-6</c:v>
                </c:pt>
                <c:pt idx="108">
                  <c:v>4.6838309999999997E-6</c:v>
                </c:pt>
                <c:pt idx="109">
                  <c:v>4.8021969999999997E-6</c:v>
                </c:pt>
                <c:pt idx="110">
                  <c:v>4.9234689999999997E-6</c:v>
                </c:pt>
                <c:pt idx="111">
                  <c:v>5.0477160000000004E-6</c:v>
                </c:pt>
                <c:pt idx="112">
                  <c:v>5.1750060000000002E-6</c:v>
                </c:pt>
                <c:pt idx="113">
                  <c:v>5.3054089999999997E-6</c:v>
                </c:pt>
                <c:pt idx="114">
                  <c:v>5.4389959999999998E-6</c:v>
                </c:pt>
                <c:pt idx="115">
                  <c:v>5.5758400000000003E-6</c:v>
                </c:pt>
                <c:pt idx="116">
                  <c:v>5.716014E-6</c:v>
                </c:pt>
                <c:pt idx="117">
                  <c:v>5.8595929999999998E-6</c:v>
                </c:pt>
                <c:pt idx="118">
                  <c:v>6.0066549999999998E-6</c:v>
                </c:pt>
                <c:pt idx="119">
                  <c:v>6.1572769999999999E-6</c:v>
                </c:pt>
                <c:pt idx="120">
                  <c:v>6.3115389999999996E-6</c:v>
                </c:pt>
                <c:pt idx="121">
                  <c:v>6.4695219999999998E-6</c:v>
                </c:pt>
                <c:pt idx="122">
                  <c:v>6.6313079999999997E-6</c:v>
                </c:pt>
                <c:pt idx="123">
                  <c:v>6.796981E-6</c:v>
                </c:pt>
                <c:pt idx="124">
                  <c:v>6.966627E-6</c:v>
                </c:pt>
                <c:pt idx="125">
                  <c:v>7.1403320000000001E-6</c:v>
                </c:pt>
                <c:pt idx="126">
                  <c:v>7.3181850000000003E-6</c:v>
                </c:pt>
                <c:pt idx="127">
                  <c:v>7.5002760000000002E-6</c:v>
                </c:pt>
                <c:pt idx="128">
                  <c:v>7.6866950000000001E-6</c:v>
                </c:pt>
                <c:pt idx="129">
                  <c:v>7.8775349999999994E-6</c:v>
                </c:pt>
                <c:pt idx="130">
                  <c:v>8.0728910000000006E-6</c:v>
                </c:pt>
                <c:pt idx="131">
                  <c:v>8.2728570000000007E-6</c:v>
                </c:pt>
                <c:pt idx="132">
                  <c:v>8.4775320000000006E-6</c:v>
                </c:pt>
                <c:pt idx="133">
                  <c:v>8.687014E-6</c:v>
                </c:pt>
                <c:pt idx="134">
                  <c:v>8.9014030000000007E-6</c:v>
                </c:pt>
                <c:pt idx="135">
                  <c:v>9.1208000000000008E-6</c:v>
                </c:pt>
                <c:pt idx="136">
                  <c:v>9.3453080000000003E-6</c:v>
                </c:pt>
                <c:pt idx="137">
                  <c:v>9.5750319999999998E-6</c:v>
                </c:pt>
                <c:pt idx="138">
                  <c:v>9.8100769999999999E-6</c:v>
                </c:pt>
                <c:pt idx="139">
                  <c:v>1.005055E-5</c:v>
                </c:pt>
                <c:pt idx="140">
                  <c:v>1.029656E-5</c:v>
                </c:pt>
                <c:pt idx="141">
                  <c:v>1.054822E-5</c:v>
                </c:pt>
                <c:pt idx="142">
                  <c:v>1.0805630000000001E-5</c:v>
                </c:pt>
                <c:pt idx="143">
                  <c:v>1.106892E-5</c:v>
                </c:pt>
                <c:pt idx="144">
                  <c:v>1.133819E-5</c:v>
                </c:pt>
                <c:pt idx="145">
                  <c:v>1.161355E-5</c:v>
                </c:pt>
                <c:pt idx="146">
                  <c:v>1.1895129999999999E-5</c:v>
                </c:pt>
                <c:pt idx="147">
                  <c:v>1.218305E-5</c:v>
                </c:pt>
                <c:pt idx="148">
                  <c:v>1.2477409999999999E-5</c:v>
                </c:pt>
                <c:pt idx="149">
                  <c:v>1.277834E-5</c:v>
                </c:pt>
                <c:pt idx="150">
                  <c:v>1.308596E-5</c:v>
                </c:pt>
                <c:pt idx="151">
                  <c:v>1.34004E-5</c:v>
                </c:pt>
                <c:pt idx="152">
                  <c:v>1.372176E-5</c:v>
                </c:pt>
                <c:pt idx="153">
                  <c:v>1.405018E-5</c:v>
                </c:pt>
                <c:pt idx="154">
                  <c:v>1.4385780000000001E-5</c:v>
                </c:pt>
                <c:pt idx="155">
                  <c:v>1.472867E-5</c:v>
                </c:pt>
                <c:pt idx="156">
                  <c:v>1.5079000000000001E-5</c:v>
                </c:pt>
                <c:pt idx="157">
                  <c:v>1.543688E-5</c:v>
                </c:pt>
                <c:pt idx="158">
                  <c:v>1.5802439999999999E-5</c:v>
                </c:pt>
                <c:pt idx="159">
                  <c:v>1.6175799999999999E-5</c:v>
                </c:pt>
                <c:pt idx="160">
                  <c:v>1.655709E-5</c:v>
                </c:pt>
                <c:pt idx="161">
                  <c:v>1.694644E-5</c:v>
                </c:pt>
                <c:pt idx="162">
                  <c:v>1.7343959999999999E-5</c:v>
                </c:pt>
                <c:pt idx="163">
                  <c:v>1.7749800000000001E-5</c:v>
                </c:pt>
                <c:pt idx="164">
                  <c:v>1.8164069999999999E-5</c:v>
                </c:pt>
                <c:pt idx="165">
                  <c:v>1.85869E-5</c:v>
                </c:pt>
                <c:pt idx="166">
                  <c:v>1.9018419999999999E-5</c:v>
                </c:pt>
                <c:pt idx="167">
                  <c:v>1.945874E-5</c:v>
                </c:pt>
                <c:pt idx="168">
                  <c:v>1.9908E-5</c:v>
                </c:pt>
                <c:pt idx="169">
                  <c:v>2.0366309999999999E-5</c:v>
                </c:pt>
                <c:pt idx="170">
                  <c:v>2.08338E-5</c:v>
                </c:pt>
                <c:pt idx="171">
                  <c:v>2.1310580000000001E-5</c:v>
                </c:pt>
                <c:pt idx="172">
                  <c:v>2.179678E-5</c:v>
                </c:pt>
                <c:pt idx="173">
                  <c:v>2.2292519999999998E-5</c:v>
                </c:pt>
                <c:pt idx="174">
                  <c:v>2.2797900000000001E-5</c:v>
                </c:pt>
                <c:pt idx="175">
                  <c:v>2.3313049999999999E-5</c:v>
                </c:pt>
                <c:pt idx="176">
                  <c:v>2.383808E-5</c:v>
                </c:pt>
                <c:pt idx="177">
                  <c:v>2.4373090000000001E-5</c:v>
                </c:pt>
                <c:pt idx="178">
                  <c:v>2.4918190000000001E-5</c:v>
                </c:pt>
                <c:pt idx="179">
                  <c:v>2.5473489999999999E-5</c:v>
                </c:pt>
                <c:pt idx="180">
                  <c:v>2.6039089999999999E-5</c:v>
                </c:pt>
                <c:pt idx="181">
                  <c:v>2.6615080000000001E-5</c:v>
                </c:pt>
                <c:pt idx="182">
                  <c:v>2.7201569999999998E-5</c:v>
                </c:pt>
                <c:pt idx="183">
                  <c:v>2.7798649999999999E-5</c:v>
                </c:pt>
                <c:pt idx="184">
                  <c:v>2.84064E-5</c:v>
                </c:pt>
                <c:pt idx="185">
                  <c:v>2.9024900000000001E-5</c:v>
                </c:pt>
                <c:pt idx="186">
                  <c:v>2.9654250000000002E-5</c:v>
                </c:pt>
                <c:pt idx="187">
                  <c:v>3.0294499999999999E-5</c:v>
                </c:pt>
                <c:pt idx="188">
                  <c:v>3.0945750000000001E-5</c:v>
                </c:pt>
                <c:pt idx="189">
                  <c:v>3.1608040000000002E-5</c:v>
                </c:pt>
                <c:pt idx="190">
                  <c:v>3.2281460000000003E-5</c:v>
                </c:pt>
                <c:pt idx="191">
                  <c:v>3.2966039999999999E-5</c:v>
                </c:pt>
                <c:pt idx="192">
                  <c:v>3.366184E-5</c:v>
                </c:pt>
                <c:pt idx="193">
                  <c:v>3.4368900000000002E-5</c:v>
                </c:pt>
                <c:pt idx="194">
                  <c:v>3.5087279999999997E-5</c:v>
                </c:pt>
                <c:pt idx="195">
                  <c:v>3.5816989999999999E-5</c:v>
                </c:pt>
                <c:pt idx="196">
                  <c:v>3.6558060000000002E-5</c:v>
                </c:pt>
                <c:pt idx="197">
                  <c:v>3.7310520000000003E-5</c:v>
                </c:pt>
                <c:pt idx="198">
                  <c:v>3.8074380000000001E-5</c:v>
                </c:pt>
                <c:pt idx="199">
                  <c:v>3.8849629999999997E-5</c:v>
                </c:pt>
                <c:pt idx="200">
                  <c:v>3.9636299999999999E-5</c:v>
                </c:pt>
                <c:pt idx="201">
                  <c:v>4.0434349999999997E-5</c:v>
                </c:pt>
                <c:pt idx="202">
                  <c:v>4.1243769999999998E-5</c:v>
                </c:pt>
                <c:pt idx="203">
                  <c:v>4.206455E-5</c:v>
                </c:pt>
                <c:pt idx="204">
                  <c:v>4.2896640000000001E-5</c:v>
                </c:pt>
                <c:pt idx="205">
                  <c:v>4.3740009999999999E-5</c:v>
                </c:pt>
                <c:pt idx="206">
                  <c:v>4.4594610000000002E-5</c:v>
                </c:pt>
                <c:pt idx="207">
                  <c:v>4.5460370000000001E-5</c:v>
                </c:pt>
                <c:pt idx="208">
                  <c:v>4.6337230000000003E-5</c:v>
                </c:pt>
                <c:pt idx="209">
                  <c:v>4.7225119999999998E-5</c:v>
                </c:pt>
                <c:pt idx="210">
                  <c:v>4.8123939999999998E-5</c:v>
                </c:pt>
                <c:pt idx="211">
                  <c:v>4.9033609999999998E-5</c:v>
                </c:pt>
                <c:pt idx="212">
                  <c:v>4.9954009999999997E-5</c:v>
                </c:pt>
                <c:pt idx="213">
                  <c:v>5.0885050000000002E-5</c:v>
                </c:pt>
                <c:pt idx="214">
                  <c:v>5.1826580000000001E-5</c:v>
                </c:pt>
                <c:pt idx="215">
                  <c:v>5.2778480000000002E-5</c:v>
                </c:pt>
                <c:pt idx="216">
                  <c:v>5.3740599999999998E-5</c:v>
                </c:pt>
                <c:pt idx="217">
                  <c:v>5.4712800000000002E-5</c:v>
                </c:pt>
                <c:pt idx="218">
                  <c:v>5.5694910000000002E-5</c:v>
                </c:pt>
                <c:pt idx="219">
                  <c:v>5.6686759999999998E-5</c:v>
                </c:pt>
                <c:pt idx="220">
                  <c:v>5.7688169999999999E-5</c:v>
                </c:pt>
                <c:pt idx="221">
                  <c:v>5.8698939999999997E-5</c:v>
                </c:pt>
                <c:pt idx="222">
                  <c:v>5.971888E-5</c:v>
                </c:pt>
                <c:pt idx="223">
                  <c:v>6.074778E-5</c:v>
                </c:pt>
                <c:pt idx="224">
                  <c:v>6.1785409999999994E-5</c:v>
                </c:pt>
                <c:pt idx="225">
                  <c:v>6.2831540000000006E-5</c:v>
                </c:pt>
                <c:pt idx="226">
                  <c:v>6.388593E-5</c:v>
                </c:pt>
                <c:pt idx="227">
                  <c:v>6.494835E-5</c:v>
                </c:pt>
                <c:pt idx="228">
                  <c:v>6.601853E-5</c:v>
                </c:pt>
                <c:pt idx="229">
                  <c:v>6.7096199999999996E-5</c:v>
                </c:pt>
                <c:pt idx="230">
                  <c:v>6.8181089999999996E-5</c:v>
                </c:pt>
                <c:pt idx="231">
                  <c:v>6.9272929999999994E-5</c:v>
                </c:pt>
                <c:pt idx="232">
                  <c:v>7.0371409999999996E-5</c:v>
                </c:pt>
                <c:pt idx="233">
                  <c:v>7.1476239999999994E-5</c:v>
                </c:pt>
                <c:pt idx="234">
                  <c:v>7.2587109999999996E-5</c:v>
                </c:pt>
                <c:pt idx="235">
                  <c:v>7.3703700000000004E-5</c:v>
                </c:pt>
                <c:pt idx="236">
                  <c:v>7.4825719999999999E-5</c:v>
                </c:pt>
                <c:pt idx="237">
                  <c:v>7.5952809999999996E-5</c:v>
                </c:pt>
                <c:pt idx="238">
                  <c:v>7.7084650000000001E-5</c:v>
                </c:pt>
                <c:pt idx="239">
                  <c:v>7.8220910000000003E-5</c:v>
                </c:pt>
                <c:pt idx="240">
                  <c:v>7.9361230000000004E-5</c:v>
                </c:pt>
                <c:pt idx="241">
                  <c:v>8.0505259999999994E-5</c:v>
                </c:pt>
                <c:pt idx="242">
                  <c:v>8.1652660000000002E-5</c:v>
                </c:pt>
                <c:pt idx="243">
                  <c:v>8.2803070000000005E-5</c:v>
                </c:pt>
                <c:pt idx="244">
                  <c:v>8.3956120000000002E-5</c:v>
                </c:pt>
                <c:pt idx="245">
                  <c:v>8.5111449999999996E-5</c:v>
                </c:pt>
                <c:pt idx="246">
                  <c:v>8.6268680000000002E-5</c:v>
                </c:pt>
                <c:pt idx="247">
                  <c:v>8.7427460000000007E-5</c:v>
                </c:pt>
                <c:pt idx="248">
                  <c:v>8.8587399999999998E-5</c:v>
                </c:pt>
                <c:pt idx="249">
                  <c:v>8.9748120000000004E-5</c:v>
                </c:pt>
                <c:pt idx="250">
                  <c:v>9.0909269999999998E-5</c:v>
                </c:pt>
                <c:pt idx="251">
                  <c:v>9.2070459999999996E-5</c:v>
                </c:pt>
                <c:pt idx="252">
                  <c:v>9.3231319999999998E-5</c:v>
                </c:pt>
                <c:pt idx="253">
                  <c:v>9.4391460000000003E-5</c:v>
                </c:pt>
                <c:pt idx="254">
                  <c:v>9.5550530000000001E-5</c:v>
                </c:pt>
                <c:pt idx="255">
                  <c:v>9.6708140000000006E-5</c:v>
                </c:pt>
                <c:pt idx="256">
                  <c:v>9.7863920000000005E-5</c:v>
                </c:pt>
                <c:pt idx="257">
                  <c:v>9.9017499999999999E-5</c:v>
                </c:pt>
                <c:pt idx="258">
                  <c:v>1.001685E-4</c:v>
                </c:pt>
                <c:pt idx="259">
                  <c:v>1.0131660000000001E-4</c:v>
                </c:pt>
                <c:pt idx="260">
                  <c:v>1.0246139999999999E-4</c:v>
                </c:pt>
                <c:pt idx="261">
                  <c:v>1.036026E-4</c:v>
                </c:pt>
                <c:pt idx="262">
                  <c:v>1.047398E-4</c:v>
                </c:pt>
                <c:pt idx="263">
                  <c:v>1.058727E-4</c:v>
                </c:pt>
                <c:pt idx="264">
                  <c:v>1.0700089999999999E-4</c:v>
                </c:pt>
                <c:pt idx="265">
                  <c:v>1.081241E-4</c:v>
                </c:pt>
                <c:pt idx="266">
                  <c:v>1.092419E-4</c:v>
                </c:pt>
                <c:pt idx="267">
                  <c:v>1.103541E-4</c:v>
                </c:pt>
                <c:pt idx="268">
                  <c:v>1.1146039999999999E-4</c:v>
                </c:pt>
                <c:pt idx="269">
                  <c:v>1.125603E-4</c:v>
                </c:pt>
                <c:pt idx="270">
                  <c:v>1.136537E-4</c:v>
                </c:pt>
                <c:pt idx="271">
                  <c:v>1.147402E-4</c:v>
                </c:pt>
                <c:pt idx="272">
                  <c:v>1.158196E-4</c:v>
                </c:pt>
                <c:pt idx="273">
                  <c:v>1.168915E-4</c:v>
                </c:pt>
                <c:pt idx="274">
                  <c:v>1.1795580000000001E-4</c:v>
                </c:pt>
                <c:pt idx="275">
                  <c:v>1.190121E-4</c:v>
                </c:pt>
                <c:pt idx="276">
                  <c:v>1.200602E-4</c:v>
                </c:pt>
                <c:pt idx="277">
                  <c:v>1.210999E-4</c:v>
                </c:pt>
                <c:pt idx="278">
                  <c:v>1.2213090000000001E-4</c:v>
                </c:pt>
                <c:pt idx="279">
                  <c:v>1.23153E-4</c:v>
                </c:pt>
                <c:pt idx="280">
                  <c:v>1.2416599999999999E-4</c:v>
                </c:pt>
                <c:pt idx="281">
                  <c:v>1.251697E-4</c:v>
                </c:pt>
                <c:pt idx="282">
                  <c:v>1.261639E-4</c:v>
                </c:pt>
                <c:pt idx="283">
                  <c:v>1.271484E-4</c:v>
                </c:pt>
                <c:pt idx="284">
                  <c:v>1.2812310000000001E-4</c:v>
                </c:pt>
                <c:pt idx="285">
                  <c:v>1.2908780000000001E-4</c:v>
                </c:pt>
                <c:pt idx="286">
                  <c:v>1.3004229999999999E-4</c:v>
                </c:pt>
                <c:pt idx="287">
                  <c:v>1.3098640000000001E-4</c:v>
                </c:pt>
                <c:pt idx="288">
                  <c:v>1.319201E-4</c:v>
                </c:pt>
                <c:pt idx="289">
                  <c:v>1.328433E-4</c:v>
                </c:pt>
                <c:pt idx="290">
                  <c:v>1.337558E-4</c:v>
                </c:pt>
                <c:pt idx="291">
                  <c:v>1.346574E-4</c:v>
                </c:pt>
                <c:pt idx="292">
                  <c:v>1.355482E-4</c:v>
                </c:pt>
                <c:pt idx="293">
                  <c:v>1.3642799999999999E-4</c:v>
                </c:pt>
                <c:pt idx="294">
                  <c:v>1.3729669999999999E-4</c:v>
                </c:pt>
                <c:pt idx="295">
                  <c:v>1.381543E-4</c:v>
                </c:pt>
                <c:pt idx="296">
                  <c:v>1.3900079999999999E-4</c:v>
                </c:pt>
                <c:pt idx="297">
                  <c:v>1.3983600000000001E-4</c:v>
                </c:pt>
                <c:pt idx="298">
                  <c:v>1.4065989999999999E-4</c:v>
                </c:pt>
                <c:pt idx="299">
                  <c:v>1.414725E-4</c:v>
                </c:pt>
                <c:pt idx="300">
                  <c:v>1.422738E-4</c:v>
                </c:pt>
                <c:pt idx="301">
                  <c:v>1.4306360000000001E-4</c:v>
                </c:pt>
                <c:pt idx="302">
                  <c:v>1.438422E-4</c:v>
                </c:pt>
                <c:pt idx="303">
                  <c:v>1.446094E-4</c:v>
                </c:pt>
                <c:pt idx="304">
                  <c:v>1.4536510000000001E-4</c:v>
                </c:pt>
                <c:pt idx="305">
                  <c:v>1.4610959999999999E-4</c:v>
                </c:pt>
                <c:pt idx="306">
                  <c:v>1.468427E-4</c:v>
                </c:pt>
                <c:pt idx="307">
                  <c:v>1.4756449999999999E-4</c:v>
                </c:pt>
                <c:pt idx="308">
                  <c:v>1.4827500000000001E-4</c:v>
                </c:pt>
                <c:pt idx="309">
                  <c:v>1.4897430000000001E-4</c:v>
                </c:pt>
                <c:pt idx="310">
                  <c:v>1.4966240000000001E-4</c:v>
                </c:pt>
                <c:pt idx="311">
                  <c:v>1.5033930000000001E-4</c:v>
                </c:pt>
                <c:pt idx="312">
                  <c:v>1.5100509999999999E-4</c:v>
                </c:pt>
                <c:pt idx="313">
                  <c:v>1.5165989999999999E-4</c:v>
                </c:pt>
                <c:pt idx="314">
                  <c:v>1.523037E-4</c:v>
                </c:pt>
                <c:pt idx="315">
                  <c:v>1.5293659999999999E-4</c:v>
                </c:pt>
                <c:pt idx="316">
                  <c:v>1.5355880000000001E-4</c:v>
                </c:pt>
                <c:pt idx="317">
                  <c:v>1.541701E-4</c:v>
                </c:pt>
                <c:pt idx="318">
                  <c:v>1.5477080000000001E-4</c:v>
                </c:pt>
                <c:pt idx="319">
                  <c:v>1.5536090000000001E-4</c:v>
                </c:pt>
                <c:pt idx="320">
                  <c:v>1.5594059999999999E-4</c:v>
                </c:pt>
                <c:pt idx="321">
                  <c:v>1.5650979999999999E-4</c:v>
                </c:pt>
                <c:pt idx="322">
                  <c:v>1.5706880000000001E-4</c:v>
                </c:pt>
                <c:pt idx="323">
                  <c:v>1.5761750000000001E-4</c:v>
                </c:pt>
                <c:pt idx="324">
                  <c:v>1.581562E-4</c:v>
                </c:pt>
                <c:pt idx="325">
                  <c:v>1.5868490000000001E-4</c:v>
                </c:pt>
                <c:pt idx="326">
                  <c:v>1.5920370000000001E-4</c:v>
                </c:pt>
                <c:pt idx="327">
                  <c:v>1.5971280000000001E-4</c:v>
                </c:pt>
                <c:pt idx="328">
                  <c:v>1.602122E-4</c:v>
                </c:pt>
                <c:pt idx="329">
                  <c:v>1.6070209999999999E-4</c:v>
                </c:pt>
                <c:pt idx="330">
                  <c:v>1.6118259999999999E-4</c:v>
                </c:pt>
                <c:pt idx="331">
                  <c:v>1.6165369999999999E-4</c:v>
                </c:pt>
                <c:pt idx="332">
                  <c:v>1.621157E-4</c:v>
                </c:pt>
                <c:pt idx="333">
                  <c:v>1.625687E-4</c:v>
                </c:pt>
                <c:pt idx="334">
                  <c:v>1.630127E-4</c:v>
                </c:pt>
                <c:pt idx="335">
                  <c:v>1.634479E-4</c:v>
                </c:pt>
                <c:pt idx="336">
                  <c:v>1.6387429999999999E-4</c:v>
                </c:pt>
                <c:pt idx="337">
                  <c:v>1.6429230000000001E-4</c:v>
                </c:pt>
                <c:pt idx="338">
                  <c:v>1.647017E-4</c:v>
                </c:pt>
                <c:pt idx="339">
                  <c:v>1.6510289999999999E-4</c:v>
                </c:pt>
                <c:pt idx="340">
                  <c:v>1.654959E-4</c:v>
                </c:pt>
                <c:pt idx="341">
                  <c:v>1.6588080000000001E-4</c:v>
                </c:pt>
                <c:pt idx="342">
                  <c:v>1.6625780000000001E-4</c:v>
                </c:pt>
                <c:pt idx="343">
                  <c:v>1.66627E-4</c:v>
                </c:pt>
                <c:pt idx="344">
                  <c:v>1.669884E-4</c:v>
                </c:pt>
                <c:pt idx="345">
                  <c:v>1.6734240000000001E-4</c:v>
                </c:pt>
                <c:pt idx="346">
                  <c:v>1.6768880000000001E-4</c:v>
                </c:pt>
                <c:pt idx="347">
                  <c:v>1.68028E-4</c:v>
                </c:pt>
                <c:pt idx="348">
                  <c:v>1.6835989999999999E-4</c:v>
                </c:pt>
                <c:pt idx="349">
                  <c:v>1.686848E-4</c:v>
                </c:pt>
                <c:pt idx="350">
                  <c:v>1.6900279999999999E-4</c:v>
                </c:pt>
                <c:pt idx="351">
                  <c:v>1.6931389999999999E-4</c:v>
                </c:pt>
                <c:pt idx="352">
                  <c:v>1.6961830000000001E-4</c:v>
                </c:pt>
                <c:pt idx="353">
                  <c:v>1.699162E-4</c:v>
                </c:pt>
                <c:pt idx="354">
                  <c:v>1.702075E-4</c:v>
                </c:pt>
                <c:pt idx="355">
                  <c:v>1.7049259999999999E-4</c:v>
                </c:pt>
                <c:pt idx="356">
                  <c:v>1.707713E-4</c:v>
                </c:pt>
                <c:pt idx="357">
                  <c:v>1.71044E-4</c:v>
                </c:pt>
                <c:pt idx="358">
                  <c:v>1.7131070000000001E-4</c:v>
                </c:pt>
                <c:pt idx="359">
                  <c:v>1.7157150000000001E-4</c:v>
                </c:pt>
                <c:pt idx="360">
                  <c:v>1.7182650000000001E-4</c:v>
                </c:pt>
                <c:pt idx="361">
                  <c:v>1.720758E-4</c:v>
                </c:pt>
                <c:pt idx="362">
                  <c:v>1.723196E-4</c:v>
                </c:pt>
                <c:pt idx="363">
                  <c:v>1.7255800000000001E-4</c:v>
                </c:pt>
                <c:pt idx="364">
                  <c:v>1.7279099999999999E-4</c:v>
                </c:pt>
                <c:pt idx="365">
                  <c:v>1.7301870000000001E-4</c:v>
                </c:pt>
                <c:pt idx="366">
                  <c:v>1.732414E-4</c:v>
                </c:pt>
                <c:pt idx="367">
                  <c:v>1.7345899999999999E-4</c:v>
                </c:pt>
                <c:pt idx="368">
                  <c:v>1.7367169999999999E-4</c:v>
                </c:pt>
                <c:pt idx="369">
                  <c:v>1.738795E-4</c:v>
                </c:pt>
                <c:pt idx="370">
                  <c:v>1.7408260000000001E-4</c:v>
                </c:pt>
                <c:pt idx="371">
                  <c:v>1.7428109999999999E-4</c:v>
                </c:pt>
                <c:pt idx="372">
                  <c:v>1.7447510000000001E-4</c:v>
                </c:pt>
                <c:pt idx="373">
                  <c:v>1.7466460000000001E-4</c:v>
                </c:pt>
                <c:pt idx="374">
                  <c:v>1.7484980000000001E-4</c:v>
                </c:pt>
                <c:pt idx="375">
                  <c:v>1.750307E-4</c:v>
                </c:pt>
                <c:pt idx="376">
                  <c:v>1.7520740000000001E-4</c:v>
                </c:pt>
                <c:pt idx="377">
                  <c:v>1.753801E-4</c:v>
                </c:pt>
                <c:pt idx="378">
                  <c:v>1.755487E-4</c:v>
                </c:pt>
                <c:pt idx="379">
                  <c:v>1.7571350000000001E-4</c:v>
                </c:pt>
                <c:pt idx="380">
                  <c:v>1.7587439999999999E-4</c:v>
                </c:pt>
                <c:pt idx="381">
                  <c:v>1.7603160000000001E-4</c:v>
                </c:pt>
                <c:pt idx="382">
                  <c:v>1.7618509999999999E-4</c:v>
                </c:pt>
                <c:pt idx="383">
                  <c:v>1.7633509999999999E-4</c:v>
                </c:pt>
                <c:pt idx="384">
                  <c:v>1.7648149999999999E-4</c:v>
                </c:pt>
                <c:pt idx="385">
                  <c:v>1.7662449999999999E-4</c:v>
                </c:pt>
                <c:pt idx="386">
                  <c:v>1.767642E-4</c:v>
                </c:pt>
                <c:pt idx="387">
                  <c:v>1.769005E-4</c:v>
                </c:pt>
                <c:pt idx="388">
                  <c:v>1.7703369999999999E-4</c:v>
                </c:pt>
                <c:pt idx="389">
                  <c:v>1.7716370000000001E-4</c:v>
                </c:pt>
                <c:pt idx="390">
                  <c:v>1.772907E-4</c:v>
                </c:pt>
                <c:pt idx="391">
                  <c:v>1.774147E-4</c:v>
                </c:pt>
                <c:pt idx="392">
                  <c:v>1.7753570000000001E-4</c:v>
                </c:pt>
                <c:pt idx="393">
                  <c:v>1.7765390000000001E-4</c:v>
                </c:pt>
                <c:pt idx="394">
                  <c:v>1.7776930000000001E-4</c:v>
                </c:pt>
                <c:pt idx="395">
                  <c:v>1.778819E-4</c:v>
                </c:pt>
                <c:pt idx="396">
                  <c:v>1.7799189999999999E-4</c:v>
                </c:pt>
                <c:pt idx="397">
                  <c:v>1.780993E-4</c:v>
                </c:pt>
                <c:pt idx="398">
                  <c:v>1.7820410000000001E-4</c:v>
                </c:pt>
                <c:pt idx="399">
                  <c:v>1.7830640000000001E-4</c:v>
                </c:pt>
                <c:pt idx="400">
                  <c:v>1.784062E-4</c:v>
                </c:pt>
                <c:pt idx="401">
                  <c:v>1.7850369999999999E-4</c:v>
                </c:pt>
                <c:pt idx="402">
                  <c:v>1.7859890000000001E-4</c:v>
                </c:pt>
                <c:pt idx="403">
                  <c:v>1.786918E-4</c:v>
                </c:pt>
                <c:pt idx="404">
                  <c:v>1.787824E-4</c:v>
                </c:pt>
                <c:pt idx="405">
                  <c:v>1.7887090000000001E-4</c:v>
                </c:pt>
                <c:pt idx="406">
                  <c:v>1.7895730000000001E-4</c:v>
                </c:pt>
                <c:pt idx="407">
                  <c:v>1.790416E-4</c:v>
                </c:pt>
                <c:pt idx="408">
                  <c:v>1.7912390000000001E-4</c:v>
                </c:pt>
                <c:pt idx="409">
                  <c:v>1.7920419999999999E-4</c:v>
                </c:pt>
                <c:pt idx="410">
                  <c:v>1.7928249999999999E-4</c:v>
                </c:pt>
                <c:pt idx="411">
                  <c:v>1.79359E-4</c:v>
                </c:pt>
                <c:pt idx="412">
                  <c:v>1.794337E-4</c:v>
                </c:pt>
                <c:pt idx="413">
                  <c:v>1.7950649999999999E-4</c:v>
                </c:pt>
                <c:pt idx="414">
                  <c:v>1.7957760000000001E-4</c:v>
                </c:pt>
                <c:pt idx="415">
                  <c:v>1.7964700000000001E-4</c:v>
                </c:pt>
                <c:pt idx="416">
                  <c:v>1.797147E-4</c:v>
                </c:pt>
                <c:pt idx="417">
                  <c:v>1.7978079999999999E-4</c:v>
                </c:pt>
                <c:pt idx="418">
                  <c:v>1.798453E-4</c:v>
                </c:pt>
                <c:pt idx="419">
                  <c:v>1.7990820000000001E-4</c:v>
                </c:pt>
                <c:pt idx="420">
                  <c:v>1.799696E-4</c:v>
                </c:pt>
                <c:pt idx="421">
                  <c:v>1.8002949999999999E-4</c:v>
                </c:pt>
                <c:pt idx="422">
                  <c:v>1.8008799999999999E-4</c:v>
                </c:pt>
                <c:pt idx="423">
                  <c:v>1.801451E-4</c:v>
                </c:pt>
                <c:pt idx="424">
                  <c:v>1.8020070000000001E-4</c:v>
                </c:pt>
                <c:pt idx="425">
                  <c:v>1.8025509999999999E-4</c:v>
                </c:pt>
                <c:pt idx="426">
                  <c:v>1.8030809999999999E-4</c:v>
                </c:pt>
                <c:pt idx="427">
                  <c:v>1.803598E-4</c:v>
                </c:pt>
                <c:pt idx="428">
                  <c:v>1.8041030000000001E-4</c:v>
                </c:pt>
                <c:pt idx="429">
                  <c:v>1.8045959999999999E-4</c:v>
                </c:pt>
                <c:pt idx="430">
                  <c:v>1.8050760000000001E-4</c:v>
                </c:pt>
                <c:pt idx="431">
                  <c:v>1.8055449999999999E-4</c:v>
                </c:pt>
                <c:pt idx="432">
                  <c:v>1.8060029999999999E-4</c:v>
                </c:pt>
                <c:pt idx="433">
                  <c:v>1.80645E-4</c:v>
                </c:pt>
                <c:pt idx="434">
                  <c:v>1.8068850000000001E-4</c:v>
                </c:pt>
                <c:pt idx="435">
                  <c:v>1.80731E-4</c:v>
                </c:pt>
                <c:pt idx="436">
                  <c:v>1.807725E-4</c:v>
                </c:pt>
                <c:pt idx="437">
                  <c:v>1.8081299999999999E-4</c:v>
                </c:pt>
                <c:pt idx="438">
                  <c:v>1.8085249999999999E-4</c:v>
                </c:pt>
                <c:pt idx="439">
                  <c:v>1.80891E-4</c:v>
                </c:pt>
                <c:pt idx="440">
                  <c:v>1.809286E-4</c:v>
                </c:pt>
                <c:pt idx="441">
                  <c:v>1.8096529999999999E-4</c:v>
                </c:pt>
                <c:pt idx="442">
                  <c:v>1.810011E-4</c:v>
                </c:pt>
                <c:pt idx="443">
                  <c:v>1.8103610000000001E-4</c:v>
                </c:pt>
                <c:pt idx="444">
                  <c:v>1.8107020000000001E-4</c:v>
                </c:pt>
                <c:pt idx="445">
                  <c:v>1.811034E-4</c:v>
                </c:pt>
                <c:pt idx="446">
                  <c:v>1.811359E-4</c:v>
                </c:pt>
                <c:pt idx="447">
                  <c:v>1.8116749999999999E-4</c:v>
                </c:pt>
                <c:pt idx="448">
                  <c:v>1.8119840000000001E-4</c:v>
                </c:pt>
                <c:pt idx="449">
                  <c:v>1.8122860000000001E-4</c:v>
                </c:pt>
                <c:pt idx="450">
                  <c:v>1.8125800000000001E-4</c:v>
                </c:pt>
                <c:pt idx="451">
                  <c:v>1.8128670000000001E-4</c:v>
                </c:pt>
                <c:pt idx="452">
                  <c:v>1.8131469999999999E-4</c:v>
                </c:pt>
                <c:pt idx="453">
                  <c:v>1.81342E-4</c:v>
                </c:pt>
                <c:pt idx="454">
                  <c:v>1.813687E-4</c:v>
                </c:pt>
                <c:pt idx="455">
                  <c:v>1.813947E-4</c:v>
                </c:pt>
                <c:pt idx="456">
                  <c:v>1.8142009999999999E-4</c:v>
                </c:pt>
                <c:pt idx="457">
                  <c:v>1.8144480000000001E-4</c:v>
                </c:pt>
                <c:pt idx="458">
                  <c:v>1.8146899999999999E-4</c:v>
                </c:pt>
                <c:pt idx="459">
                  <c:v>1.8149259999999999E-4</c:v>
                </c:pt>
                <c:pt idx="460">
                  <c:v>1.815156E-4</c:v>
                </c:pt>
                <c:pt idx="461">
                  <c:v>1.815381E-4</c:v>
                </c:pt>
                <c:pt idx="462">
                  <c:v>1.8155999999999999E-4</c:v>
                </c:pt>
                <c:pt idx="463">
                  <c:v>1.815814E-4</c:v>
                </c:pt>
                <c:pt idx="464">
                  <c:v>1.8160219999999999E-4</c:v>
                </c:pt>
                <c:pt idx="465">
                  <c:v>1.816226E-4</c:v>
                </c:pt>
                <c:pt idx="466">
                  <c:v>1.8164240000000001E-4</c:v>
                </c:pt>
                <c:pt idx="467">
                  <c:v>1.8166180000000001E-4</c:v>
                </c:pt>
                <c:pt idx="468">
                  <c:v>1.8168080000000001E-4</c:v>
                </c:pt>
                <c:pt idx="469">
                  <c:v>1.816992E-4</c:v>
                </c:pt>
                <c:pt idx="470">
                  <c:v>1.8171720000000001E-4</c:v>
                </c:pt>
                <c:pt idx="471">
                  <c:v>1.8173479999999999E-4</c:v>
                </c:pt>
                <c:pt idx="472">
                  <c:v>1.81752E-4</c:v>
                </c:pt>
                <c:pt idx="473">
                  <c:v>1.8176870000000001E-4</c:v>
                </c:pt>
                <c:pt idx="474">
                  <c:v>1.8178509999999999E-4</c:v>
                </c:pt>
                <c:pt idx="475">
                  <c:v>1.8180099999999999E-4</c:v>
                </c:pt>
                <c:pt idx="476">
                  <c:v>1.818166E-4</c:v>
                </c:pt>
                <c:pt idx="477">
                  <c:v>1.818317E-4</c:v>
                </c:pt>
                <c:pt idx="478">
                  <c:v>1.8184660000000001E-4</c:v>
                </c:pt>
                <c:pt idx="479">
                  <c:v>1.8186100000000001E-4</c:v>
                </c:pt>
                <c:pt idx="480">
                  <c:v>1.818751E-4</c:v>
                </c:pt>
                <c:pt idx="481">
                  <c:v>1.8188890000000001E-4</c:v>
                </c:pt>
                <c:pt idx="482">
                  <c:v>1.8190240000000001E-4</c:v>
                </c:pt>
                <c:pt idx="483">
                  <c:v>1.819155E-4</c:v>
                </c:pt>
                <c:pt idx="484">
                  <c:v>1.819283E-4</c:v>
                </c:pt>
                <c:pt idx="485">
                  <c:v>1.8194080000000001E-4</c:v>
                </c:pt>
                <c:pt idx="486">
                  <c:v>1.81953E-4</c:v>
                </c:pt>
                <c:pt idx="487">
                  <c:v>1.8196489999999999E-4</c:v>
                </c:pt>
                <c:pt idx="488">
                  <c:v>1.8197649999999999E-4</c:v>
                </c:pt>
                <c:pt idx="489">
                  <c:v>1.819879E-4</c:v>
                </c:pt>
                <c:pt idx="490">
                  <c:v>1.8199890000000001E-4</c:v>
                </c:pt>
                <c:pt idx="491">
                  <c:v>1.8200979999999999E-4</c:v>
                </c:pt>
                <c:pt idx="492">
                  <c:v>1.8202029999999999E-4</c:v>
                </c:pt>
                <c:pt idx="493">
                  <c:v>1.8203060000000001E-4</c:v>
                </c:pt>
                <c:pt idx="494">
                  <c:v>1.820406E-4</c:v>
                </c:pt>
                <c:pt idx="495">
                  <c:v>1.8205049999999999E-4</c:v>
                </c:pt>
                <c:pt idx="496">
                  <c:v>1.8206E-4</c:v>
                </c:pt>
                <c:pt idx="497">
                  <c:v>1.8206940000000001E-4</c:v>
                </c:pt>
                <c:pt idx="498">
                  <c:v>1.8207849999999999E-4</c:v>
                </c:pt>
                <c:pt idx="499">
                  <c:v>1.8208739999999999E-4</c:v>
                </c:pt>
                <c:pt idx="500">
                  <c:v>1.8209610000000001E-4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3.2'!$C$3:$C$503</c:f>
              <c:numCache>
                <c:formatCode>General</c:formatCode>
                <c:ptCount val="501"/>
                <c:pt idx="0">
                  <c:v>1.820933E-4</c:v>
                </c:pt>
                <c:pt idx="1">
                  <c:v>1.8208459999999999E-4</c:v>
                </c:pt>
                <c:pt idx="2">
                  <c:v>1.8207569999999999E-4</c:v>
                </c:pt>
                <c:pt idx="3">
                  <c:v>1.820666E-4</c:v>
                </c:pt>
                <c:pt idx="4">
                  <c:v>1.820573E-4</c:v>
                </c:pt>
                <c:pt idx="5">
                  <c:v>1.8204770000000001E-4</c:v>
                </c:pt>
                <c:pt idx="6">
                  <c:v>1.820379E-4</c:v>
                </c:pt>
                <c:pt idx="7">
                  <c:v>1.8202790000000001E-4</c:v>
                </c:pt>
                <c:pt idx="8">
                  <c:v>1.8201759999999999E-4</c:v>
                </c:pt>
                <c:pt idx="9">
                  <c:v>1.8200700000000001E-4</c:v>
                </c:pt>
                <c:pt idx="10">
                  <c:v>1.8199620000000001E-4</c:v>
                </c:pt>
                <c:pt idx="11">
                  <c:v>1.819852E-4</c:v>
                </c:pt>
                <c:pt idx="12">
                  <c:v>1.819739E-4</c:v>
                </c:pt>
                <c:pt idx="13">
                  <c:v>1.8196219999999999E-4</c:v>
                </c:pt>
                <c:pt idx="14">
                  <c:v>1.8195040000000001E-4</c:v>
                </c:pt>
                <c:pt idx="15">
                  <c:v>1.8193819999999999E-4</c:v>
                </c:pt>
                <c:pt idx="16">
                  <c:v>1.8192570000000001E-4</c:v>
                </c:pt>
                <c:pt idx="17">
                  <c:v>1.8191290000000001E-4</c:v>
                </c:pt>
                <c:pt idx="18">
                  <c:v>1.8189979999999999E-4</c:v>
                </c:pt>
                <c:pt idx="19">
                  <c:v>1.8188629999999999E-4</c:v>
                </c:pt>
                <c:pt idx="20">
                  <c:v>1.8187260000000001E-4</c:v>
                </c:pt>
                <c:pt idx="21">
                  <c:v>1.818585E-4</c:v>
                </c:pt>
                <c:pt idx="22">
                  <c:v>1.8184399999999999E-4</c:v>
                </c:pt>
                <c:pt idx="23">
                  <c:v>1.8182920000000001E-4</c:v>
                </c:pt>
                <c:pt idx="24">
                  <c:v>1.81814E-4</c:v>
                </c:pt>
                <c:pt idx="25">
                  <c:v>1.817985E-4</c:v>
                </c:pt>
                <c:pt idx="26">
                  <c:v>1.817826E-4</c:v>
                </c:pt>
                <c:pt idx="27">
                  <c:v>1.8176619999999999E-4</c:v>
                </c:pt>
                <c:pt idx="28">
                  <c:v>1.8174949999999999E-4</c:v>
                </c:pt>
                <c:pt idx="29">
                  <c:v>1.8173239999999999E-4</c:v>
                </c:pt>
                <c:pt idx="30">
                  <c:v>1.817148E-4</c:v>
                </c:pt>
                <c:pt idx="31">
                  <c:v>1.8169679999999999E-4</c:v>
                </c:pt>
                <c:pt idx="32">
                  <c:v>1.816783E-4</c:v>
                </c:pt>
                <c:pt idx="33">
                  <c:v>1.816594E-4</c:v>
                </c:pt>
                <c:pt idx="34">
                  <c:v>1.8164E-4</c:v>
                </c:pt>
                <c:pt idx="35">
                  <c:v>1.816202E-4</c:v>
                </c:pt>
                <c:pt idx="36">
                  <c:v>1.8159980000000001E-4</c:v>
                </c:pt>
                <c:pt idx="37">
                  <c:v>1.8157899999999999E-4</c:v>
                </c:pt>
                <c:pt idx="38">
                  <c:v>1.8155760000000001E-4</c:v>
                </c:pt>
                <c:pt idx="39">
                  <c:v>1.815357E-4</c:v>
                </c:pt>
                <c:pt idx="40">
                  <c:v>1.815133E-4</c:v>
                </c:pt>
                <c:pt idx="41">
                  <c:v>1.8149029999999999E-4</c:v>
                </c:pt>
                <c:pt idx="42">
                  <c:v>1.814667E-4</c:v>
                </c:pt>
                <c:pt idx="43">
                  <c:v>1.8144250000000001E-4</c:v>
                </c:pt>
                <c:pt idx="44">
                  <c:v>1.8141779999999999E-4</c:v>
                </c:pt>
                <c:pt idx="45">
                  <c:v>1.813924E-4</c:v>
                </c:pt>
                <c:pt idx="46">
                  <c:v>1.813664E-4</c:v>
                </c:pt>
                <c:pt idx="47">
                  <c:v>1.8133980000000001E-4</c:v>
                </c:pt>
                <c:pt idx="48">
                  <c:v>1.8131239999999999E-4</c:v>
                </c:pt>
                <c:pt idx="49">
                  <c:v>1.8128440000000001E-4</c:v>
                </c:pt>
                <c:pt idx="50">
                  <c:v>1.8125570000000001E-4</c:v>
                </c:pt>
                <c:pt idx="51">
                  <c:v>1.8122639999999999E-4</c:v>
                </c:pt>
                <c:pt idx="52">
                  <c:v>1.8119619999999999E-4</c:v>
                </c:pt>
                <c:pt idx="53">
                  <c:v>1.811653E-4</c:v>
                </c:pt>
                <c:pt idx="54">
                  <c:v>1.8113370000000001E-4</c:v>
                </c:pt>
                <c:pt idx="55">
                  <c:v>1.8110119999999999E-4</c:v>
                </c:pt>
                <c:pt idx="56">
                  <c:v>1.81068E-4</c:v>
                </c:pt>
                <c:pt idx="57">
                  <c:v>1.8103389999999999E-4</c:v>
                </c:pt>
                <c:pt idx="58">
                  <c:v>1.8099899999999999E-4</c:v>
                </c:pt>
                <c:pt idx="59">
                  <c:v>1.8096320000000001E-4</c:v>
                </c:pt>
                <c:pt idx="60">
                  <c:v>1.8092649999999999E-4</c:v>
                </c:pt>
                <c:pt idx="61">
                  <c:v>1.80889E-4</c:v>
                </c:pt>
                <c:pt idx="62">
                  <c:v>1.8085040000000001E-4</c:v>
                </c:pt>
                <c:pt idx="63">
                  <c:v>1.8081090000000001E-4</c:v>
                </c:pt>
                <c:pt idx="64">
                  <c:v>1.807705E-4</c:v>
                </c:pt>
                <c:pt idx="65">
                  <c:v>1.80729E-4</c:v>
                </c:pt>
                <c:pt idx="66">
                  <c:v>1.8068650000000001E-4</c:v>
                </c:pt>
                <c:pt idx="67">
                  <c:v>1.8064289999999999E-4</c:v>
                </c:pt>
                <c:pt idx="68">
                  <c:v>1.8059829999999999E-4</c:v>
                </c:pt>
                <c:pt idx="69">
                  <c:v>1.8055259999999999E-4</c:v>
                </c:pt>
                <c:pt idx="70">
                  <c:v>1.8050569999999999E-4</c:v>
                </c:pt>
                <c:pt idx="71">
                  <c:v>1.8045760000000001E-4</c:v>
                </c:pt>
                <c:pt idx="72">
                  <c:v>1.8040840000000001E-4</c:v>
                </c:pt>
                <c:pt idx="73">
                  <c:v>1.803579E-4</c:v>
                </c:pt>
                <c:pt idx="74">
                  <c:v>1.8030619999999999E-4</c:v>
                </c:pt>
                <c:pt idx="75">
                  <c:v>1.802532E-4</c:v>
                </c:pt>
                <c:pt idx="76">
                  <c:v>1.8019879999999999E-4</c:v>
                </c:pt>
                <c:pt idx="77">
                  <c:v>1.801432E-4</c:v>
                </c:pt>
                <c:pt idx="78">
                  <c:v>1.8008609999999999E-4</c:v>
                </c:pt>
                <c:pt idx="79">
                  <c:v>1.800277E-4</c:v>
                </c:pt>
                <c:pt idx="80">
                  <c:v>1.799677E-4</c:v>
                </c:pt>
                <c:pt idx="81">
                  <c:v>1.7990629999999999E-4</c:v>
                </c:pt>
                <c:pt idx="82">
                  <c:v>1.7984340000000001E-4</c:v>
                </c:pt>
                <c:pt idx="83">
                  <c:v>1.79779E-4</c:v>
                </c:pt>
                <c:pt idx="84">
                  <c:v>1.7971290000000001E-4</c:v>
                </c:pt>
                <c:pt idx="85">
                  <c:v>1.7964519999999999E-4</c:v>
                </c:pt>
                <c:pt idx="86">
                  <c:v>1.7957579999999999E-4</c:v>
                </c:pt>
                <c:pt idx="87">
                  <c:v>1.795047E-4</c:v>
                </c:pt>
                <c:pt idx="88">
                  <c:v>1.7943190000000001E-4</c:v>
                </c:pt>
                <c:pt idx="89">
                  <c:v>1.7935729999999999E-4</c:v>
                </c:pt>
                <c:pt idx="90">
                  <c:v>1.7928080000000001E-4</c:v>
                </c:pt>
                <c:pt idx="91">
                  <c:v>1.792024E-4</c:v>
                </c:pt>
                <c:pt idx="92">
                  <c:v>1.7912209999999999E-4</c:v>
                </c:pt>
                <c:pt idx="93">
                  <c:v>1.7903990000000001E-4</c:v>
                </c:pt>
                <c:pt idx="94">
                  <c:v>1.789556E-4</c:v>
                </c:pt>
                <c:pt idx="95">
                  <c:v>1.788692E-4</c:v>
                </c:pt>
                <c:pt idx="96">
                  <c:v>1.7878079999999999E-4</c:v>
                </c:pt>
                <c:pt idx="97">
                  <c:v>1.7869009999999999E-4</c:v>
                </c:pt>
                <c:pt idx="98">
                  <c:v>1.785972E-4</c:v>
                </c:pt>
                <c:pt idx="99">
                  <c:v>1.7850210000000001E-4</c:v>
                </c:pt>
                <c:pt idx="100">
                  <c:v>1.784046E-4</c:v>
                </c:pt>
                <c:pt idx="101">
                  <c:v>1.783047E-4</c:v>
                </c:pt>
                <c:pt idx="102">
                  <c:v>1.7820250000000001E-4</c:v>
                </c:pt>
                <c:pt idx="103">
                  <c:v>1.7809769999999999E-4</c:v>
                </c:pt>
                <c:pt idx="104">
                  <c:v>1.7799029999999999E-4</c:v>
                </c:pt>
                <c:pt idx="105">
                  <c:v>1.778804E-4</c:v>
                </c:pt>
                <c:pt idx="106">
                  <c:v>1.777677E-4</c:v>
                </c:pt>
                <c:pt idx="107">
                  <c:v>1.7765239999999999E-4</c:v>
                </c:pt>
                <c:pt idx="108">
                  <c:v>1.7753420000000001E-4</c:v>
                </c:pt>
                <c:pt idx="109">
                  <c:v>1.774132E-4</c:v>
                </c:pt>
                <c:pt idx="110">
                  <c:v>1.772892E-4</c:v>
                </c:pt>
                <c:pt idx="111">
                  <c:v>1.7716220000000001E-4</c:v>
                </c:pt>
                <c:pt idx="112">
                  <c:v>1.770322E-4</c:v>
                </c:pt>
                <c:pt idx="113">
                  <c:v>1.7689910000000001E-4</c:v>
                </c:pt>
                <c:pt idx="114">
                  <c:v>1.7676270000000001E-4</c:v>
                </c:pt>
                <c:pt idx="115">
                  <c:v>1.766231E-4</c:v>
                </c:pt>
                <c:pt idx="116">
                  <c:v>1.764801E-4</c:v>
                </c:pt>
                <c:pt idx="117">
                  <c:v>1.763336E-4</c:v>
                </c:pt>
                <c:pt idx="118">
                  <c:v>1.761837E-4</c:v>
                </c:pt>
                <c:pt idx="119">
                  <c:v>1.7603019999999999E-4</c:v>
                </c:pt>
                <c:pt idx="120">
                  <c:v>1.75873E-4</c:v>
                </c:pt>
                <c:pt idx="121">
                  <c:v>1.7571209999999999E-4</c:v>
                </c:pt>
                <c:pt idx="122">
                  <c:v>1.7554739999999999E-4</c:v>
                </c:pt>
                <c:pt idx="123">
                  <c:v>1.7537870000000001E-4</c:v>
                </c:pt>
                <c:pt idx="124">
                  <c:v>1.752061E-4</c:v>
                </c:pt>
                <c:pt idx="125">
                  <c:v>1.7502939999999999E-4</c:v>
                </c:pt>
                <c:pt idx="126">
                  <c:v>1.748485E-4</c:v>
                </c:pt>
                <c:pt idx="127">
                  <c:v>1.746633E-4</c:v>
                </c:pt>
                <c:pt idx="128">
                  <c:v>1.744738E-4</c:v>
                </c:pt>
                <c:pt idx="129">
                  <c:v>1.7427990000000001E-4</c:v>
                </c:pt>
                <c:pt idx="130">
                  <c:v>1.740814E-4</c:v>
                </c:pt>
                <c:pt idx="131">
                  <c:v>1.738783E-4</c:v>
                </c:pt>
                <c:pt idx="132">
                  <c:v>1.7367040000000001E-4</c:v>
                </c:pt>
                <c:pt idx="133">
                  <c:v>1.7345779999999999E-4</c:v>
                </c:pt>
                <c:pt idx="134">
                  <c:v>1.732402E-4</c:v>
                </c:pt>
                <c:pt idx="135">
                  <c:v>1.7301759999999999E-4</c:v>
                </c:pt>
                <c:pt idx="136">
                  <c:v>1.7278979999999999E-4</c:v>
                </c:pt>
                <c:pt idx="137">
                  <c:v>1.7255680000000001E-4</c:v>
                </c:pt>
                <c:pt idx="138">
                  <c:v>1.7231850000000001E-4</c:v>
                </c:pt>
                <c:pt idx="139">
                  <c:v>1.720747E-4</c:v>
                </c:pt>
                <c:pt idx="140">
                  <c:v>1.7182539999999999E-4</c:v>
                </c:pt>
                <c:pt idx="141">
                  <c:v>1.7157040000000001E-4</c:v>
                </c:pt>
                <c:pt idx="142">
                  <c:v>1.7130960000000001E-4</c:v>
                </c:pt>
                <c:pt idx="143">
                  <c:v>1.710429E-4</c:v>
                </c:pt>
                <c:pt idx="144">
                  <c:v>1.7077029999999999E-4</c:v>
                </c:pt>
                <c:pt idx="145">
                  <c:v>1.704915E-4</c:v>
                </c:pt>
                <c:pt idx="146">
                  <c:v>1.7020650000000001E-4</c:v>
                </c:pt>
                <c:pt idx="147">
                  <c:v>1.6991510000000001E-4</c:v>
                </c:pt>
                <c:pt idx="148">
                  <c:v>1.6961729999999999E-4</c:v>
                </c:pt>
                <c:pt idx="149">
                  <c:v>1.693129E-4</c:v>
                </c:pt>
                <c:pt idx="150">
                  <c:v>1.6900180000000001E-4</c:v>
                </c:pt>
                <c:pt idx="151">
                  <c:v>1.6868389999999999E-4</c:v>
                </c:pt>
                <c:pt idx="152">
                  <c:v>1.6835900000000001E-4</c:v>
                </c:pt>
                <c:pt idx="153">
                  <c:v>1.6802700000000001E-4</c:v>
                </c:pt>
                <c:pt idx="154">
                  <c:v>1.676879E-4</c:v>
                </c:pt>
                <c:pt idx="155">
                  <c:v>1.673414E-4</c:v>
                </c:pt>
                <c:pt idx="156">
                  <c:v>1.6698750000000001E-4</c:v>
                </c:pt>
                <c:pt idx="157">
                  <c:v>1.6662609999999999E-4</c:v>
                </c:pt>
                <c:pt idx="158">
                  <c:v>1.662569E-4</c:v>
                </c:pt>
                <c:pt idx="159">
                  <c:v>1.658799E-4</c:v>
                </c:pt>
                <c:pt idx="160">
                  <c:v>1.6549499999999999E-4</c:v>
                </c:pt>
                <c:pt idx="161">
                  <c:v>1.6510210000000001E-4</c:v>
                </c:pt>
                <c:pt idx="162">
                  <c:v>1.647009E-4</c:v>
                </c:pt>
                <c:pt idx="163">
                  <c:v>1.642914E-4</c:v>
                </c:pt>
                <c:pt idx="164">
                  <c:v>1.6387349999999999E-4</c:v>
                </c:pt>
                <c:pt idx="165">
                  <c:v>1.63447E-4</c:v>
                </c:pt>
                <c:pt idx="166">
                  <c:v>1.630119E-4</c:v>
                </c:pt>
                <c:pt idx="167">
                  <c:v>1.625679E-4</c:v>
                </c:pt>
                <c:pt idx="168">
                  <c:v>1.621149E-4</c:v>
                </c:pt>
                <c:pt idx="169">
                  <c:v>1.6165299999999999E-4</c:v>
                </c:pt>
                <c:pt idx="170">
                  <c:v>1.6118179999999999E-4</c:v>
                </c:pt>
                <c:pt idx="171">
                  <c:v>1.6070139999999999E-4</c:v>
                </c:pt>
                <c:pt idx="172">
                  <c:v>1.6021150000000001E-4</c:v>
                </c:pt>
                <c:pt idx="173">
                  <c:v>1.5971210000000001E-4</c:v>
                </c:pt>
                <c:pt idx="174">
                  <c:v>1.5920299999999999E-4</c:v>
                </c:pt>
                <c:pt idx="175">
                  <c:v>1.5868419999999999E-4</c:v>
                </c:pt>
                <c:pt idx="176">
                  <c:v>1.581555E-4</c:v>
                </c:pt>
                <c:pt idx="177">
                  <c:v>1.576169E-4</c:v>
                </c:pt>
                <c:pt idx="178">
                  <c:v>1.5706809999999999E-4</c:v>
                </c:pt>
                <c:pt idx="179">
                  <c:v>1.565092E-4</c:v>
                </c:pt>
                <c:pt idx="180">
                  <c:v>1.5593989999999999E-4</c:v>
                </c:pt>
                <c:pt idx="181">
                  <c:v>1.553603E-4</c:v>
                </c:pt>
                <c:pt idx="182">
                  <c:v>1.547702E-4</c:v>
                </c:pt>
                <c:pt idx="183">
                  <c:v>1.5416949999999999E-4</c:v>
                </c:pt>
                <c:pt idx="184">
                  <c:v>1.535582E-4</c:v>
                </c:pt>
                <c:pt idx="185">
                  <c:v>1.5293610000000001E-4</c:v>
                </c:pt>
                <c:pt idx="186">
                  <c:v>1.523032E-4</c:v>
                </c:pt>
                <c:pt idx="187">
                  <c:v>1.516593E-4</c:v>
                </c:pt>
                <c:pt idx="188">
                  <c:v>1.5100460000000001E-4</c:v>
                </c:pt>
                <c:pt idx="189">
                  <c:v>1.5033869999999999E-4</c:v>
                </c:pt>
                <c:pt idx="190">
                  <c:v>1.4966179999999999E-4</c:v>
                </c:pt>
                <c:pt idx="191">
                  <c:v>1.489738E-4</c:v>
                </c:pt>
                <c:pt idx="192">
                  <c:v>1.482745E-4</c:v>
                </c:pt>
                <c:pt idx="193">
                  <c:v>1.4756400000000001E-4</c:v>
                </c:pt>
                <c:pt idx="194">
                  <c:v>1.4684219999999999E-4</c:v>
                </c:pt>
                <c:pt idx="195">
                  <c:v>1.4610909999999999E-4</c:v>
                </c:pt>
                <c:pt idx="196">
                  <c:v>1.4536470000000001E-4</c:v>
                </c:pt>
                <c:pt idx="197">
                  <c:v>1.4460889999999999E-4</c:v>
                </c:pt>
                <c:pt idx="198">
                  <c:v>1.438418E-4</c:v>
                </c:pt>
                <c:pt idx="199">
                  <c:v>1.4306320000000001E-4</c:v>
                </c:pt>
                <c:pt idx="200">
                  <c:v>1.4227329999999999E-4</c:v>
                </c:pt>
                <c:pt idx="201">
                  <c:v>1.414721E-4</c:v>
                </c:pt>
                <c:pt idx="202">
                  <c:v>1.4065949999999999E-4</c:v>
                </c:pt>
                <c:pt idx="203">
                  <c:v>1.3983560000000001E-4</c:v>
                </c:pt>
                <c:pt idx="204">
                  <c:v>1.3900039999999999E-4</c:v>
                </c:pt>
                <c:pt idx="205">
                  <c:v>1.3815400000000001E-4</c:v>
                </c:pt>
                <c:pt idx="206">
                  <c:v>1.372964E-4</c:v>
                </c:pt>
                <c:pt idx="207">
                  <c:v>1.3642759999999999E-4</c:v>
                </c:pt>
                <c:pt idx="208">
                  <c:v>1.355479E-4</c:v>
                </c:pt>
                <c:pt idx="209">
                  <c:v>1.346571E-4</c:v>
                </c:pt>
                <c:pt idx="210">
                  <c:v>1.337554E-4</c:v>
                </c:pt>
                <c:pt idx="211">
                  <c:v>1.32843E-4</c:v>
                </c:pt>
                <c:pt idx="212">
                  <c:v>1.3191980000000001E-4</c:v>
                </c:pt>
                <c:pt idx="213">
                  <c:v>1.3098609999999999E-4</c:v>
                </c:pt>
                <c:pt idx="214">
                  <c:v>1.30042E-4</c:v>
                </c:pt>
                <c:pt idx="215">
                  <c:v>1.2908749999999999E-4</c:v>
                </c:pt>
                <c:pt idx="216">
                  <c:v>1.281229E-4</c:v>
                </c:pt>
                <c:pt idx="217">
                  <c:v>1.2714820000000001E-4</c:v>
                </c:pt>
                <c:pt idx="218">
                  <c:v>1.2616370000000001E-4</c:v>
                </c:pt>
                <c:pt idx="219">
                  <c:v>1.2516949999999999E-4</c:v>
                </c:pt>
                <c:pt idx="220">
                  <c:v>1.241658E-4</c:v>
                </c:pt>
                <c:pt idx="221">
                  <c:v>1.2315279999999999E-4</c:v>
                </c:pt>
                <c:pt idx="222">
                  <c:v>1.2213069999999999E-4</c:v>
                </c:pt>
                <c:pt idx="223">
                  <c:v>1.210997E-4</c:v>
                </c:pt>
                <c:pt idx="224">
                  <c:v>1.2006E-4</c:v>
                </c:pt>
                <c:pt idx="225">
                  <c:v>1.190119E-4</c:v>
                </c:pt>
                <c:pt idx="226">
                  <c:v>1.1795560000000001E-4</c:v>
                </c:pt>
                <c:pt idx="227">
                  <c:v>1.168914E-4</c:v>
                </c:pt>
                <c:pt idx="228">
                  <c:v>1.158194E-4</c:v>
                </c:pt>
                <c:pt idx="229">
                  <c:v>1.147401E-4</c:v>
                </c:pt>
                <c:pt idx="230">
                  <c:v>1.1365360000000001E-4</c:v>
                </c:pt>
                <c:pt idx="231">
                  <c:v>1.1256019999999999E-4</c:v>
                </c:pt>
                <c:pt idx="232">
                  <c:v>1.1146019999999999E-4</c:v>
                </c:pt>
                <c:pt idx="233">
                  <c:v>1.1035399999999999E-4</c:v>
                </c:pt>
                <c:pt idx="234">
                  <c:v>1.0924179999999999E-4</c:v>
                </c:pt>
                <c:pt idx="235">
                  <c:v>1.08124E-4</c:v>
                </c:pt>
                <c:pt idx="236">
                  <c:v>1.070008E-4</c:v>
                </c:pt>
                <c:pt idx="237">
                  <c:v>1.0587259999999999E-4</c:v>
                </c:pt>
                <c:pt idx="238">
                  <c:v>1.047398E-4</c:v>
                </c:pt>
                <c:pt idx="239">
                  <c:v>1.036026E-4</c:v>
                </c:pt>
                <c:pt idx="240">
                  <c:v>1.0246139999999999E-4</c:v>
                </c:pt>
                <c:pt idx="241">
                  <c:v>1.0131660000000001E-4</c:v>
                </c:pt>
                <c:pt idx="242">
                  <c:v>1.001685E-4</c:v>
                </c:pt>
                <c:pt idx="243">
                  <c:v>9.9017469999999996E-5</c:v>
                </c:pt>
                <c:pt idx="244">
                  <c:v>9.7863890000000003E-5</c:v>
                </c:pt>
                <c:pt idx="245">
                  <c:v>9.6708110000000004E-5</c:v>
                </c:pt>
                <c:pt idx="246">
                  <c:v>9.555051E-5</c:v>
                </c:pt>
                <c:pt idx="247">
                  <c:v>9.4391450000000002E-5</c:v>
                </c:pt>
                <c:pt idx="248">
                  <c:v>9.3231309999999997E-5</c:v>
                </c:pt>
                <c:pt idx="249">
                  <c:v>9.2070459999999996E-5</c:v>
                </c:pt>
                <c:pt idx="250">
                  <c:v>9.0909269999999998E-5</c:v>
                </c:pt>
                <c:pt idx="251">
                  <c:v>8.9748130000000004E-5</c:v>
                </c:pt>
                <c:pt idx="252">
                  <c:v>8.8587399999999998E-5</c:v>
                </c:pt>
                <c:pt idx="253">
                  <c:v>8.7427469999999994E-5</c:v>
                </c:pt>
                <c:pt idx="254">
                  <c:v>8.6268700000000003E-5</c:v>
                </c:pt>
                <c:pt idx="255">
                  <c:v>8.5111469999999998E-5</c:v>
                </c:pt>
                <c:pt idx="256">
                  <c:v>8.3956150000000004E-5</c:v>
                </c:pt>
                <c:pt idx="257">
                  <c:v>8.2803099999999993E-5</c:v>
                </c:pt>
                <c:pt idx="258">
                  <c:v>8.1652710000000006E-5</c:v>
                </c:pt>
                <c:pt idx="259">
                  <c:v>8.0505309999999997E-5</c:v>
                </c:pt>
                <c:pt idx="260">
                  <c:v>7.9361279999999994E-5</c:v>
                </c:pt>
                <c:pt idx="261">
                  <c:v>7.8220960000000006E-5</c:v>
                </c:pt>
                <c:pt idx="262">
                  <c:v>7.7084710000000005E-5</c:v>
                </c:pt>
                <c:pt idx="263">
                  <c:v>7.595287E-5</c:v>
                </c:pt>
                <c:pt idx="264">
                  <c:v>7.4825790000000004E-5</c:v>
                </c:pt>
                <c:pt idx="265">
                  <c:v>7.3703779999999996E-5</c:v>
                </c:pt>
                <c:pt idx="266">
                  <c:v>7.258718E-5</c:v>
                </c:pt>
                <c:pt idx="267">
                  <c:v>7.1476309999999999E-5</c:v>
                </c:pt>
                <c:pt idx="268">
                  <c:v>7.0371490000000001E-5</c:v>
                </c:pt>
                <c:pt idx="269">
                  <c:v>6.927301E-5</c:v>
                </c:pt>
                <c:pt idx="270">
                  <c:v>6.8181180000000002E-5</c:v>
                </c:pt>
                <c:pt idx="271">
                  <c:v>6.7096290000000003E-5</c:v>
                </c:pt>
                <c:pt idx="272">
                  <c:v>6.6018620000000007E-5</c:v>
                </c:pt>
                <c:pt idx="273">
                  <c:v>6.4948450000000007E-5</c:v>
                </c:pt>
                <c:pt idx="274">
                  <c:v>6.3886039999999994E-5</c:v>
                </c:pt>
                <c:pt idx="275">
                  <c:v>6.2831639999999999E-5</c:v>
                </c:pt>
                <c:pt idx="276">
                  <c:v>6.1785510000000001E-5</c:v>
                </c:pt>
                <c:pt idx="277">
                  <c:v>6.074788E-5</c:v>
                </c:pt>
                <c:pt idx="278">
                  <c:v>5.9718990000000001E-5</c:v>
                </c:pt>
                <c:pt idx="279">
                  <c:v>5.8699049999999998E-5</c:v>
                </c:pt>
                <c:pt idx="280">
                  <c:v>5.768828E-5</c:v>
                </c:pt>
                <c:pt idx="281">
                  <c:v>5.668688E-5</c:v>
                </c:pt>
                <c:pt idx="282">
                  <c:v>5.5695030000000003E-5</c:v>
                </c:pt>
                <c:pt idx="283">
                  <c:v>5.4712919999999997E-5</c:v>
                </c:pt>
                <c:pt idx="284">
                  <c:v>5.374072E-5</c:v>
                </c:pt>
                <c:pt idx="285">
                  <c:v>5.2778600000000003E-5</c:v>
                </c:pt>
                <c:pt idx="286">
                  <c:v>5.1826700000000003E-5</c:v>
                </c:pt>
                <c:pt idx="287">
                  <c:v>5.0885170000000003E-5</c:v>
                </c:pt>
                <c:pt idx="288">
                  <c:v>4.9954139999999999E-5</c:v>
                </c:pt>
                <c:pt idx="289">
                  <c:v>4.9033740000000001E-5</c:v>
                </c:pt>
                <c:pt idx="290">
                  <c:v>4.812407E-5</c:v>
                </c:pt>
                <c:pt idx="291">
                  <c:v>4.722525E-5</c:v>
                </c:pt>
                <c:pt idx="292">
                  <c:v>4.6337369999999999E-5</c:v>
                </c:pt>
                <c:pt idx="293">
                  <c:v>4.5460500000000003E-5</c:v>
                </c:pt>
                <c:pt idx="294">
                  <c:v>4.4594739999999998E-5</c:v>
                </c:pt>
                <c:pt idx="295">
                  <c:v>4.3740150000000002E-5</c:v>
                </c:pt>
                <c:pt idx="296">
                  <c:v>4.2896779999999998E-5</c:v>
                </c:pt>
                <c:pt idx="297">
                  <c:v>4.2064690000000003E-5</c:v>
                </c:pt>
                <c:pt idx="298">
                  <c:v>4.1243910000000001E-5</c:v>
                </c:pt>
                <c:pt idx="299">
                  <c:v>4.0434479999999999E-5</c:v>
                </c:pt>
                <c:pt idx="300">
                  <c:v>3.9636430000000001E-5</c:v>
                </c:pt>
                <c:pt idx="301">
                  <c:v>3.8849780000000001E-5</c:v>
                </c:pt>
                <c:pt idx="302">
                  <c:v>3.8074519999999997E-5</c:v>
                </c:pt>
                <c:pt idx="303">
                  <c:v>3.7310659999999999E-5</c:v>
                </c:pt>
                <c:pt idx="304">
                  <c:v>3.6558199999999998E-5</c:v>
                </c:pt>
                <c:pt idx="305">
                  <c:v>3.5817130000000002E-5</c:v>
                </c:pt>
                <c:pt idx="306">
                  <c:v>3.508741E-5</c:v>
                </c:pt>
                <c:pt idx="307">
                  <c:v>3.4369039999999998E-5</c:v>
                </c:pt>
                <c:pt idx="308">
                  <c:v>3.3661970000000002E-5</c:v>
                </c:pt>
                <c:pt idx="309">
                  <c:v>3.2966170000000001E-5</c:v>
                </c:pt>
                <c:pt idx="310">
                  <c:v>3.2281589999999999E-5</c:v>
                </c:pt>
                <c:pt idx="311">
                  <c:v>3.1608179999999999E-5</c:v>
                </c:pt>
                <c:pt idx="312">
                  <c:v>3.0945889999999997E-5</c:v>
                </c:pt>
                <c:pt idx="313">
                  <c:v>3.0294639999999999E-5</c:v>
                </c:pt>
                <c:pt idx="314">
                  <c:v>2.9654380000000001E-5</c:v>
                </c:pt>
                <c:pt idx="315">
                  <c:v>2.902504E-5</c:v>
                </c:pt>
                <c:pt idx="316">
                  <c:v>2.8406529999999999E-5</c:v>
                </c:pt>
                <c:pt idx="317">
                  <c:v>2.7798780000000001E-5</c:v>
                </c:pt>
                <c:pt idx="318">
                  <c:v>2.7201710000000002E-5</c:v>
                </c:pt>
                <c:pt idx="319">
                  <c:v>2.661522E-5</c:v>
                </c:pt>
                <c:pt idx="320">
                  <c:v>2.6039220000000001E-5</c:v>
                </c:pt>
                <c:pt idx="321">
                  <c:v>2.5473620000000001E-5</c:v>
                </c:pt>
                <c:pt idx="322">
                  <c:v>2.491832E-5</c:v>
                </c:pt>
                <c:pt idx="323">
                  <c:v>2.437322E-5</c:v>
                </c:pt>
                <c:pt idx="324">
                  <c:v>2.3838209999999999E-5</c:v>
                </c:pt>
                <c:pt idx="325">
                  <c:v>2.3313180000000001E-5</c:v>
                </c:pt>
                <c:pt idx="326">
                  <c:v>2.279803E-5</c:v>
                </c:pt>
                <c:pt idx="327">
                  <c:v>2.2292650000000001E-5</c:v>
                </c:pt>
                <c:pt idx="328">
                  <c:v>2.1796909999999999E-5</c:v>
                </c:pt>
                <c:pt idx="329">
                  <c:v>2.131071E-5</c:v>
                </c:pt>
                <c:pt idx="330">
                  <c:v>2.0833919999999999E-5</c:v>
                </c:pt>
                <c:pt idx="331">
                  <c:v>2.0366430000000001E-5</c:v>
                </c:pt>
                <c:pt idx="332">
                  <c:v>1.9908120000000001E-5</c:v>
                </c:pt>
                <c:pt idx="333">
                  <c:v>1.9458869999999999E-5</c:v>
                </c:pt>
                <c:pt idx="334">
                  <c:v>1.901854E-5</c:v>
                </c:pt>
                <c:pt idx="335">
                  <c:v>1.8587020000000001E-5</c:v>
                </c:pt>
                <c:pt idx="336">
                  <c:v>1.8164190000000001E-5</c:v>
                </c:pt>
                <c:pt idx="337">
                  <c:v>1.7749919999999999E-5</c:v>
                </c:pt>
                <c:pt idx="338">
                  <c:v>1.7344080000000001E-5</c:v>
                </c:pt>
                <c:pt idx="339">
                  <c:v>1.6946550000000001E-5</c:v>
                </c:pt>
                <c:pt idx="340">
                  <c:v>1.6557209999999999E-5</c:v>
                </c:pt>
                <c:pt idx="341">
                  <c:v>1.6175909999999999E-5</c:v>
                </c:pt>
                <c:pt idx="342">
                  <c:v>1.580255E-5</c:v>
                </c:pt>
                <c:pt idx="343">
                  <c:v>1.5436990000000001E-5</c:v>
                </c:pt>
                <c:pt idx="344">
                  <c:v>1.507911E-5</c:v>
                </c:pt>
                <c:pt idx="345">
                  <c:v>1.472879E-5</c:v>
                </c:pt>
                <c:pt idx="346">
                  <c:v>1.4385879999999999E-5</c:v>
                </c:pt>
                <c:pt idx="347">
                  <c:v>1.4050289999999999E-5</c:v>
                </c:pt>
                <c:pt idx="348">
                  <c:v>1.3721869999999999E-5</c:v>
                </c:pt>
                <c:pt idx="349">
                  <c:v>1.34005E-5</c:v>
                </c:pt>
                <c:pt idx="350">
                  <c:v>1.308607E-5</c:v>
                </c:pt>
                <c:pt idx="351">
                  <c:v>1.277845E-5</c:v>
                </c:pt>
                <c:pt idx="352">
                  <c:v>1.2477509999999999E-5</c:v>
                </c:pt>
                <c:pt idx="353">
                  <c:v>1.218315E-5</c:v>
                </c:pt>
                <c:pt idx="354">
                  <c:v>1.189523E-5</c:v>
                </c:pt>
                <c:pt idx="355">
                  <c:v>1.161365E-5</c:v>
                </c:pt>
                <c:pt idx="356">
                  <c:v>1.133828E-5</c:v>
                </c:pt>
                <c:pt idx="357">
                  <c:v>1.1069009999999999E-5</c:v>
                </c:pt>
                <c:pt idx="358">
                  <c:v>1.0805729999999999E-5</c:v>
                </c:pt>
                <c:pt idx="359">
                  <c:v>1.0548309999999999E-5</c:v>
                </c:pt>
                <c:pt idx="360">
                  <c:v>1.0296650000000001E-5</c:v>
                </c:pt>
                <c:pt idx="361">
                  <c:v>1.0050639999999999E-5</c:v>
                </c:pt>
                <c:pt idx="362">
                  <c:v>9.810166E-6</c:v>
                </c:pt>
                <c:pt idx="363">
                  <c:v>9.5751200000000006E-6</c:v>
                </c:pt>
                <c:pt idx="364">
                  <c:v>9.345395E-6</c:v>
                </c:pt>
                <c:pt idx="365">
                  <c:v>9.1208859999999994E-6</c:v>
                </c:pt>
                <c:pt idx="366">
                  <c:v>8.9014870000000005E-6</c:v>
                </c:pt>
                <c:pt idx="367">
                  <c:v>8.6870979999999997E-6</c:v>
                </c:pt>
                <c:pt idx="368">
                  <c:v>8.4776149999999993E-6</c:v>
                </c:pt>
                <c:pt idx="369">
                  <c:v>8.2729380000000006E-6</c:v>
                </c:pt>
                <c:pt idx="370">
                  <c:v>8.0729709999999995E-6</c:v>
                </c:pt>
                <c:pt idx="371">
                  <c:v>7.8776140000000006E-6</c:v>
                </c:pt>
                <c:pt idx="372">
                  <c:v>7.6867730000000001E-6</c:v>
                </c:pt>
                <c:pt idx="373">
                  <c:v>7.500353E-6</c:v>
                </c:pt>
                <c:pt idx="374">
                  <c:v>7.3182620000000001E-6</c:v>
                </c:pt>
                <c:pt idx="375">
                  <c:v>7.1404079999999997E-6</c:v>
                </c:pt>
                <c:pt idx="376">
                  <c:v>6.966701E-6</c:v>
                </c:pt>
                <c:pt idx="377">
                  <c:v>6.7970549999999999E-6</c:v>
                </c:pt>
                <c:pt idx="378">
                  <c:v>6.63138E-6</c:v>
                </c:pt>
                <c:pt idx="379">
                  <c:v>6.4695919999999996E-6</c:v>
                </c:pt>
                <c:pt idx="380">
                  <c:v>6.3116090000000003E-6</c:v>
                </c:pt>
                <c:pt idx="381">
                  <c:v>6.1573450000000001E-6</c:v>
                </c:pt>
                <c:pt idx="382">
                  <c:v>6.0067219999999998E-6</c:v>
                </c:pt>
                <c:pt idx="383">
                  <c:v>5.8596599999999997E-6</c:v>
                </c:pt>
                <c:pt idx="384">
                  <c:v>5.7160790000000003E-6</c:v>
                </c:pt>
                <c:pt idx="385">
                  <c:v>5.5759040000000004E-6</c:v>
                </c:pt>
                <c:pt idx="386">
                  <c:v>5.4390599999999999E-6</c:v>
                </c:pt>
                <c:pt idx="387">
                  <c:v>5.3054710000000001E-6</c:v>
                </c:pt>
                <c:pt idx="388">
                  <c:v>5.1750679999999998E-6</c:v>
                </c:pt>
                <c:pt idx="389">
                  <c:v>5.0477769999999998E-6</c:v>
                </c:pt>
                <c:pt idx="390">
                  <c:v>4.9235280000000003E-6</c:v>
                </c:pt>
                <c:pt idx="391">
                  <c:v>4.802255E-6</c:v>
                </c:pt>
                <c:pt idx="392">
                  <c:v>4.6838890000000001E-6</c:v>
                </c:pt>
                <c:pt idx="393">
                  <c:v>4.5683650000000003E-6</c:v>
                </c:pt>
                <c:pt idx="394">
                  <c:v>4.4556189999999996E-6</c:v>
                </c:pt>
                <c:pt idx="395">
                  <c:v>4.3455860000000004E-6</c:v>
                </c:pt>
                <c:pt idx="396">
                  <c:v>4.2382060000000001E-6</c:v>
                </c:pt>
                <c:pt idx="397">
                  <c:v>4.1334169999999999E-6</c:v>
                </c:pt>
                <c:pt idx="398">
                  <c:v>4.0311600000000002E-6</c:v>
                </c:pt>
                <c:pt idx="399">
                  <c:v>3.9313769999999997E-6</c:v>
                </c:pt>
                <c:pt idx="400">
                  <c:v>3.8340099999999999E-6</c:v>
                </c:pt>
                <c:pt idx="401">
                  <c:v>3.739005E-6</c:v>
                </c:pt>
                <c:pt idx="402">
                  <c:v>3.6463059999999999E-6</c:v>
                </c:pt>
                <c:pt idx="403">
                  <c:v>3.5558590000000001E-6</c:v>
                </c:pt>
                <c:pt idx="404">
                  <c:v>3.4676130000000002E-6</c:v>
                </c:pt>
                <c:pt idx="405">
                  <c:v>3.3815149999999999E-6</c:v>
                </c:pt>
                <c:pt idx="406">
                  <c:v>3.2975160000000002E-6</c:v>
                </c:pt>
                <c:pt idx="407">
                  <c:v>3.2155660000000001E-6</c:v>
                </c:pt>
                <c:pt idx="408">
                  <c:v>3.1356180000000002E-6</c:v>
                </c:pt>
                <c:pt idx="409">
                  <c:v>3.057624E-6</c:v>
                </c:pt>
                <c:pt idx="410">
                  <c:v>2.9815379999999999E-6</c:v>
                </c:pt>
                <c:pt idx="411">
                  <c:v>2.9073149999999999E-6</c:v>
                </c:pt>
                <c:pt idx="412">
                  <c:v>2.8349109999999998E-6</c:v>
                </c:pt>
                <c:pt idx="413">
                  <c:v>2.7642830000000001E-6</c:v>
                </c:pt>
                <c:pt idx="414">
                  <c:v>2.695389E-6</c:v>
                </c:pt>
                <c:pt idx="415">
                  <c:v>2.6281880000000002E-6</c:v>
                </c:pt>
                <c:pt idx="416">
                  <c:v>2.562638E-6</c:v>
                </c:pt>
                <c:pt idx="417">
                  <c:v>2.498702E-6</c:v>
                </c:pt>
                <c:pt idx="418">
                  <c:v>2.4363389999999999E-6</c:v>
                </c:pt>
                <c:pt idx="419">
                  <c:v>2.3755139999999999E-6</c:v>
                </c:pt>
                <c:pt idx="420">
                  <c:v>2.316188E-6</c:v>
                </c:pt>
                <c:pt idx="421">
                  <c:v>2.2583259999999999E-6</c:v>
                </c:pt>
                <c:pt idx="422">
                  <c:v>2.2018930000000001E-6</c:v>
                </c:pt>
                <c:pt idx="423">
                  <c:v>2.1468540000000001E-6</c:v>
                </c:pt>
                <c:pt idx="424">
                  <c:v>2.0931759999999999E-6</c:v>
                </c:pt>
                <c:pt idx="425">
                  <c:v>2.0408250000000001E-6</c:v>
                </c:pt>
                <c:pt idx="426">
                  <c:v>1.9897709999999998E-6</c:v>
                </c:pt>
                <c:pt idx="427">
                  <c:v>1.9399799999999999E-6</c:v>
                </c:pt>
                <c:pt idx="428">
                  <c:v>1.891424E-6</c:v>
                </c:pt>
                <c:pt idx="429">
                  <c:v>1.8440719999999999E-6</c:v>
                </c:pt>
                <c:pt idx="430">
                  <c:v>1.797894E-6</c:v>
                </c:pt>
                <c:pt idx="431">
                  <c:v>1.752862E-6</c:v>
                </c:pt>
                <c:pt idx="432">
                  <c:v>1.7089489999999999E-6</c:v>
                </c:pt>
                <c:pt idx="433">
                  <c:v>1.6661269999999999E-6</c:v>
                </c:pt>
                <c:pt idx="434">
                  <c:v>1.6243690000000001E-6</c:v>
                </c:pt>
                <c:pt idx="435">
                  <c:v>1.583649E-6</c:v>
                </c:pt>
                <c:pt idx="436">
                  <c:v>1.5439430000000001E-6</c:v>
                </c:pt>
                <c:pt idx="437">
                  <c:v>1.5052260000000001E-6</c:v>
                </c:pt>
                <c:pt idx="438">
                  <c:v>1.467472E-6</c:v>
                </c:pt>
                <c:pt idx="439">
                  <c:v>1.4306590000000001E-6</c:v>
                </c:pt>
                <c:pt idx="440">
                  <c:v>1.394764E-6</c:v>
                </c:pt>
                <c:pt idx="441">
                  <c:v>1.3597629999999999E-6</c:v>
                </c:pt>
                <c:pt idx="442">
                  <c:v>1.325636E-6</c:v>
                </c:pt>
                <c:pt idx="443">
                  <c:v>1.2923600000000001E-6</c:v>
                </c:pt>
                <c:pt idx="444">
                  <c:v>1.259915E-6</c:v>
                </c:pt>
                <c:pt idx="445">
                  <c:v>1.2282810000000001E-6</c:v>
                </c:pt>
                <c:pt idx="446">
                  <c:v>1.1974359999999999E-6</c:v>
                </c:pt>
                <c:pt idx="447">
                  <c:v>1.167362E-6</c:v>
                </c:pt>
                <c:pt idx="448">
                  <c:v>1.138041E-6</c:v>
                </c:pt>
                <c:pt idx="449">
                  <c:v>1.1094520000000001E-6</c:v>
                </c:pt>
                <c:pt idx="450">
                  <c:v>1.081579E-6</c:v>
                </c:pt>
                <c:pt idx="451">
                  <c:v>1.0544030000000001E-6</c:v>
                </c:pt>
                <c:pt idx="452">
                  <c:v>1.0279069999999999E-6</c:v>
                </c:pt>
                <c:pt idx="453">
                  <c:v>1.0020750000000001E-6</c:v>
                </c:pt>
                <c:pt idx="454">
                  <c:v>9.7688949999999994E-7</c:v>
                </c:pt>
                <c:pt idx="455">
                  <c:v>9.5233530000000001E-7</c:v>
                </c:pt>
                <c:pt idx="456">
                  <c:v>9.283963E-7</c:v>
                </c:pt>
                <c:pt idx="457">
                  <c:v>9.0505739999999997E-7</c:v>
                </c:pt>
                <c:pt idx="458">
                  <c:v>8.8230389999999997E-7</c:v>
                </c:pt>
                <c:pt idx="459">
                  <c:v>8.6012079999999999E-7</c:v>
                </c:pt>
                <c:pt idx="460">
                  <c:v>8.3849429999999997E-7</c:v>
                </c:pt>
                <c:pt idx="461">
                  <c:v>8.1741049999999997E-7</c:v>
                </c:pt>
                <c:pt idx="462">
                  <c:v>7.9685580000000001E-7</c:v>
                </c:pt>
                <c:pt idx="463">
                  <c:v>7.7681720000000005E-7</c:v>
                </c:pt>
                <c:pt idx="464">
                  <c:v>7.5728170000000004E-7</c:v>
                </c:pt>
                <c:pt idx="465">
                  <c:v>7.382369E-7</c:v>
                </c:pt>
                <c:pt idx="466">
                  <c:v>7.196705E-7</c:v>
                </c:pt>
                <c:pt idx="467">
                  <c:v>7.0157059999999995E-7</c:v>
                </c:pt>
                <c:pt idx="468">
                  <c:v>6.8392560000000004E-7</c:v>
                </c:pt>
                <c:pt idx="469">
                  <c:v>6.6672420000000002E-7</c:v>
                </c:pt>
                <c:pt idx="470">
                  <c:v>6.4995520000000004E-7</c:v>
                </c:pt>
                <c:pt idx="471">
                  <c:v>6.3360779999999998E-7</c:v>
                </c:pt>
                <c:pt idx="472">
                  <c:v>6.1767169999999997E-7</c:v>
                </c:pt>
                <c:pt idx="473">
                  <c:v>6.0213640000000003E-7</c:v>
                </c:pt>
                <c:pt idx="474">
                  <c:v>5.8699200000000005E-7</c:v>
                </c:pt>
                <c:pt idx="475">
                  <c:v>5.7222879999999997E-7</c:v>
                </c:pt>
                <c:pt idx="476">
                  <c:v>5.5783700000000005E-7</c:v>
                </c:pt>
                <c:pt idx="477">
                  <c:v>5.4380760000000003E-7</c:v>
                </c:pt>
                <c:pt idx="478">
                  <c:v>5.3013139999999999E-7</c:v>
                </c:pt>
                <c:pt idx="479">
                  <c:v>5.167996E-7</c:v>
                </c:pt>
                <c:pt idx="480">
                  <c:v>5.0380350000000004E-7</c:v>
                </c:pt>
                <c:pt idx="481">
                  <c:v>4.9113479999999997E-7</c:v>
                </c:pt>
                <c:pt idx="482">
                  <c:v>4.7878510000000003E-7</c:v>
                </c:pt>
                <c:pt idx="483">
                  <c:v>4.6674670000000001E-7</c:v>
                </c:pt>
                <c:pt idx="484">
                  <c:v>4.5501170000000002E-7</c:v>
                </c:pt>
                <c:pt idx="485">
                  <c:v>4.4357230000000003E-7</c:v>
                </c:pt>
                <c:pt idx="486">
                  <c:v>4.324214E-7</c:v>
                </c:pt>
                <c:pt idx="487">
                  <c:v>4.215515E-7</c:v>
                </c:pt>
                <c:pt idx="488">
                  <c:v>4.1095569999999999E-7</c:v>
                </c:pt>
                <c:pt idx="489">
                  <c:v>4.0062699999999998E-7</c:v>
                </c:pt>
                <c:pt idx="490">
                  <c:v>3.905589E-7</c:v>
                </c:pt>
                <c:pt idx="491">
                  <c:v>3.8074460000000002E-7</c:v>
                </c:pt>
                <c:pt idx="492">
                  <c:v>3.7117790000000002E-7</c:v>
                </c:pt>
                <c:pt idx="493">
                  <c:v>3.6185259999999998E-7</c:v>
                </c:pt>
                <c:pt idx="494">
                  <c:v>3.5276250000000001E-7</c:v>
                </c:pt>
                <c:pt idx="495">
                  <c:v>3.4390180000000002E-7</c:v>
                </c:pt>
                <c:pt idx="496">
                  <c:v>3.3526460000000001E-7</c:v>
                </c:pt>
                <c:pt idx="497">
                  <c:v>3.2684549999999997E-7</c:v>
                </c:pt>
                <c:pt idx="498">
                  <c:v>3.1863879999999999E-7</c:v>
                </c:pt>
                <c:pt idx="499">
                  <c:v>3.1063929999999998E-7</c:v>
                </c:pt>
                <c:pt idx="500">
                  <c:v>3.028418E-7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1"/>
              <c:layout>
                <c:manualLayout>
                  <c:x val="4.6361659272833805E-3"/>
                  <c:y val="-3.67446443957473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6-42E2-9BF9-B085CAE57D20}"/>
                </c:ext>
              </c:extLst>
            </c:dLbl>
            <c:dLbl>
              <c:idx val="11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6-42E2-9BF9-B085CAE57D20}"/>
                </c:ext>
              </c:extLst>
            </c:dLbl>
            <c:dLbl>
              <c:idx val="129"/>
              <c:layout>
                <c:manualLayout>
                  <c:x val="0"/>
                  <c:y val="-6.2465895472770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6-42E2-9BF9-B085CAE57D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4.3900999999999897</c:v>
                </c:pt>
                <c:pt idx="2">
                  <c:v>4.3901999999999903</c:v>
                </c:pt>
                <c:pt idx="3">
                  <c:v>4.3902999999999901</c:v>
                </c:pt>
                <c:pt idx="4">
                  <c:v>4.3903999999999899</c:v>
                </c:pt>
                <c:pt idx="5">
                  <c:v>4.3904999999999896</c:v>
                </c:pt>
                <c:pt idx="6">
                  <c:v>4.3905999999999903</c:v>
                </c:pt>
                <c:pt idx="7">
                  <c:v>4.3906999999999901</c:v>
                </c:pt>
                <c:pt idx="8">
                  <c:v>4.3907999999999898</c:v>
                </c:pt>
                <c:pt idx="9">
                  <c:v>4.3908999999999896</c:v>
                </c:pt>
                <c:pt idx="10">
                  <c:v>4.3909999999999902</c:v>
                </c:pt>
                <c:pt idx="11">
                  <c:v>4.39109999999999</c:v>
                </c:pt>
                <c:pt idx="12">
                  <c:v>4.3911999999999898</c:v>
                </c:pt>
                <c:pt idx="13">
                  <c:v>4.3912999999999904</c:v>
                </c:pt>
                <c:pt idx="14">
                  <c:v>4.3913999999999902</c:v>
                </c:pt>
                <c:pt idx="15">
                  <c:v>4.39149999999999</c:v>
                </c:pt>
                <c:pt idx="16">
                  <c:v>4.3915999999999897</c:v>
                </c:pt>
                <c:pt idx="17">
                  <c:v>4.3916999999999904</c:v>
                </c:pt>
                <c:pt idx="18">
                  <c:v>4.3917999999999902</c:v>
                </c:pt>
                <c:pt idx="19">
                  <c:v>4.3918999999999899</c:v>
                </c:pt>
                <c:pt idx="20">
                  <c:v>4.3919999999999897</c:v>
                </c:pt>
                <c:pt idx="21">
                  <c:v>4.3920999999999903</c:v>
                </c:pt>
                <c:pt idx="22">
                  <c:v>4.3921999999999901</c:v>
                </c:pt>
                <c:pt idx="23">
                  <c:v>4.3922999999999899</c:v>
                </c:pt>
                <c:pt idx="24">
                  <c:v>4.3923999999999896</c:v>
                </c:pt>
                <c:pt idx="25">
                  <c:v>4.3924999999999903</c:v>
                </c:pt>
                <c:pt idx="26">
                  <c:v>4.3925999999999901</c:v>
                </c:pt>
                <c:pt idx="27">
                  <c:v>4.3926999999999898</c:v>
                </c:pt>
                <c:pt idx="28">
                  <c:v>4.3927999999999896</c:v>
                </c:pt>
                <c:pt idx="29">
                  <c:v>4.3928999999999903</c:v>
                </c:pt>
                <c:pt idx="30">
                  <c:v>4.39299999999999</c:v>
                </c:pt>
                <c:pt idx="31">
                  <c:v>4.3930999999999898</c:v>
                </c:pt>
                <c:pt idx="32">
                  <c:v>4.3931999999999896</c:v>
                </c:pt>
                <c:pt idx="33">
                  <c:v>4.3932999999999902</c:v>
                </c:pt>
                <c:pt idx="34">
                  <c:v>4.39339999999999</c:v>
                </c:pt>
                <c:pt idx="35">
                  <c:v>4.3934999999999897</c:v>
                </c:pt>
                <c:pt idx="36">
                  <c:v>4.3935999999999904</c:v>
                </c:pt>
                <c:pt idx="37">
                  <c:v>4.3936999999999902</c:v>
                </c:pt>
                <c:pt idx="38">
                  <c:v>4.3937999999999899</c:v>
                </c:pt>
                <c:pt idx="39">
                  <c:v>4.3938999999999897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4.3943999999999797</c:v>
                </c:pt>
                <c:pt idx="45">
                  <c:v>4.3944999999999803</c:v>
                </c:pt>
                <c:pt idx="46">
                  <c:v>4.3945999999999801</c:v>
                </c:pt>
                <c:pt idx="47">
                  <c:v>4.3946999999999798</c:v>
                </c:pt>
                <c:pt idx="48">
                  <c:v>4.3947999999999796</c:v>
                </c:pt>
                <c:pt idx="49">
                  <c:v>4.3948999999999803</c:v>
                </c:pt>
                <c:pt idx="50">
                  <c:v>4.39499999999998</c:v>
                </c:pt>
                <c:pt idx="51">
                  <c:v>4.3950999999999798</c:v>
                </c:pt>
                <c:pt idx="52">
                  <c:v>4.3951999999999796</c:v>
                </c:pt>
                <c:pt idx="53">
                  <c:v>4.3952999999999802</c:v>
                </c:pt>
                <c:pt idx="54">
                  <c:v>4.39539999999998</c:v>
                </c:pt>
                <c:pt idx="55">
                  <c:v>4.3954999999999798</c:v>
                </c:pt>
                <c:pt idx="56">
                  <c:v>4.3955999999999804</c:v>
                </c:pt>
                <c:pt idx="57">
                  <c:v>4.3956999999999802</c:v>
                </c:pt>
                <c:pt idx="58">
                  <c:v>4.3957999999999799</c:v>
                </c:pt>
                <c:pt idx="59">
                  <c:v>4.3958999999999797</c:v>
                </c:pt>
                <c:pt idx="60">
                  <c:v>4.3959999999999804</c:v>
                </c:pt>
                <c:pt idx="61">
                  <c:v>4.3960999999999801</c:v>
                </c:pt>
                <c:pt idx="62">
                  <c:v>4.3961999999999799</c:v>
                </c:pt>
                <c:pt idx="63">
                  <c:v>4.3962999999999797</c:v>
                </c:pt>
                <c:pt idx="64">
                  <c:v>4.3963999999999803</c:v>
                </c:pt>
                <c:pt idx="65">
                  <c:v>4.3964999999999801</c:v>
                </c:pt>
                <c:pt idx="66">
                  <c:v>4.3965999999999799</c:v>
                </c:pt>
                <c:pt idx="67">
                  <c:v>4.3966999999999796</c:v>
                </c:pt>
                <c:pt idx="68">
                  <c:v>4.3967999999999803</c:v>
                </c:pt>
                <c:pt idx="69">
                  <c:v>4.39689999999998</c:v>
                </c:pt>
                <c:pt idx="70">
                  <c:v>4.3969999999999798</c:v>
                </c:pt>
                <c:pt idx="71">
                  <c:v>4.3970999999999796</c:v>
                </c:pt>
                <c:pt idx="72">
                  <c:v>4.3971999999999802</c:v>
                </c:pt>
                <c:pt idx="73">
                  <c:v>4.39729999999998</c:v>
                </c:pt>
                <c:pt idx="74">
                  <c:v>4.3973999999999798</c:v>
                </c:pt>
                <c:pt idx="75">
                  <c:v>4.3974999999999804</c:v>
                </c:pt>
                <c:pt idx="76">
                  <c:v>4.3975999999999802</c:v>
                </c:pt>
                <c:pt idx="77">
                  <c:v>4.39769999999998</c:v>
                </c:pt>
                <c:pt idx="78">
                  <c:v>4.3977999999999797</c:v>
                </c:pt>
                <c:pt idx="79">
                  <c:v>4.3978999999999804</c:v>
                </c:pt>
                <c:pt idx="80">
                  <c:v>4.3979999999999801</c:v>
                </c:pt>
                <c:pt idx="81">
                  <c:v>4.3980999999999799</c:v>
                </c:pt>
                <c:pt idx="82">
                  <c:v>4.3981999999999797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4.3986999999999696</c:v>
                </c:pt>
                <c:pt idx="88">
                  <c:v>4.3987999999999703</c:v>
                </c:pt>
                <c:pt idx="89">
                  <c:v>4.3988999999999701</c:v>
                </c:pt>
                <c:pt idx="90">
                  <c:v>4.3989999999999698</c:v>
                </c:pt>
                <c:pt idx="91">
                  <c:v>4.3990999999999696</c:v>
                </c:pt>
                <c:pt idx="92">
                  <c:v>4.3991999999999702</c:v>
                </c:pt>
                <c:pt idx="93">
                  <c:v>4.39929999999997</c:v>
                </c:pt>
                <c:pt idx="94">
                  <c:v>4.3993999999999698</c:v>
                </c:pt>
                <c:pt idx="95">
                  <c:v>4.3994999999999704</c:v>
                </c:pt>
                <c:pt idx="96">
                  <c:v>4.3995999999999702</c:v>
                </c:pt>
                <c:pt idx="97">
                  <c:v>4.39969999999997</c:v>
                </c:pt>
                <c:pt idx="98">
                  <c:v>4.3997999999999697</c:v>
                </c:pt>
                <c:pt idx="99">
                  <c:v>4.3998999999999704</c:v>
                </c:pt>
                <c:pt idx="100">
                  <c:v>4.3999999999999702</c:v>
                </c:pt>
                <c:pt idx="101">
                  <c:v>4.4000999999999699</c:v>
                </c:pt>
                <c:pt idx="102">
                  <c:v>4.4001999999999697</c:v>
                </c:pt>
                <c:pt idx="103">
                  <c:v>4.4002999999999703</c:v>
                </c:pt>
                <c:pt idx="104">
                  <c:v>4.4003999999999701</c:v>
                </c:pt>
                <c:pt idx="105">
                  <c:v>4.4004999999999699</c:v>
                </c:pt>
                <c:pt idx="106">
                  <c:v>4.4005999999999696</c:v>
                </c:pt>
                <c:pt idx="107">
                  <c:v>4.4006999999999703</c:v>
                </c:pt>
                <c:pt idx="108">
                  <c:v>4.4007999999999701</c:v>
                </c:pt>
                <c:pt idx="109">
                  <c:v>4.4008999999999698</c:v>
                </c:pt>
                <c:pt idx="110">
                  <c:v>4.4009999999999696</c:v>
                </c:pt>
                <c:pt idx="111">
                  <c:v>4.4010999999999703</c:v>
                </c:pt>
                <c:pt idx="112">
                  <c:v>4.40119999999997</c:v>
                </c:pt>
                <c:pt idx="113">
                  <c:v>4.4012999999999698</c:v>
                </c:pt>
                <c:pt idx="114">
                  <c:v>4.4013999999999696</c:v>
                </c:pt>
                <c:pt idx="115">
                  <c:v>4.4014999999999702</c:v>
                </c:pt>
                <c:pt idx="116">
                  <c:v>4.40159999999997</c:v>
                </c:pt>
                <c:pt idx="117">
                  <c:v>4.4016999999999697</c:v>
                </c:pt>
                <c:pt idx="118">
                  <c:v>4.4017999999999704</c:v>
                </c:pt>
                <c:pt idx="119">
                  <c:v>4.4018999999999702</c:v>
                </c:pt>
                <c:pt idx="120">
                  <c:v>4.4019999999999699</c:v>
                </c:pt>
                <c:pt idx="121">
                  <c:v>4.4020999999999697</c:v>
                </c:pt>
                <c:pt idx="122">
                  <c:v>4.4021999999999704</c:v>
                </c:pt>
                <c:pt idx="123">
                  <c:v>4.4022999999999701</c:v>
                </c:pt>
                <c:pt idx="124">
                  <c:v>4.4023999999999699</c:v>
                </c:pt>
                <c:pt idx="125">
                  <c:v>4.4024999999999697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4.4029999999999596</c:v>
                </c:pt>
                <c:pt idx="131">
                  <c:v>4.4030999999999603</c:v>
                </c:pt>
                <c:pt idx="132">
                  <c:v>4.40319999999996</c:v>
                </c:pt>
                <c:pt idx="133">
                  <c:v>4.4032999999999598</c:v>
                </c:pt>
                <c:pt idx="134">
                  <c:v>4.4033999999999596</c:v>
                </c:pt>
                <c:pt idx="135">
                  <c:v>4.4034999999999602</c:v>
                </c:pt>
                <c:pt idx="136">
                  <c:v>4.40359999999996</c:v>
                </c:pt>
                <c:pt idx="137">
                  <c:v>4.4036999999999598</c:v>
                </c:pt>
                <c:pt idx="138">
                  <c:v>4.4037999999999604</c:v>
                </c:pt>
                <c:pt idx="139">
                  <c:v>4.4038999999999602</c:v>
                </c:pt>
                <c:pt idx="140">
                  <c:v>4.4039999999999599</c:v>
                </c:pt>
                <c:pt idx="141">
                  <c:v>4.4040999999999597</c:v>
                </c:pt>
                <c:pt idx="142">
                  <c:v>4.4041999999999604</c:v>
                </c:pt>
                <c:pt idx="143">
                  <c:v>4.4042999999999601</c:v>
                </c:pt>
                <c:pt idx="144">
                  <c:v>4.4043999999999599</c:v>
                </c:pt>
                <c:pt idx="145">
                  <c:v>4.4044999999999597</c:v>
                </c:pt>
                <c:pt idx="146">
                  <c:v>4.4045999999999603</c:v>
                </c:pt>
                <c:pt idx="147">
                  <c:v>4.4046999999999601</c:v>
                </c:pt>
                <c:pt idx="148">
                  <c:v>4.4047999999999599</c:v>
                </c:pt>
                <c:pt idx="149">
                  <c:v>4.4048999999999596</c:v>
                </c:pt>
                <c:pt idx="150">
                  <c:v>4.4049999999999603</c:v>
                </c:pt>
                <c:pt idx="151">
                  <c:v>4.40509999999996</c:v>
                </c:pt>
                <c:pt idx="152">
                  <c:v>4.4051999999999598</c:v>
                </c:pt>
                <c:pt idx="153">
                  <c:v>4.4052999999999596</c:v>
                </c:pt>
                <c:pt idx="154">
                  <c:v>4.4053999999999602</c:v>
                </c:pt>
                <c:pt idx="155">
                  <c:v>4.40549999999996</c:v>
                </c:pt>
                <c:pt idx="156">
                  <c:v>4.4055999999999598</c:v>
                </c:pt>
                <c:pt idx="157">
                  <c:v>4.4056999999999604</c:v>
                </c:pt>
                <c:pt idx="158">
                  <c:v>4.4057999999999602</c:v>
                </c:pt>
                <c:pt idx="159">
                  <c:v>4.40589999999996</c:v>
                </c:pt>
                <c:pt idx="160">
                  <c:v>4.4059999999999597</c:v>
                </c:pt>
                <c:pt idx="161">
                  <c:v>4.4060999999999604</c:v>
                </c:pt>
                <c:pt idx="162">
                  <c:v>4.4061999999999601</c:v>
                </c:pt>
                <c:pt idx="163">
                  <c:v>4.4062999999999599</c:v>
                </c:pt>
                <c:pt idx="164">
                  <c:v>4.4063999999999597</c:v>
                </c:pt>
                <c:pt idx="165">
                  <c:v>4.4064999999999603</c:v>
                </c:pt>
                <c:pt idx="166">
                  <c:v>4.4065999999999601</c:v>
                </c:pt>
                <c:pt idx="167">
                  <c:v>4.4066999999999599</c:v>
                </c:pt>
                <c:pt idx="168">
                  <c:v>4.4067999999999596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4.4072999999999496</c:v>
                </c:pt>
                <c:pt idx="174">
                  <c:v>4.4073999999999502</c:v>
                </c:pt>
                <c:pt idx="175">
                  <c:v>4.40749999999995</c:v>
                </c:pt>
                <c:pt idx="176">
                  <c:v>4.4075999999999498</c:v>
                </c:pt>
                <c:pt idx="177">
                  <c:v>4.4076999999999504</c:v>
                </c:pt>
                <c:pt idx="178">
                  <c:v>4.4077999999999502</c:v>
                </c:pt>
                <c:pt idx="179">
                  <c:v>4.40789999999995</c:v>
                </c:pt>
                <c:pt idx="180">
                  <c:v>4.4079999999999497</c:v>
                </c:pt>
                <c:pt idx="181">
                  <c:v>4.4080999999999504</c:v>
                </c:pt>
                <c:pt idx="182">
                  <c:v>4.4081999999999502</c:v>
                </c:pt>
                <c:pt idx="183">
                  <c:v>4.4082999999999499</c:v>
                </c:pt>
                <c:pt idx="184">
                  <c:v>4.4083999999999497</c:v>
                </c:pt>
                <c:pt idx="185">
                  <c:v>4.4084999999999503</c:v>
                </c:pt>
                <c:pt idx="186">
                  <c:v>4.4085999999999501</c:v>
                </c:pt>
                <c:pt idx="187">
                  <c:v>4.4086999999999499</c:v>
                </c:pt>
                <c:pt idx="188">
                  <c:v>4.4087999999999496</c:v>
                </c:pt>
                <c:pt idx="189">
                  <c:v>4.4088999999999503</c:v>
                </c:pt>
                <c:pt idx="190">
                  <c:v>4.4089999999999501</c:v>
                </c:pt>
                <c:pt idx="191">
                  <c:v>4.4090999999999498</c:v>
                </c:pt>
                <c:pt idx="192">
                  <c:v>4.4091999999999496</c:v>
                </c:pt>
                <c:pt idx="193">
                  <c:v>4.4092999999999503</c:v>
                </c:pt>
                <c:pt idx="194">
                  <c:v>4.40939999999995</c:v>
                </c:pt>
                <c:pt idx="195">
                  <c:v>4.4094999999999498</c:v>
                </c:pt>
                <c:pt idx="196">
                  <c:v>4.4095999999999496</c:v>
                </c:pt>
                <c:pt idx="197">
                  <c:v>4.4096999999999502</c:v>
                </c:pt>
                <c:pt idx="198">
                  <c:v>4.40979999999995</c:v>
                </c:pt>
                <c:pt idx="199">
                  <c:v>4.4098999999999497</c:v>
                </c:pt>
                <c:pt idx="200">
                  <c:v>4.41</c:v>
                </c:pt>
              </c:numCache>
            </c:numRef>
          </c:xVal>
          <c:yVal>
            <c:numRef>
              <c:f>'Step 1.6'!$B$3:$B$203</c:f>
              <c:numCache>
                <c:formatCode>General</c:formatCode>
                <c:ptCount val="201"/>
                <c:pt idx="0">
                  <c:v>4.9402920000000003</c:v>
                </c:pt>
                <c:pt idx="1">
                  <c:v>4.9398780000000002</c:v>
                </c:pt>
                <c:pt idx="2">
                  <c:v>4.939457</c:v>
                </c:pt>
                <c:pt idx="3">
                  <c:v>4.9390340000000004</c:v>
                </c:pt>
                <c:pt idx="4">
                  <c:v>4.9386060000000001</c:v>
                </c:pt>
                <c:pt idx="5">
                  <c:v>4.9381740000000001</c:v>
                </c:pt>
                <c:pt idx="6">
                  <c:v>4.9377370000000003</c:v>
                </c:pt>
                <c:pt idx="7">
                  <c:v>4.9372959999999999</c:v>
                </c:pt>
                <c:pt idx="8">
                  <c:v>4.9368499999999997</c:v>
                </c:pt>
                <c:pt idx="9">
                  <c:v>4.9363989999999998</c:v>
                </c:pt>
                <c:pt idx="10">
                  <c:v>4.9359419999999998</c:v>
                </c:pt>
                <c:pt idx="11">
                  <c:v>4.9354810000000002</c:v>
                </c:pt>
                <c:pt idx="12">
                  <c:v>4.9350139999999998</c:v>
                </c:pt>
                <c:pt idx="13">
                  <c:v>4.9345420000000004</c:v>
                </c:pt>
                <c:pt idx="14">
                  <c:v>4.9340640000000002</c:v>
                </c:pt>
                <c:pt idx="15">
                  <c:v>4.9335810000000002</c:v>
                </c:pt>
                <c:pt idx="16">
                  <c:v>4.9330920000000003</c:v>
                </c:pt>
                <c:pt idx="17">
                  <c:v>4.9325970000000003</c:v>
                </c:pt>
                <c:pt idx="18">
                  <c:v>4.9320959999999996</c:v>
                </c:pt>
                <c:pt idx="19">
                  <c:v>4.9315889999999998</c:v>
                </c:pt>
                <c:pt idx="20">
                  <c:v>4.931076</c:v>
                </c:pt>
                <c:pt idx="21">
                  <c:v>4.9305560000000002</c:v>
                </c:pt>
                <c:pt idx="22">
                  <c:v>4.9300290000000002</c:v>
                </c:pt>
                <c:pt idx="23">
                  <c:v>4.9294960000000003</c:v>
                </c:pt>
                <c:pt idx="24">
                  <c:v>4.9289560000000003</c:v>
                </c:pt>
                <c:pt idx="25">
                  <c:v>4.9284090000000003</c:v>
                </c:pt>
                <c:pt idx="26">
                  <c:v>4.9278550000000001</c:v>
                </c:pt>
                <c:pt idx="27">
                  <c:v>4.9272929999999997</c:v>
                </c:pt>
                <c:pt idx="28">
                  <c:v>4.926723</c:v>
                </c:pt>
                <c:pt idx="29">
                  <c:v>4.9261460000000001</c:v>
                </c:pt>
                <c:pt idx="30">
                  <c:v>4.9255599999999999</c:v>
                </c:pt>
                <c:pt idx="31">
                  <c:v>4.9249669999999997</c:v>
                </c:pt>
                <c:pt idx="32">
                  <c:v>4.9243649999999999</c:v>
                </c:pt>
                <c:pt idx="33">
                  <c:v>4.9237539999999997</c:v>
                </c:pt>
                <c:pt idx="34">
                  <c:v>4.9231340000000001</c:v>
                </c:pt>
                <c:pt idx="35">
                  <c:v>4.9225050000000001</c:v>
                </c:pt>
                <c:pt idx="36">
                  <c:v>4.9218659999999996</c:v>
                </c:pt>
                <c:pt idx="37">
                  <c:v>4.9212179999999996</c:v>
                </c:pt>
                <c:pt idx="38">
                  <c:v>4.92056</c:v>
                </c:pt>
                <c:pt idx="39">
                  <c:v>4.9198909999999998</c:v>
                </c:pt>
                <c:pt idx="40">
                  <c:v>4.9192119999999999</c:v>
                </c:pt>
                <c:pt idx="41">
                  <c:v>4.9185210000000001</c:v>
                </c:pt>
                <c:pt idx="42">
                  <c:v>4.9178199999999999</c:v>
                </c:pt>
                <c:pt idx="43">
                  <c:v>4.9171069999999997</c:v>
                </c:pt>
                <c:pt idx="44">
                  <c:v>4.9163810000000003</c:v>
                </c:pt>
                <c:pt idx="45">
                  <c:v>4.9156440000000003</c:v>
                </c:pt>
                <c:pt idx="46">
                  <c:v>4.9148930000000002</c:v>
                </c:pt>
                <c:pt idx="47">
                  <c:v>4.914129</c:v>
                </c:pt>
                <c:pt idx="48">
                  <c:v>4.9133519999999997</c:v>
                </c:pt>
                <c:pt idx="49">
                  <c:v>4.91256</c:v>
                </c:pt>
                <c:pt idx="50">
                  <c:v>4.911753</c:v>
                </c:pt>
                <c:pt idx="51">
                  <c:v>4.9109309999999997</c:v>
                </c:pt>
                <c:pt idx="52">
                  <c:v>4.9100929999999998</c:v>
                </c:pt>
                <c:pt idx="53">
                  <c:v>4.9092390000000004</c:v>
                </c:pt>
                <c:pt idx="54">
                  <c:v>4.9083680000000003</c:v>
                </c:pt>
                <c:pt idx="55">
                  <c:v>4.9074790000000004</c:v>
                </c:pt>
                <c:pt idx="56">
                  <c:v>4.9065719999999997</c:v>
                </c:pt>
                <c:pt idx="57">
                  <c:v>4.9056449999999998</c:v>
                </c:pt>
                <c:pt idx="58">
                  <c:v>4.9046989999999999</c:v>
                </c:pt>
                <c:pt idx="59">
                  <c:v>4.9037309999999996</c:v>
                </c:pt>
                <c:pt idx="60">
                  <c:v>4.9027419999999999</c:v>
                </c:pt>
                <c:pt idx="61">
                  <c:v>4.9017309999999998</c:v>
                </c:pt>
                <c:pt idx="62">
                  <c:v>4.9006959999999999</c:v>
                </c:pt>
                <c:pt idx="63">
                  <c:v>4.899635</c:v>
                </c:pt>
                <c:pt idx="64">
                  <c:v>4.8985500000000002</c:v>
                </c:pt>
                <c:pt idx="65">
                  <c:v>4.8974359999999999</c:v>
                </c:pt>
                <c:pt idx="66">
                  <c:v>4.8962950000000003</c:v>
                </c:pt>
                <c:pt idx="67">
                  <c:v>4.8951229999999999</c:v>
                </c:pt>
                <c:pt idx="68">
                  <c:v>4.8939190000000004</c:v>
                </c:pt>
                <c:pt idx="69">
                  <c:v>4.8926829999999999</c:v>
                </c:pt>
                <c:pt idx="70">
                  <c:v>4.8914109999999997</c:v>
                </c:pt>
                <c:pt idx="71">
                  <c:v>4.8901029999999999</c:v>
                </c:pt>
                <c:pt idx="72">
                  <c:v>4.8887549999999997</c:v>
                </c:pt>
                <c:pt idx="73">
                  <c:v>4.8873660000000001</c:v>
                </c:pt>
                <c:pt idx="74">
                  <c:v>4.8859320000000004</c:v>
                </c:pt>
                <c:pt idx="75">
                  <c:v>4.8844519999999996</c:v>
                </c:pt>
                <c:pt idx="76">
                  <c:v>4.8829219999999998</c:v>
                </c:pt>
                <c:pt idx="77">
                  <c:v>4.8813380000000004</c:v>
                </c:pt>
                <c:pt idx="78">
                  <c:v>4.8796980000000003</c:v>
                </c:pt>
                <c:pt idx="79">
                  <c:v>4.8779960000000004</c:v>
                </c:pt>
                <c:pt idx="80">
                  <c:v>4.8762280000000002</c:v>
                </c:pt>
                <c:pt idx="81">
                  <c:v>4.87439</c:v>
                </c:pt>
                <c:pt idx="82">
                  <c:v>4.8724749999999997</c:v>
                </c:pt>
                <c:pt idx="83">
                  <c:v>4.870476</c:v>
                </c:pt>
                <c:pt idx="84">
                  <c:v>4.8683870000000002</c:v>
                </c:pt>
                <c:pt idx="85">
                  <c:v>4.8661989999999999</c:v>
                </c:pt>
                <c:pt idx="86">
                  <c:v>4.8639020000000004</c:v>
                </c:pt>
                <c:pt idx="87">
                  <c:v>4.8614860000000002</c:v>
                </c:pt>
                <c:pt idx="88">
                  <c:v>4.8589370000000001</c:v>
                </c:pt>
                <c:pt idx="89">
                  <c:v>4.8562409999999998</c:v>
                </c:pt>
                <c:pt idx="90">
                  <c:v>4.8533790000000003</c:v>
                </c:pt>
                <c:pt idx="91">
                  <c:v>4.8503309999999997</c:v>
                </c:pt>
                <c:pt idx="92">
                  <c:v>4.8470719999999998</c:v>
                </c:pt>
                <c:pt idx="93">
                  <c:v>4.8435699999999997</c:v>
                </c:pt>
                <c:pt idx="94">
                  <c:v>4.8397870000000003</c:v>
                </c:pt>
                <c:pt idx="95">
                  <c:v>4.8356760000000003</c:v>
                </c:pt>
                <c:pt idx="96">
                  <c:v>4.8311760000000001</c:v>
                </c:pt>
                <c:pt idx="97">
                  <c:v>4.8262049999999999</c:v>
                </c:pt>
                <c:pt idx="98">
                  <c:v>4.8206579999999999</c:v>
                </c:pt>
                <c:pt idx="99">
                  <c:v>4.8143859999999998</c:v>
                </c:pt>
                <c:pt idx="100">
                  <c:v>4.8071780000000004</c:v>
                </c:pt>
                <c:pt idx="101">
                  <c:v>4.7987099999999998</c:v>
                </c:pt>
                <c:pt idx="102">
                  <c:v>4.7884669999999998</c:v>
                </c:pt>
                <c:pt idx="103">
                  <c:v>4.7755390000000002</c:v>
                </c:pt>
                <c:pt idx="104">
                  <c:v>4.7581129999999998</c:v>
                </c:pt>
                <c:pt idx="105">
                  <c:v>4.7317819999999999</c:v>
                </c:pt>
                <c:pt idx="106">
                  <c:v>4.6752760000000002</c:v>
                </c:pt>
                <c:pt idx="107">
                  <c:v>4.4380800000000002</c:v>
                </c:pt>
                <c:pt idx="108">
                  <c:v>4.0462660000000001</c:v>
                </c:pt>
                <c:pt idx="109">
                  <c:v>3.6520000000000001</c:v>
                </c:pt>
                <c:pt idx="110">
                  <c:v>3.2566480000000002</c:v>
                </c:pt>
                <c:pt idx="111">
                  <c:v>2.8601890000000001</c:v>
                </c:pt>
                <c:pt idx="112">
                  <c:v>2.4626100000000002</c:v>
                </c:pt>
                <c:pt idx="113">
                  <c:v>2.0639099999999999</c:v>
                </c:pt>
                <c:pt idx="114">
                  <c:v>1.664093</c:v>
                </c:pt>
                <c:pt idx="115">
                  <c:v>1.2631520000000001</c:v>
                </c:pt>
                <c:pt idx="116">
                  <c:v>0.86107560000000005</c:v>
                </c:pt>
                <c:pt idx="117">
                  <c:v>0.4578758</c:v>
                </c:pt>
                <c:pt idx="118">
                  <c:v>5.3540820000000003E-2</c:v>
                </c:pt>
                <c:pt idx="119">
                  <c:v>-0.35193790000000003</c:v>
                </c:pt>
                <c:pt idx="120">
                  <c:v>-0.75854580000000005</c:v>
                </c:pt>
                <c:pt idx="121">
                  <c:v>-1.16631</c:v>
                </c:pt>
                <c:pt idx="122">
                  <c:v>-1.57521</c:v>
                </c:pt>
                <c:pt idx="123">
                  <c:v>-1.985266</c:v>
                </c:pt>
                <c:pt idx="124">
                  <c:v>-2.3964690000000002</c:v>
                </c:pt>
                <c:pt idx="125">
                  <c:v>-2.808103</c:v>
                </c:pt>
                <c:pt idx="126">
                  <c:v>-3.0818379999999999</c:v>
                </c:pt>
                <c:pt idx="127">
                  <c:v>-3.1474709999999999</c:v>
                </c:pt>
                <c:pt idx="128">
                  <c:v>-3.1806040000000002</c:v>
                </c:pt>
                <c:pt idx="129">
                  <c:v>-3.2034129999999998</c:v>
                </c:pt>
                <c:pt idx="130">
                  <c:v>-3.2199260000000001</c:v>
                </c:pt>
                <c:pt idx="131">
                  <c:v>-3.2339039999999999</c:v>
                </c:pt>
                <c:pt idx="132">
                  <c:v>-3.2462620000000002</c:v>
                </c:pt>
                <c:pt idx="133">
                  <c:v>-3.2572869999999998</c:v>
                </c:pt>
                <c:pt idx="134">
                  <c:v>-3.2673000000000001</c:v>
                </c:pt>
                <c:pt idx="135">
                  <c:v>-3.2765309999999999</c:v>
                </c:pt>
                <c:pt idx="136">
                  <c:v>-3.2851400000000002</c:v>
                </c:pt>
                <c:pt idx="137">
                  <c:v>-3.2932399999999999</c:v>
                </c:pt>
                <c:pt idx="138">
                  <c:v>-3.300916</c:v>
                </c:pt>
                <c:pt idx="139">
                  <c:v>-3.308233</c:v>
                </c:pt>
                <c:pt idx="140">
                  <c:v>-3.3152430000000002</c:v>
                </c:pt>
                <c:pt idx="141">
                  <c:v>-3.3219850000000002</c:v>
                </c:pt>
                <c:pt idx="142">
                  <c:v>-3.3284940000000001</c:v>
                </c:pt>
                <c:pt idx="143">
                  <c:v>-3.3347950000000002</c:v>
                </c:pt>
                <c:pt idx="144">
                  <c:v>-3.340913</c:v>
                </c:pt>
                <c:pt idx="145">
                  <c:v>-3.3468640000000001</c:v>
                </c:pt>
                <c:pt idx="146">
                  <c:v>-3.352665</c:v>
                </c:pt>
                <c:pt idx="147">
                  <c:v>-3.3583310000000002</c:v>
                </c:pt>
                <c:pt idx="148">
                  <c:v>-3.3638720000000002</c:v>
                </c:pt>
                <c:pt idx="149">
                  <c:v>-3.3692989999999998</c:v>
                </c:pt>
                <c:pt idx="150">
                  <c:v>-3.3746209999999999</c:v>
                </c:pt>
                <c:pt idx="151">
                  <c:v>-3.3798460000000001</c:v>
                </c:pt>
                <c:pt idx="152">
                  <c:v>-3.3849800000000001</c:v>
                </c:pt>
                <c:pt idx="153">
                  <c:v>-3.390031</c:v>
                </c:pt>
                <c:pt idx="154">
                  <c:v>-3.3950019999999999</c:v>
                </c:pt>
                <c:pt idx="155">
                  <c:v>-3.3999000000000001</c:v>
                </c:pt>
                <c:pt idx="156">
                  <c:v>-3.4047290000000001</c:v>
                </c:pt>
                <c:pt idx="157">
                  <c:v>-3.4094920000000002</c:v>
                </c:pt>
                <c:pt idx="158">
                  <c:v>-3.4141940000000002</c:v>
                </c:pt>
                <c:pt idx="159">
                  <c:v>-3.4188369999999999</c:v>
                </c:pt>
                <c:pt idx="160">
                  <c:v>-3.4234239999999998</c:v>
                </c:pt>
                <c:pt idx="161">
                  <c:v>-3.427959</c:v>
                </c:pt>
                <c:pt idx="162">
                  <c:v>-3.4324439999999998</c:v>
                </c:pt>
                <c:pt idx="163">
                  <c:v>-3.4368810000000001</c:v>
                </c:pt>
                <c:pt idx="164">
                  <c:v>-3.4412720000000001</c:v>
                </c:pt>
                <c:pt idx="165">
                  <c:v>-3.4456190000000002</c:v>
                </c:pt>
                <c:pt idx="166">
                  <c:v>-3.4499240000000002</c:v>
                </c:pt>
                <c:pt idx="167">
                  <c:v>-3.454189</c:v>
                </c:pt>
                <c:pt idx="168">
                  <c:v>-3.458415</c:v>
                </c:pt>
                <c:pt idx="169">
                  <c:v>-3.4626039999999998</c:v>
                </c:pt>
                <c:pt idx="170">
                  <c:v>-3.4667569999999999</c:v>
                </c:pt>
                <c:pt idx="171">
                  <c:v>-3.4708749999999999</c:v>
                </c:pt>
                <c:pt idx="172">
                  <c:v>-3.4749599999999998</c:v>
                </c:pt>
                <c:pt idx="173">
                  <c:v>-3.479012</c:v>
                </c:pt>
                <c:pt idx="174">
                  <c:v>-3.4830329999999998</c:v>
                </c:pt>
                <c:pt idx="175">
                  <c:v>-3.4870239999999999</c:v>
                </c:pt>
                <c:pt idx="176">
                  <c:v>-3.4909849999999998</c:v>
                </c:pt>
                <c:pt idx="177">
                  <c:v>-3.4949180000000002</c:v>
                </c:pt>
                <c:pt idx="178">
                  <c:v>-3.4988229999999998</c:v>
                </c:pt>
                <c:pt idx="179">
                  <c:v>-3.5027010000000001</c:v>
                </c:pt>
                <c:pt idx="180">
                  <c:v>-3.5065520000000001</c:v>
                </c:pt>
                <c:pt idx="181">
                  <c:v>-3.5103780000000002</c:v>
                </c:pt>
                <c:pt idx="182">
                  <c:v>-3.5141789999999999</c:v>
                </c:pt>
                <c:pt idx="183">
                  <c:v>-3.5179559999999999</c:v>
                </c:pt>
                <c:pt idx="184">
                  <c:v>-3.521709</c:v>
                </c:pt>
                <c:pt idx="185">
                  <c:v>-3.525439</c:v>
                </c:pt>
                <c:pt idx="186">
                  <c:v>-3.5291459999999999</c:v>
                </c:pt>
                <c:pt idx="187">
                  <c:v>-3.5328309999999998</c:v>
                </c:pt>
                <c:pt idx="188">
                  <c:v>-3.5364939999999998</c:v>
                </c:pt>
                <c:pt idx="189">
                  <c:v>-3.5401359999999999</c:v>
                </c:pt>
                <c:pt idx="190">
                  <c:v>-3.543758</c:v>
                </c:pt>
                <c:pt idx="191">
                  <c:v>-3.5473590000000002</c:v>
                </c:pt>
                <c:pt idx="192">
                  <c:v>-3.5509400000000002</c:v>
                </c:pt>
                <c:pt idx="193">
                  <c:v>-3.5545019999999998</c:v>
                </c:pt>
                <c:pt idx="194">
                  <c:v>-3.5580440000000002</c:v>
                </c:pt>
                <c:pt idx="195">
                  <c:v>-3.5615679999999998</c:v>
                </c:pt>
                <c:pt idx="196">
                  <c:v>-3.5650729999999999</c:v>
                </c:pt>
                <c:pt idx="197">
                  <c:v>-3.5685609999999999</c:v>
                </c:pt>
                <c:pt idx="198">
                  <c:v>-3.5720299999999998</c:v>
                </c:pt>
                <c:pt idx="199">
                  <c:v>-3.575482</c:v>
                </c:pt>
                <c:pt idx="200">
                  <c:v>-3.578916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2E2-9BF9-B085CAE5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1.7'!$E$3:$E$407</c:f>
              <c:numCache>
                <c:formatCode>General</c:formatCode>
                <c:ptCount val="405"/>
                <c:pt idx="0">
                  <c:v>4.0488447005051196</c:v>
                </c:pt>
                <c:pt idx="1">
                  <c:v>4.0488352980838096</c:v>
                </c:pt>
                <c:pt idx="2">
                  <c:v>4.0488254570751803</c:v>
                </c:pt>
                <c:pt idx="3">
                  <c:v>4.0488151570230997</c:v>
                </c:pt>
                <c:pt idx="4">
                  <c:v>4.0488043765175403</c:v>
                </c:pt>
                <c:pt idx="5">
                  <c:v>4.0487930931501603</c:v>
                </c:pt>
                <c:pt idx="6">
                  <c:v>4.0487812834677603</c:v>
                </c:pt>
                <c:pt idx="7">
                  <c:v>4.0487689229235597</c:v>
                </c:pt>
                <c:pt idx="8">
                  <c:v>4.0487559858262703</c:v>
                </c:pt>
                <c:pt idx="9">
                  <c:v>4.0487424452867504</c:v>
                </c:pt>
                <c:pt idx="10">
                  <c:v>4.0487282731621903</c:v>
                </c:pt>
                <c:pt idx="11">
                  <c:v>4.0487134399976998</c:v>
                </c:pt>
                <c:pt idx="12">
                  <c:v>4.0486979149651603</c:v>
                </c:pt>
                <c:pt idx="13">
                  <c:v>4.0486816657992497</c:v>
                </c:pt>
                <c:pt idx="14">
                  <c:v>4.0486646587305302</c:v>
                </c:pt>
                <c:pt idx="15">
                  <c:v>4.0486468584153199</c:v>
                </c:pt>
                <c:pt idx="16">
                  <c:v>4.0486282278623902</c:v>
                </c:pt>
                <c:pt idx="17">
                  <c:v>4.0486087281820202</c:v>
                </c:pt>
                <c:pt idx="18">
                  <c:v>4.0485883192025502</c:v>
                </c:pt>
                <c:pt idx="19">
                  <c:v>4.0485669581668304</c:v>
                </c:pt>
                <c:pt idx="20">
                  <c:v>4.0485446010379897</c:v>
                </c:pt>
                <c:pt idx="21">
                  <c:v>4.0485212011879002</c:v>
                </c:pt>
                <c:pt idx="22">
                  <c:v>4.0484967099977398</c:v>
                </c:pt>
                <c:pt idx="23">
                  <c:v>4.0484710765829801</c:v>
                </c:pt>
                <c:pt idx="24">
                  <c:v>4.0484442476879003</c:v>
                </c:pt>
                <c:pt idx="25">
                  <c:v>4.0484161675752803</c:v>
                </c:pt>
                <c:pt idx="26">
                  <c:v>4.0483867779108396</c:v>
                </c:pt>
                <c:pt idx="27">
                  <c:v>4.0483560176424502</c:v>
                </c:pt>
                <c:pt idx="28">
                  <c:v>4.0483238228736402</c:v>
                </c:pt>
                <c:pt idx="29">
                  <c:v>4.0482901267312599</c:v>
                </c:pt>
                <c:pt idx="30">
                  <c:v>4.0482548590528804</c:v>
                </c:pt>
                <c:pt idx="31">
                  <c:v>4.0482179469385704</c:v>
                </c:pt>
                <c:pt idx="32">
                  <c:v>4.0481793135542601</c:v>
                </c:pt>
                <c:pt idx="33">
                  <c:v>4.0481388786697901</c:v>
                </c:pt>
                <c:pt idx="34">
                  <c:v>4.0480965583187896</c:v>
                </c:pt>
                <c:pt idx="35">
                  <c:v>4.0480522646249799</c:v>
                </c:pt>
                <c:pt idx="36">
                  <c:v>4.04800590562047</c:v>
                </c:pt>
                <c:pt idx="37">
                  <c:v>4.0479573850556196</c:v>
                </c:pt>
                <c:pt idx="38">
                  <c:v>4.0479066022001504</c:v>
                </c:pt>
                <c:pt idx="39">
                  <c:v>4.0478534512867501</c:v>
                </c:pt>
                <c:pt idx="40">
                  <c:v>4.0477978226863396</c:v>
                </c:pt>
                <c:pt idx="41">
                  <c:v>4.0477396005907504</c:v>
                </c:pt>
                <c:pt idx="42">
                  <c:v>4.0476786641673996</c:v>
                </c:pt>
                <c:pt idx="43">
                  <c:v>4.0476148869617301</c:v>
                </c:pt>
                <c:pt idx="44">
                  <c:v>4.04754813663632</c:v>
                </c:pt>
                <c:pt idx="45">
                  <c:v>4.0474782743498903</c:v>
                </c:pt>
                <c:pt idx="46">
                  <c:v>4.0474051558644799</c:v>
                </c:pt>
                <c:pt idx="47">
                  <c:v>4.0473286291578301</c:v>
                </c:pt>
                <c:pt idx="48">
                  <c:v>4.0472485355037202</c:v>
                </c:pt>
                <c:pt idx="49">
                  <c:v>4.0471647087970499</c:v>
                </c:pt>
                <c:pt idx="50">
                  <c:v>4.0470769750380402</c:v>
                </c:pt>
                <c:pt idx="51">
                  <c:v>4.0469851526708798</c:v>
                </c:pt>
                <c:pt idx="52">
                  <c:v>4.0468890509916502</c:v>
                </c:pt>
                <c:pt idx="53">
                  <c:v>4.0467884711494104</c:v>
                </c:pt>
                <c:pt idx="54">
                  <c:v>4.0466832041711802</c:v>
                </c:pt>
                <c:pt idx="55">
                  <c:v>4.0465730326220797</c:v>
                </c:pt>
                <c:pt idx="56">
                  <c:v>4.0464577278962404</c:v>
                </c:pt>
                <c:pt idx="57">
                  <c:v>4.0463370511408803</c:v>
                </c:pt>
                <c:pt idx="58">
                  <c:v>4.0462107524191797</c:v>
                </c:pt>
                <c:pt idx="59">
                  <c:v>4.0460785701987998</c:v>
                </c:pt>
                <c:pt idx="60">
                  <c:v>4.0459402302954501</c:v>
                </c:pt>
                <c:pt idx="61">
                  <c:v>4.0457954474002298</c:v>
                </c:pt>
                <c:pt idx="62">
                  <c:v>4.0456439213650999</c:v>
                </c:pt>
                <c:pt idx="63">
                  <c:v>4.0454853386783496</c:v>
                </c:pt>
                <c:pt idx="64">
                  <c:v>4.0453193713039299</c:v>
                </c:pt>
                <c:pt idx="65">
                  <c:v>4.0451456753184498</c:v>
                </c:pt>
                <c:pt idx="66">
                  <c:v>4.0449638929934801</c:v>
                </c:pt>
                <c:pt idx="67">
                  <c:v>4.0447736475475198</c:v>
                </c:pt>
                <c:pt idx="68">
                  <c:v>4.0445745465538199</c:v>
                </c:pt>
                <c:pt idx="69">
                  <c:v>4.0443661783632896</c:v>
                </c:pt>
                <c:pt idx="70">
                  <c:v>4.0441481126615004</c:v>
                </c:pt>
                <c:pt idx="71">
                  <c:v>4.0439198983828204</c:v>
                </c:pt>
                <c:pt idx="72">
                  <c:v>4.0436810662734697</c:v>
                </c:pt>
                <c:pt idx="73">
                  <c:v>4.04343112255901</c:v>
                </c:pt>
                <c:pt idx="74">
                  <c:v>4.0431695521188598</c:v>
                </c:pt>
                <c:pt idx="75">
                  <c:v>4.0428958151929502</c:v>
                </c:pt>
                <c:pt idx="76">
                  <c:v>4.0426093482077299</c:v>
                </c:pt>
                <c:pt idx="77">
                  <c:v>4.0423095605632904</c:v>
                </c:pt>
                <c:pt idx="78">
                  <c:v>4.0419958358807904</c:v>
                </c:pt>
                <c:pt idx="79">
                  <c:v>4.0416675274745897</c:v>
                </c:pt>
                <c:pt idx="80">
                  <c:v>4.0413239610527798</c:v>
                </c:pt>
                <c:pt idx="81">
                  <c:v>4.0409644293863201</c:v>
                </c:pt>
                <c:pt idx="82">
                  <c:v>4.0405881941995299</c:v>
                </c:pt>
                <c:pt idx="83">
                  <c:v>4.0401944822804801</c:v>
                </c:pt>
                <c:pt idx="84">
                  <c:v>4.0397824860321201</c:v>
                </c:pt>
                <c:pt idx="85">
                  <c:v>4.03935135997376</c:v>
                </c:pt>
                <c:pt idx="86">
                  <c:v>4.0389002208098699</c:v>
                </c:pt>
                <c:pt idx="87">
                  <c:v>4.0384281434469198</c:v>
                </c:pt>
                <c:pt idx="88">
                  <c:v>4.0379341622990799</c:v>
                </c:pt>
                <c:pt idx="89">
                  <c:v>4.0374172664626604</c:v>
                </c:pt>
                <c:pt idx="90">
                  <c:v>4.0368763993077303</c:v>
                </c:pt>
                <c:pt idx="91">
                  <c:v>4.0363104559115097</c:v>
                </c:pt>
                <c:pt idx="92">
                  <c:v>4.0357182816149102</c:v>
                </c:pt>
                <c:pt idx="93">
                  <c:v>4.0350986684183603</c:v>
                </c:pt>
                <c:pt idx="94">
                  <c:v>4.0344503547370403</c:v>
                </c:pt>
                <c:pt idx="95">
                  <c:v>4.0337720204021297</c:v>
                </c:pt>
                <c:pt idx="96">
                  <c:v>4.0330622867376196</c:v>
                </c:pt>
                <c:pt idx="97">
                  <c:v>4.0323197118793601</c:v>
                </c:pt>
                <c:pt idx="98">
                  <c:v>4.0315427890917102</c:v>
                </c:pt>
                <c:pt idx="99">
                  <c:v>4.03072994479973</c:v>
                </c:pt>
                <c:pt idx="100">
                  <c:v>4.0298795330692503</c:v>
                </c:pt>
                <c:pt idx="101">
                  <c:v>4.0289898349602096</c:v>
                </c:pt>
                <c:pt idx="102">
                  <c:v>4.0280590541478496</c:v>
                </c:pt>
                <c:pt idx="103">
                  <c:v>4.02708531448343</c:v>
                </c:pt>
                <c:pt idx="104">
                  <c:v>4.0260666551976101</c:v>
                </c:pt>
                <c:pt idx="105">
                  <c:v>4.0250010295754404</c:v>
                </c:pt>
                <c:pt idx="106">
                  <c:v>4.0238862978431804</c:v>
                </c:pt>
                <c:pt idx="107">
                  <c:v>4.0227202276263396</c:v>
                </c:pt>
                <c:pt idx="108">
                  <c:v>4.0215004863922497</c:v>
                </c:pt>
                <c:pt idx="109">
                  <c:v>4.0202246387162397</c:v>
                </c:pt>
                <c:pt idx="110">
                  <c:v>4.0188901425435102</c:v>
                </c:pt>
                <c:pt idx="111">
                  <c:v>4.0174943444488402</c:v>
                </c:pt>
                <c:pt idx="112">
                  <c:v>4.0160344747486398</c:v>
                </c:pt>
                <c:pt idx="113">
                  <c:v>4.0145076419532897</c:v>
                </c:pt>
                <c:pt idx="114">
                  <c:v>4.0129108304651302</c:v>
                </c:pt>
                <c:pt idx="115">
                  <c:v>4.01124089285066</c:v>
                </c:pt>
                <c:pt idx="116">
                  <c:v>4.0094945467148397</c:v>
                </c:pt>
                <c:pt idx="117">
                  <c:v>4.0076683681929</c:v>
                </c:pt>
                <c:pt idx="118">
                  <c:v>4.0057587864763002</c:v>
                </c:pt>
                <c:pt idx="119">
                  <c:v>4.0037620793637503</c:v>
                </c:pt>
                <c:pt idx="120">
                  <c:v>4.0016743659555498</c:v>
                </c:pt>
                <c:pt idx="121">
                  <c:v>3.9994916015621902</c:v>
                </c:pt>
                <c:pt idx="122">
                  <c:v>3.9972095709477</c:v>
                </c:pt>
                <c:pt idx="123">
                  <c:v>3.99482388394651</c:v>
                </c:pt>
                <c:pt idx="124">
                  <c:v>3.99232996657814</c:v>
                </c:pt>
                <c:pt idx="125">
                  <c:v>3.9897230555591698</c:v>
                </c:pt>
                <c:pt idx="126">
                  <c:v>3.98699819334476</c:v>
                </c:pt>
                <c:pt idx="127">
                  <c:v>3.9841502175563002</c:v>
                </c:pt>
                <c:pt idx="128">
                  <c:v>3.9811737588009302</c:v>
                </c:pt>
                <c:pt idx="129">
                  <c:v>3.9780632299112799</c:v>
                </c:pt>
                <c:pt idx="130">
                  <c:v>3.9748128212589702</c:v>
                </c:pt>
                <c:pt idx="131">
                  <c:v>3.9714164926870099</c:v>
                </c:pt>
                <c:pt idx="132">
                  <c:v>3.9678679660710299</c:v>
                </c:pt>
                <c:pt idx="133">
                  <c:v>3.9641607186850001</c:v>
                </c:pt>
                <c:pt idx="134">
                  <c:v>3.96028797721468</c:v>
                </c:pt>
                <c:pt idx="135">
                  <c:v>3.9562427075562101</c:v>
                </c:pt>
                <c:pt idx="136">
                  <c:v>3.9520176123475199</c:v>
                </c:pt>
                <c:pt idx="137">
                  <c:v>3.9476051184971301</c:v>
                </c:pt>
                <c:pt idx="138">
                  <c:v>3.9429973758936101</c:v>
                </c:pt>
                <c:pt idx="139">
                  <c:v>3.9381862462376702</c:v>
                </c:pt>
                <c:pt idx="140">
                  <c:v>3.9331632995317398</c:v>
                </c:pt>
                <c:pt idx="141">
                  <c:v>3.9279198071147201</c:v>
                </c:pt>
                <c:pt idx="142">
                  <c:v>3.9224467351914099</c:v>
                </c:pt>
                <c:pt idx="143">
                  <c:v>3.91673474017791</c:v>
                </c:pt>
                <c:pt idx="144">
                  <c:v>3.91077416273904</c:v>
                </c:pt>
                <c:pt idx="145">
                  <c:v>3.9045550245511298</c:v>
                </c:pt>
                <c:pt idx="146">
                  <c:v>3.8980670237477302</c:v>
                </c:pt>
                <c:pt idx="147">
                  <c:v>3.89129953135815</c:v>
                </c:pt>
                <c:pt idx="148">
                  <c:v>3.8842415895801299</c:v>
                </c:pt>
                <c:pt idx="149">
                  <c:v>3.8768819088874098</c:v>
                </c:pt>
                <c:pt idx="150">
                  <c:v>3.8692088688501798</c:v>
                </c:pt>
                <c:pt idx="151">
                  <c:v>3.8612105172305</c:v>
                </c:pt>
                <c:pt idx="152">
                  <c:v>3.8528745719297199</c:v>
                </c:pt>
                <c:pt idx="153">
                  <c:v>3.8441884240414099</c:v>
                </c:pt>
                <c:pt idx="154">
                  <c:v>3.8351391415484701</c:v>
                </c:pt>
                <c:pt idx="155">
                  <c:v>3.82571347515323</c:v>
                </c:pt>
                <c:pt idx="156">
                  <c:v>3.8158978656159599</c:v>
                </c:pt>
                <c:pt idx="157">
                  <c:v>3.8056784527512502</c:v>
                </c:pt>
                <c:pt idx="158">
                  <c:v>3.7950410868083702</c:v>
                </c:pt>
                <c:pt idx="159">
                  <c:v>3.7839713419343299</c:v>
                </c:pt>
                <c:pt idx="160">
                  <c:v>3.7724545297679399</c:v>
                </c:pt>
                <c:pt idx="161">
                  <c:v>3.7604757206863502</c:v>
                </c:pt>
                <c:pt idx="162">
                  <c:v>3.7480197606840502</c:v>
                </c:pt>
                <c:pt idx="163">
                  <c:v>3.7350712966276798</c:v>
                </c:pt>
                <c:pt idx="164">
                  <c:v>3.7216148018422102</c:v>
                </c:pt>
                <c:pt idx="165">
                  <c:v>3.7076346046333302</c:v>
                </c:pt>
                <c:pt idx="166">
                  <c:v>3.6931149214692698</c:v>
                </c:pt>
                <c:pt idx="167">
                  <c:v>3.6780398918846702</c:v>
                </c:pt>
                <c:pt idx="168">
                  <c:v>3.6623936172733398</c:v>
                </c:pt>
                <c:pt idx="169">
                  <c:v>3.6461602039306098</c:v>
                </c:pt>
                <c:pt idx="170">
                  <c:v>3.6293238097576301</c:v>
                </c:pt>
                <c:pt idx="171">
                  <c:v>3.6118686942365898</c:v>
                </c:pt>
                <c:pt idx="172">
                  <c:v>3.59377927119899</c:v>
                </c:pt>
                <c:pt idx="173">
                  <c:v>3.5750401684455402</c:v>
                </c:pt>
                <c:pt idx="174">
                  <c:v>3.5556362889308</c:v>
                </c:pt>
                <c:pt idx="175">
                  <c:v>3.5355528757984902</c:v>
                </c:pt>
                <c:pt idx="176">
                  <c:v>3.5147755832661201</c:v>
                </c:pt>
                <c:pt idx="177">
                  <c:v>3.4932905487299402</c:v>
                </c:pt>
                <c:pt idx="178">
                  <c:v>3.4710844702695498</c:v>
                </c:pt>
                <c:pt idx="179">
                  <c:v>3.44814468798991</c:v>
                </c:pt>
                <c:pt idx="180">
                  <c:v>3.42445926613054</c:v>
                </c:pt>
                <c:pt idx="181">
                  <c:v>3.4000170815390001</c:v>
                </c:pt>
                <c:pt idx="182">
                  <c:v>3.3748079109153699</c:v>
                </c:pt>
                <c:pt idx="183">
                  <c:v>3.34882252415334</c:v>
                </c:pt>
                <c:pt idx="184">
                  <c:v>3.3220527769615198</c:v>
                </c:pt>
                <c:pt idx="185">
                  <c:v>3.2944917047903899</c:v>
                </c:pt>
                <c:pt idx="186">
                  <c:v>3.2661336187845298</c:v>
                </c:pt>
                <c:pt idx="187">
                  <c:v>3.2369742004859301</c:v>
                </c:pt>
                <c:pt idx="188">
                  <c:v>3.2070105959357802</c:v>
                </c:pt>
                <c:pt idx="189">
                  <c:v>3.17624150871193</c:v>
                </c:pt>
                <c:pt idx="190">
                  <c:v>3.1446672909637798</c:v>
                </c:pt>
                <c:pt idx="191">
                  <c:v>3.1122900297283702</c:v>
                </c:pt>
                <c:pt idx="192">
                  <c:v>3.07911363077244</c:v>
                </c:pt>
                <c:pt idx="193">
                  <c:v>3.0451438965066799</c:v>
                </c:pt>
                <c:pt idx="194">
                  <c:v>3.01038859751326</c:v>
                </c:pt>
                <c:pt idx="195">
                  <c:v>2.9748575375975901</c:v>
                </c:pt>
                <c:pt idx="196">
                  <c:v>2.9385626111171601</c:v>
                </c:pt>
                <c:pt idx="197">
                  <c:v>2.90151785023034</c:v>
                </c:pt>
                <c:pt idx="198">
                  <c:v>2.8637394619962602</c:v>
                </c:pt>
                <c:pt idx="199">
                  <c:v>2.8252458565565202</c:v>
                </c:pt>
                <c:pt idx="200">
                  <c:v>2.7860576610444299</c:v>
                </c:pt>
                <c:pt idx="201">
                  <c:v>2.74619772257781</c:v>
                </c:pt>
                <c:pt idx="202">
                  <c:v>2.7056910974020298</c:v>
                </c:pt>
                <c:pt idx="203">
                  <c:v>2.6645650260578</c:v>
                </c:pt>
                <c:pt idx="204">
                  <c:v>2.6228488945797999</c:v>
                </c:pt>
                <c:pt idx="205">
                  <c:v>2.5805741818102299</c:v>
                </c:pt>
                <c:pt idx="206">
                  <c:v>2.5377743900838601</c:v>
                </c:pt>
                <c:pt idx="207">
                  <c:v>2.4944849634775701</c:v>
                </c:pt>
                <c:pt idx="208">
                  <c:v>2.45074318991231</c:v>
                </c:pt>
                <c:pt idx="209">
                  <c:v>2.40658808963587</c:v>
                </c:pt>
                <c:pt idx="210">
                  <c:v>2.3620602902629799</c:v>
                </c:pt>
                <c:pt idx="211">
                  <c:v>2.3172018883757102</c:v>
                </c:pt>
                <c:pt idx="212">
                  <c:v>2.27205629964695</c:v>
                </c:pt>
                <c:pt idx="213">
                  <c:v>2.2266680974339099</c:v>
                </c:pt>
                <c:pt idx="214">
                  <c:v>2.1810828418167598</c:v>
                </c:pt>
                <c:pt idx="215">
                  <c:v>2.1353469003271099</c:v>
                </c:pt>
                <c:pt idx="216">
                  <c:v>2.0895072613887802</c:v>
                </c:pt>
                <c:pt idx="217">
                  <c:v>2.0436113424814302</c:v>
                </c:pt>
                <c:pt idx="218">
                  <c:v>1.9977067946091001</c:v>
                </c:pt>
                <c:pt idx="219">
                  <c:v>1.95184130460399</c:v>
                </c:pt>
                <c:pt idx="220">
                  <c:v>1.9060623971639501</c:v>
                </c:pt>
                <c:pt idx="221">
                  <c:v>1.8604172383063899</c:v>
                </c:pt>
                <c:pt idx="222">
                  <c:v>1.81495244200392</c:v>
                </c:pt>
                <c:pt idx="223">
                  <c:v>1.7697138815454601</c:v>
                </c:pt>
                <c:pt idx="224">
                  <c:v>1.7247465075319901</c:v>
                </c:pt>
                <c:pt idx="225">
                  <c:v>1.6800941734891599</c:v>
                </c:pt>
                <c:pt idx="226">
                  <c:v>1.6357994711435699</c:v>
                </c:pt>
                <c:pt idx="227">
                  <c:v>1.59190357620559</c:v>
                </c:pt>
                <c:pt idx="228">
                  <c:v>1.5484461054951799</c:v>
                </c:pt>
                <c:pt idx="229">
                  <c:v>1.5054649872482</c:v>
                </c:pt>
                <c:pt idx="230">
                  <c:v>1.4629963444987599</c:v>
                </c:pt>
                <c:pt idx="231">
                  <c:v>1.4210743924632101</c:v>
                </c:pt>
                <c:pt idx="232">
                  <c:v>1.3797313505475299</c:v>
                </c:pt>
                <c:pt idx="233">
                  <c:v>1.3389973687210499</c:v>
                </c:pt>
                <c:pt idx="234">
                  <c:v>1.2989004692283299</c:v>
                </c:pt>
                <c:pt idx="235">
                  <c:v>1.2594665018572699</c:v>
                </c:pt>
                <c:pt idx="236">
                  <c:v>1.2207191148791201</c:v>
                </c:pt>
                <c:pt idx="237">
                  <c:v>1.18267973892869</c:v>
                </c:pt>
                <c:pt idx="238">
                  <c:v>1.1453675849710001</c:v>
                </c:pt>
                <c:pt idx="239">
                  <c:v>1.1087996547238499</c:v>
                </c:pt>
                <c:pt idx="240">
                  <c:v>1.0729907633959499</c:v>
                </c:pt>
                <c:pt idx="241">
                  <c:v>1.0379535734179199</c:v>
                </c:pt>
                <c:pt idx="242">
                  <c:v>1.0036986389492899</c:v>
                </c:pt>
                <c:pt idx="243">
                  <c:v>0.97023445902001204</c:v>
                </c:pt>
                <c:pt idx="244">
                  <c:v>0.93756754009033105</c:v>
                </c:pt>
                <c:pt idx="245">
                  <c:v>0.90570246519475195</c:v>
                </c:pt>
                <c:pt idx="246">
                  <c:v>0.87464197006546796</c:v>
                </c:pt>
                <c:pt idx="247">
                  <c:v>0.84438702448679104</c:v>
                </c:pt>
                <c:pt idx="248">
                  <c:v>0.81493691811217495</c:v>
                </c:pt>
                <c:pt idx="249">
                  <c:v>0.78628934991991895</c:v>
                </c:pt>
                <c:pt idx="250">
                  <c:v>0.75844052046094401</c:v>
                </c:pt>
                <c:pt idx="251">
                  <c:v>0.73138522545005902</c:v>
                </c:pt>
                <c:pt idx="252">
                  <c:v>0.70511695101457805</c:v>
                </c:pt>
                <c:pt idx="253">
                  <c:v>0.67962796855575103</c:v>
                </c:pt>
                <c:pt idx="254">
                  <c:v>0.65490942966888799</c:v>
                </c:pt>
                <c:pt idx="255">
                  <c:v>0.63095146008720304</c:v>
                </c:pt>
                <c:pt idx="256">
                  <c:v>0.60774325156016895</c:v>
                </c:pt>
                <c:pt idx="257">
                  <c:v>0.58527315208197095</c:v>
                </c:pt>
                <c:pt idx="258">
                  <c:v>0.56352875378339895</c:v>
                </c:pt>
                <c:pt idx="259">
                  <c:v>0.54249697747119197</c:v>
                </c:pt>
                <c:pt idx="260">
                  <c:v>0.52216415450299003</c:v>
                </c:pt>
                <c:pt idx="261">
                  <c:v>0.50251610502142696</c:v>
                </c:pt>
                <c:pt idx="262">
                  <c:v>0.48353821261999202</c:v>
                </c:pt>
                <c:pt idx="263">
                  <c:v>0.46521549553505898</c:v>
                </c:pt>
                <c:pt idx="264">
                  <c:v>0.447532673416771</c:v>
                </c:pt>
                <c:pt idx="265">
                  <c:v>0.430474230947823</c:v>
                </c:pt>
                <c:pt idx="266">
                  <c:v>0.41402447684744398</c:v>
                </c:pt>
                <c:pt idx="267">
                  <c:v>0.39816759951916397</c:v>
                </c:pt>
                <c:pt idx="268">
                  <c:v>0.38288771842580399</c:v>
                </c:pt>
                <c:pt idx="269">
                  <c:v>0.368168931737409</c:v>
                </c:pt>
                <c:pt idx="270">
                  <c:v>0.35399536045732199</c:v>
                </c:pt>
                <c:pt idx="271">
                  <c:v>0.340351188634549</c:v>
                </c:pt>
                <c:pt idx="272">
                  <c:v>0.32722070017473698</c:v>
                </c:pt>
                <c:pt idx="273">
                  <c:v>0.31458831233156898</c:v>
                </c:pt>
                <c:pt idx="274">
                  <c:v>0.30243860586624299</c:v>
                </c:pt>
                <c:pt idx="275">
                  <c:v>0.29075635219879398</c:v>
                </c:pt>
                <c:pt idx="276">
                  <c:v>0.279526537506609</c:v>
                </c:pt>
                <c:pt idx="277">
                  <c:v>0.268734384068679</c:v>
                </c:pt>
                <c:pt idx="278">
                  <c:v>0.25836536919091002</c:v>
                </c:pt>
                <c:pt idx="279">
                  <c:v>0.248405241288807</c:v>
                </c:pt>
                <c:pt idx="280">
                  <c:v>0.23884003400242501</c:v>
                </c:pt>
                <c:pt idx="281">
                  <c:v>0.22965607801004201</c:v>
                </c:pt>
                <c:pt idx="282">
                  <c:v>0.22084001082118801</c:v>
                </c:pt>
                <c:pt idx="283">
                  <c:v>0.21237878471583399</c:v>
                </c:pt>
                <c:pt idx="284">
                  <c:v>0.20425967312898999</c:v>
                </c:pt>
                <c:pt idx="285">
                  <c:v>0.196470275270265</c:v>
                </c:pt>
                <c:pt idx="286">
                  <c:v>0.188998519269653</c:v>
                </c:pt>
                <c:pt idx="287">
                  <c:v>0.181832664280244</c:v>
                </c:pt>
                <c:pt idx="288">
                  <c:v>0.174961301140062</c:v>
                </c:pt>
                <c:pt idx="289">
                  <c:v>0.16837335195752501</c:v>
                </c:pt>
                <c:pt idx="290">
                  <c:v>0.162058068861831</c:v>
                </c:pt>
                <c:pt idx="291">
                  <c:v>0.156005031755509</c:v>
                </c:pt>
                <c:pt idx="292">
                  <c:v>0.15020414531901</c:v>
                </c:pt>
                <c:pt idx="293">
                  <c:v>0.14464563536375799</c:v>
                </c:pt>
                <c:pt idx="294">
                  <c:v>0.13932004447579899</c:v>
                </c:pt>
                <c:pt idx="295">
                  <c:v>0.13421822722775201</c:v>
                </c:pt>
                <c:pt idx="296">
                  <c:v>0.12933134484258099</c:v>
                </c:pt>
                <c:pt idx="297">
                  <c:v>0.12465085949996201</c:v>
                </c:pt>
                <c:pt idx="298">
                  <c:v>0.12016852830835199</c:v>
                </c:pt>
                <c:pt idx="299">
                  <c:v>0.115876396962573</c:v>
                </c:pt>
                <c:pt idx="300">
                  <c:v>0.111766793179256</c:v>
                </c:pt>
                <c:pt idx="301">
                  <c:v>0.107832319924339</c:v>
                </c:pt>
                <c:pt idx="302">
                  <c:v>0.104065848587075</c:v>
                </c:pt>
                <c:pt idx="303">
                  <c:v>0.100460511889937</c:v>
                </c:pt>
                <c:pt idx="304">
                  <c:v>9.70096968514855E-2</c:v>
                </c:pt>
                <c:pt idx="305">
                  <c:v>9.37070376667338E-2</c:v>
                </c:pt>
                <c:pt idx="306">
                  <c:v>9.0546408569179199E-2</c:v>
                </c:pt>
                <c:pt idx="307">
                  <c:v>8.7521916695985594E-2</c:v>
                </c:pt>
                <c:pt idx="308">
                  <c:v>8.46278950310905E-2</c:v>
                </c:pt>
                <c:pt idx="309">
                  <c:v>8.1858895318157904E-2</c:v>
                </c:pt>
                <c:pt idx="310">
                  <c:v>7.9209681149852801E-2</c:v>
                </c:pt>
                <c:pt idx="311">
                  <c:v>7.6675221051011405E-2</c:v>
                </c:pt>
                <c:pt idx="312">
                  <c:v>7.4250681709982294E-2</c:v>
                </c:pt>
                <c:pt idx="313">
                  <c:v>7.1931421328105594E-2</c:v>
                </c:pt>
                <c:pt idx="314">
                  <c:v>6.97129830563019E-2</c:v>
                </c:pt>
                <c:pt idx="315">
                  <c:v>6.7591088579696701E-2</c:v>
                </c:pt>
                <c:pt idx="316">
                  <c:v>6.5561631833441394E-2</c:v>
                </c:pt>
                <c:pt idx="317">
                  <c:v>6.3620672875157297E-2</c:v>
                </c:pt>
                <c:pt idx="318">
                  <c:v>6.1764431880034998E-2</c:v>
                </c:pt>
                <c:pt idx="319">
                  <c:v>5.9989283326038097E-2</c:v>
                </c:pt>
                <c:pt idx="320">
                  <c:v>5.8291750271980997E-2</c:v>
                </c:pt>
                <c:pt idx="321">
                  <c:v>5.6668498836475303E-2</c:v>
                </c:pt>
                <c:pt idx="322">
                  <c:v>5.5116332832508899E-2</c:v>
                </c:pt>
                <c:pt idx="323">
                  <c:v>5.36321885283291E-2</c:v>
                </c:pt>
                <c:pt idx="324">
                  <c:v>5.2213129586535803E-2</c:v>
                </c:pt>
                <c:pt idx="325">
                  <c:v>5.08563421670295E-2</c:v>
                </c:pt>
                <c:pt idx="326">
                  <c:v>4.9559130150444101E-2</c:v>
                </c:pt>
                <c:pt idx="327">
                  <c:v>4.8318910543561903E-2</c:v>
                </c:pt>
                <c:pt idx="328">
                  <c:v>4.7133209030066001E-2</c:v>
                </c:pt>
                <c:pt idx="329">
                  <c:v>4.5999655659500802E-2</c:v>
                </c:pt>
                <c:pt idx="330">
                  <c:v>4.4915980698271497E-2</c:v>
                </c:pt>
                <c:pt idx="331">
                  <c:v>4.3880010596059699E-2</c:v>
                </c:pt>
                <c:pt idx="332">
                  <c:v>4.2889664130278102E-2</c:v>
                </c:pt>
                <c:pt idx="333">
                  <c:v>4.1942948657070399E-2</c:v>
                </c:pt>
                <c:pt idx="334">
                  <c:v>4.1037956506262498E-2</c:v>
                </c:pt>
                <c:pt idx="335">
                  <c:v>4.0172861516945102E-2</c:v>
                </c:pt>
                <c:pt idx="336">
                  <c:v>3.9345915681706298E-2</c:v>
                </c:pt>
                <c:pt idx="337">
                  <c:v>3.8555445931576102E-2</c:v>
                </c:pt>
                <c:pt idx="338">
                  <c:v>3.7799851032383897E-2</c:v>
                </c:pt>
                <c:pt idx="339">
                  <c:v>3.7077598598688297E-2</c:v>
                </c:pt>
                <c:pt idx="340">
                  <c:v>3.6387222228151703E-2</c:v>
                </c:pt>
                <c:pt idx="341">
                  <c:v>3.5727318734583902E-2</c:v>
                </c:pt>
                <c:pt idx="342">
                  <c:v>3.5096545503063799E-2</c:v>
                </c:pt>
                <c:pt idx="343">
                  <c:v>3.44936179297805E-2</c:v>
                </c:pt>
                <c:pt idx="344">
                  <c:v>3.39173069787954E-2</c:v>
                </c:pt>
                <c:pt idx="345">
                  <c:v>3.33664368256643E-2</c:v>
                </c:pt>
                <c:pt idx="346">
                  <c:v>3.28398825968556E-2</c:v>
                </c:pt>
                <c:pt idx="347">
                  <c:v>3.2336568198381502E-2</c:v>
                </c:pt>
                <c:pt idx="348">
                  <c:v>3.1855464236793397E-2</c:v>
                </c:pt>
                <c:pt idx="349">
                  <c:v>3.1395586012111801E-2</c:v>
                </c:pt>
                <c:pt idx="350">
                  <c:v>3.09559916068913E-2</c:v>
                </c:pt>
                <c:pt idx="351">
                  <c:v>3.0535780039099101E-2</c:v>
                </c:pt>
                <c:pt idx="352">
                  <c:v>3.0134089501269501E-2</c:v>
                </c:pt>
                <c:pt idx="353">
                  <c:v>2.97500956612641E-2</c:v>
                </c:pt>
                <c:pt idx="354">
                  <c:v>2.9383010045102999E-2</c:v>
                </c:pt>
                <c:pt idx="355">
                  <c:v>2.9032078473809099E-2</c:v>
                </c:pt>
                <c:pt idx="356">
                  <c:v>2.8696579571320401E-2</c:v>
                </c:pt>
                <c:pt idx="357">
                  <c:v>2.8375823335958499E-2</c:v>
                </c:pt>
                <c:pt idx="358">
                  <c:v>2.8069149765007899E-2</c:v>
                </c:pt>
                <c:pt idx="359">
                  <c:v>2.7775927543685599E-2</c:v>
                </c:pt>
                <c:pt idx="360">
                  <c:v>2.7495552778541099E-2</c:v>
                </c:pt>
                <c:pt idx="361">
                  <c:v>2.7227447798952899E-2</c:v>
                </c:pt>
                <c:pt idx="362">
                  <c:v>2.6971059990144399E-2</c:v>
                </c:pt>
                <c:pt idx="363">
                  <c:v>2.6725860690423601E-2</c:v>
                </c:pt>
                <c:pt idx="364">
                  <c:v>2.6491344128415001E-2</c:v>
                </c:pt>
                <c:pt idx="365">
                  <c:v>2.6267026402502499E-2</c:v>
                </c:pt>
                <c:pt idx="366">
                  <c:v>2.6052444506549699E-2</c:v>
                </c:pt>
                <c:pt idx="367">
                  <c:v>2.5847155398075802E-2</c:v>
                </c:pt>
                <c:pt idx="368">
                  <c:v>2.5650735097971701E-2</c:v>
                </c:pt>
                <c:pt idx="369">
                  <c:v>2.5462777836938399E-2</c:v>
                </c:pt>
                <c:pt idx="370">
                  <c:v>2.52828952327427E-2</c:v>
                </c:pt>
                <c:pt idx="371">
                  <c:v>2.51107155013841E-2</c:v>
                </c:pt>
                <c:pt idx="372">
                  <c:v>2.49458827050817E-2</c:v>
                </c:pt>
                <c:pt idx="373">
                  <c:v>2.4788056026901199E-2</c:v>
                </c:pt>
                <c:pt idx="374">
                  <c:v>2.4636909079663798E-2</c:v>
                </c:pt>
                <c:pt idx="375">
                  <c:v>2.4492129241723601E-2</c:v>
                </c:pt>
                <c:pt idx="376">
                  <c:v>2.43534170203627E-2</c:v>
                </c:pt>
                <c:pt idx="377">
                  <c:v>2.42204854418832E-2</c:v>
                </c:pt>
                <c:pt idx="378">
                  <c:v>2.40930594673152E-2</c:v>
                </c:pt>
                <c:pt idx="379">
                  <c:v>2.3970875431731101E-2</c:v>
                </c:pt>
                <c:pt idx="380">
                  <c:v>2.38536805068627E-2</c:v>
                </c:pt>
                <c:pt idx="381">
                  <c:v>2.37412321846503E-2</c:v>
                </c:pt>
                <c:pt idx="382">
                  <c:v>2.36332977835048E-2</c:v>
                </c:pt>
                <c:pt idx="383">
                  <c:v>2.3529653973996398E-2</c:v>
                </c:pt>
                <c:pt idx="384">
                  <c:v>2.3430086323269102E-2</c:v>
                </c:pt>
                <c:pt idx="385">
                  <c:v>2.33343888578669E-2</c:v>
                </c:pt>
                <c:pt idx="386">
                  <c:v>2.3242363643926199E-2</c:v>
                </c:pt>
                <c:pt idx="387">
                  <c:v>2.3153820385174599E-2</c:v>
                </c:pt>
                <c:pt idx="388">
                  <c:v>2.30685760350961E-2</c:v>
                </c:pt>
                <c:pt idx="389">
                  <c:v>2.2986454424691102E-2</c:v>
                </c:pt>
                <c:pt idx="390">
                  <c:v>2.2907285905660098E-2</c:v>
                </c:pt>
                <c:pt idx="391">
                  <c:v>2.2830907006498799E-2</c:v>
                </c:pt>
                <c:pt idx="392">
                  <c:v>2.2757160101992399E-2</c:v>
                </c:pt>
                <c:pt idx="393">
                  <c:v>2.26858930943192E-2</c:v>
                </c:pt>
                <c:pt idx="394">
                  <c:v>2.2616959107243099E-2</c:v>
                </c:pt>
                <c:pt idx="395">
                  <c:v>2.2550216191817799E-2</c:v>
                </c:pt>
                <c:pt idx="396">
                  <c:v>2.2485527041628501E-2</c:v>
                </c:pt>
                <c:pt idx="397">
                  <c:v>2.2422758719019598E-2</c:v>
                </c:pt>
                <c:pt idx="398">
                  <c:v>2.23617823913374E-2</c:v>
                </c:pt>
                <c:pt idx="399">
                  <c:v>2.23024730766175E-2</c:v>
                </c:pt>
                <c:pt idx="400">
                  <c:v>2.2244709397676199E-2</c:v>
                </c:pt>
                <c:pt idx="401">
                  <c:v>2.2188373344975101E-2</c:v>
                </c:pt>
                <c:pt idx="402">
                  <c:v>2.21333500479866E-2</c:v>
                </c:pt>
                <c:pt idx="403">
                  <c:v>2.2079527553758301E-2</c:v>
                </c:pt>
                <c:pt idx="404">
                  <c:v>2.20267966136341E-2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1.7'!$C$3:$C$407</c:f>
              <c:numCache>
                <c:formatCode>General</c:formatCode>
                <c:ptCount val="405"/>
                <c:pt idx="0">
                  <c:v>179.59682434260401</c:v>
                </c:pt>
                <c:pt idx="1">
                  <c:v>179.58752754358099</c:v>
                </c:pt>
                <c:pt idx="2">
                  <c:v>179.57801638572701</c:v>
                </c:pt>
                <c:pt idx="3">
                  <c:v>179.568285927603</c:v>
                </c:pt>
                <c:pt idx="4">
                  <c:v>179.558331113934</c:v>
                </c:pt>
                <c:pt idx="5">
                  <c:v>179.54814677299601</c:v>
                </c:pt>
                <c:pt idx="6">
                  <c:v>179.53772761393699</c:v>
                </c:pt>
                <c:pt idx="7">
                  <c:v>179.52706822404099</c:v>
                </c:pt>
                <c:pt idx="8">
                  <c:v>179.51616306592601</c:v>
                </c:pt>
                <c:pt idx="9">
                  <c:v>179.505006474678</c:v>
                </c:pt>
                <c:pt idx="10">
                  <c:v>179.49359265492899</c:v>
                </c:pt>
                <c:pt idx="11">
                  <c:v>179.48191567785199</c:v>
                </c:pt>
                <c:pt idx="12">
                  <c:v>179.469969478103</c:v>
                </c:pt>
                <c:pt idx="13">
                  <c:v>179.45774785068301</c:v>
                </c:pt>
                <c:pt idx="14">
                  <c:v>179.44524444773501</c:v>
                </c:pt>
                <c:pt idx="15">
                  <c:v>179.43245277526501</c:v>
                </c:pt>
                <c:pt idx="16">
                  <c:v>179.419366189789</c:v>
                </c:pt>
                <c:pt idx="17">
                  <c:v>179.40597789492901</c:v>
                </c:pt>
                <c:pt idx="18">
                  <c:v>179.39228093780699</c:v>
                </c:pt>
                <c:pt idx="19">
                  <c:v>179.378268205636</c:v>
                </c:pt>
                <c:pt idx="20">
                  <c:v>179.36393242184599</c:v>
                </c:pt>
                <c:pt idx="21">
                  <c:v>179.349266142516</c:v>
                </c:pt>
                <c:pt idx="22">
                  <c:v>179.33426175243801</c:v>
                </c:pt>
                <c:pt idx="23">
                  <c:v>179.31891146121501</c:v>
                </c:pt>
                <c:pt idx="24">
                  <c:v>179.30320729925899</c:v>
                </c:pt>
                <c:pt idx="25">
                  <c:v>179.28714111368299</c:v>
                </c:pt>
                <c:pt idx="26">
                  <c:v>179.270704564113</c:v>
                </c:pt>
                <c:pt idx="27">
                  <c:v>179.2538891184</c:v>
                </c:pt>
                <c:pt idx="28">
                  <c:v>179.236686048237</c:v>
                </c:pt>
                <c:pt idx="29">
                  <c:v>179.219086424675</c:v>
                </c:pt>
                <c:pt idx="30">
                  <c:v>179.201081113577</c:v>
                </c:pt>
                <c:pt idx="31">
                  <c:v>179.1826607708</c:v>
                </c:pt>
                <c:pt idx="32">
                  <c:v>179.16381583760301</c:v>
                </c:pt>
                <c:pt idx="33">
                  <c:v>179.144536535622</c:v>
                </c:pt>
                <c:pt idx="34">
                  <c:v>179.124812861896</c:v>
                </c:pt>
                <c:pt idx="35">
                  <c:v>179.10463458375099</c:v>
                </c:pt>
                <c:pt idx="36">
                  <c:v>179.08399123356901</c:v>
                </c:pt>
                <c:pt idx="37">
                  <c:v>179.06287210344701</c:v>
                </c:pt>
                <c:pt idx="38">
                  <c:v>179.04126623972499</c:v>
                </c:pt>
                <c:pt idx="39">
                  <c:v>179.01916243749699</c:v>
                </c:pt>
                <c:pt idx="40">
                  <c:v>178.99654923455901</c:v>
                </c:pt>
                <c:pt idx="41">
                  <c:v>178.973414906079</c:v>
                </c:pt>
                <c:pt idx="42">
                  <c:v>178.94974745830999</c:v>
                </c:pt>
                <c:pt idx="43">
                  <c:v>178.92553462257499</c:v>
                </c:pt>
                <c:pt idx="44">
                  <c:v>178.900763849047</c:v>
                </c:pt>
                <c:pt idx="45">
                  <c:v>178.87542230048899</c:v>
                </c:pt>
                <c:pt idx="46">
                  <c:v>178.84949684536801</c:v>
                </c:pt>
                <c:pt idx="47">
                  <c:v>178.822974051795</c:v>
                </c:pt>
                <c:pt idx="48">
                  <c:v>178.795840180364</c:v>
                </c:pt>
                <c:pt idx="49">
                  <c:v>178.76808117732099</c:v>
                </c:pt>
                <c:pt idx="50">
                  <c:v>178.739682667545</c:v>
                </c:pt>
                <c:pt idx="51">
                  <c:v>178.710629947109</c:v>
                </c:pt>
                <c:pt idx="52">
                  <c:v>178.68090797627701</c:v>
                </c:pt>
                <c:pt idx="53">
                  <c:v>178.650501371536</c:v>
                </c:pt>
                <c:pt idx="54">
                  <c:v>178.61939439841001</c:v>
                </c:pt>
                <c:pt idx="55">
                  <c:v>178.58757096291001</c:v>
                </c:pt>
                <c:pt idx="56">
                  <c:v>178.55501460428101</c:v>
                </c:pt>
                <c:pt idx="57">
                  <c:v>178.521708486346</c:v>
                </c:pt>
                <c:pt idx="58">
                  <c:v>178.48763538927301</c:v>
                </c:pt>
                <c:pt idx="59">
                  <c:v>178.452777701055</c:v>
                </c:pt>
                <c:pt idx="60">
                  <c:v>178.41711740900999</c:v>
                </c:pt>
                <c:pt idx="61">
                  <c:v>178.38063609009899</c:v>
                </c:pt>
                <c:pt idx="62">
                  <c:v>178.34331490308901</c:v>
                </c:pt>
                <c:pt idx="63">
                  <c:v>178.30513457851001</c:v>
                </c:pt>
                <c:pt idx="64">
                  <c:v>178.26607540944599</c:v>
                </c:pt>
                <c:pt idx="65">
                  <c:v>178.22611724223401</c:v>
                </c:pt>
                <c:pt idx="66">
                  <c:v>178.18523946546799</c:v>
                </c:pt>
                <c:pt idx="67">
                  <c:v>178.143421001988</c:v>
                </c:pt>
                <c:pt idx="68">
                  <c:v>178.100640296877</c:v>
                </c:pt>
                <c:pt idx="69">
                  <c:v>178.05687530834899</c:v>
                </c:pt>
                <c:pt idx="70">
                  <c:v>178.01210349656799</c:v>
                </c:pt>
                <c:pt idx="71">
                  <c:v>177.96630181348499</c:v>
                </c:pt>
                <c:pt idx="72">
                  <c:v>177.919446690162</c:v>
                </c:pt>
                <c:pt idx="73">
                  <c:v>177.87151402830901</c:v>
                </c:pt>
                <c:pt idx="74">
                  <c:v>177.822479186858</c:v>
                </c:pt>
                <c:pt idx="75">
                  <c:v>177.77231697158899</c:v>
                </c:pt>
                <c:pt idx="76">
                  <c:v>177.72100162236501</c:v>
                </c:pt>
                <c:pt idx="77">
                  <c:v>177.66850680233301</c:v>
                </c:pt>
                <c:pt idx="78">
                  <c:v>177.61480558441801</c:v>
                </c:pt>
                <c:pt idx="79">
                  <c:v>177.55987044089301</c:v>
                </c:pt>
                <c:pt idx="80">
                  <c:v>177.50367322851</c:v>
                </c:pt>
                <c:pt idx="81">
                  <c:v>177.446185178159</c:v>
                </c:pt>
                <c:pt idx="82">
                  <c:v>177.38737687994899</c:v>
                </c:pt>
                <c:pt idx="83">
                  <c:v>177.32721827161299</c:v>
                </c:pt>
                <c:pt idx="84">
                  <c:v>177.26567862388401</c:v>
                </c:pt>
                <c:pt idx="85">
                  <c:v>177.202726528254</c:v>
                </c:pt>
                <c:pt idx="86">
                  <c:v>177.13832988216501</c:v>
                </c:pt>
                <c:pt idx="87">
                  <c:v>177.07245587674001</c:v>
                </c:pt>
                <c:pt idx="88">
                  <c:v>177.00507098058301</c:v>
                </c:pt>
                <c:pt idx="89">
                  <c:v>176.93614092771699</c:v>
                </c:pt>
                <c:pt idx="90">
                  <c:v>176.86563070215601</c:v>
                </c:pt>
                <c:pt idx="91">
                  <c:v>176.79350452383201</c:v>
                </c:pt>
                <c:pt idx="92">
                  <c:v>176.719725833448</c:v>
                </c:pt>
                <c:pt idx="93">
                  <c:v>176.64425727886299</c:v>
                </c:pt>
                <c:pt idx="94">
                  <c:v>176.56706069856</c:v>
                </c:pt>
                <c:pt idx="95">
                  <c:v>176.48809710885999</c:v>
                </c:pt>
                <c:pt idx="96">
                  <c:v>176.40732668670501</c:v>
                </c:pt>
                <c:pt idx="97">
                  <c:v>176.324708756332</c:v>
                </c:pt>
                <c:pt idx="98">
                  <c:v>176.240201773238</c:v>
                </c:pt>
                <c:pt idx="99">
                  <c:v>176.15376330813501</c:v>
                </c:pt>
                <c:pt idx="100">
                  <c:v>176.06535003415701</c:v>
                </c:pt>
                <c:pt idx="101">
                  <c:v>175.97491770940999</c:v>
                </c:pt>
                <c:pt idx="102">
                  <c:v>175.882421162925</c:v>
                </c:pt>
                <c:pt idx="103">
                  <c:v>175.78781427867301</c:v>
                </c:pt>
                <c:pt idx="104">
                  <c:v>175.69104998193799</c:v>
                </c:pt>
                <c:pt idx="105">
                  <c:v>175.592080222036</c:v>
                </c:pt>
                <c:pt idx="106">
                  <c:v>175.49085596123399</c:v>
                </c:pt>
                <c:pt idx="107">
                  <c:v>175.38732715546399</c:v>
                </c:pt>
                <c:pt idx="108">
                  <c:v>175.281442743914</c:v>
                </c:pt>
                <c:pt idx="109">
                  <c:v>175.17315063343901</c:v>
                </c:pt>
                <c:pt idx="110">
                  <c:v>175.062397684129</c:v>
                </c:pt>
                <c:pt idx="111">
                  <c:v>174.949129696227</c:v>
                </c:pt>
                <c:pt idx="112">
                  <c:v>174.833291397522</c:v>
                </c:pt>
                <c:pt idx="113">
                  <c:v>174.71482643193599</c:v>
                </c:pt>
                <c:pt idx="114">
                  <c:v>174.593677344171</c:v>
                </c:pt>
                <c:pt idx="115">
                  <c:v>174.46978557182399</c:v>
                </c:pt>
                <c:pt idx="116">
                  <c:v>174.34309143189</c:v>
                </c:pt>
                <c:pt idx="117">
                  <c:v>174.21353411231399</c:v>
                </c:pt>
                <c:pt idx="118">
                  <c:v>174.08105166281601</c:v>
                </c:pt>
                <c:pt idx="119">
                  <c:v>173.945580984825</c:v>
                </c:pt>
                <c:pt idx="120">
                  <c:v>173.80705782637699</c:v>
                </c:pt>
                <c:pt idx="121">
                  <c:v>173.66541677463599</c:v>
                </c:pt>
                <c:pt idx="122">
                  <c:v>173.52059125192599</c:v>
                </c:pt>
                <c:pt idx="123">
                  <c:v>173.37251350896699</c:v>
                </c:pt>
                <c:pt idx="124">
                  <c:v>173.22111462662099</c:v>
                </c:pt>
                <c:pt idx="125">
                  <c:v>173.066324513577</c:v>
                </c:pt>
                <c:pt idx="126">
                  <c:v>172.90807190423899</c:v>
                </c:pt>
                <c:pt idx="127">
                  <c:v>172.74628436824401</c:v>
                </c:pt>
                <c:pt idx="128">
                  <c:v>172.58088830675101</c:v>
                </c:pt>
                <c:pt idx="129">
                  <c:v>172.41180896618599</c:v>
                </c:pt>
                <c:pt idx="130">
                  <c:v>172.23897044299699</c:v>
                </c:pt>
                <c:pt idx="131">
                  <c:v>172.06229569703601</c:v>
                </c:pt>
                <c:pt idx="132">
                  <c:v>171.881706566437</c:v>
                </c:pt>
                <c:pt idx="133">
                  <c:v>171.69712378370599</c:v>
                </c:pt>
                <c:pt idx="134">
                  <c:v>171.508466993235</c:v>
                </c:pt>
                <c:pt idx="135">
                  <c:v>171.315654781315</c:v>
                </c:pt>
                <c:pt idx="136">
                  <c:v>171.118604692883</c:v>
                </c:pt>
                <c:pt idx="137">
                  <c:v>170.91723327442401</c:v>
                </c:pt>
                <c:pt idx="138">
                  <c:v>170.711456095795</c:v>
                </c:pt>
                <c:pt idx="139">
                  <c:v>170.50118779948301</c:v>
                </c:pt>
                <c:pt idx="140">
                  <c:v>170.286342136862</c:v>
                </c:pt>
                <c:pt idx="141">
                  <c:v>170.06683201795201</c:v>
                </c:pt>
                <c:pt idx="142">
                  <c:v>169.84256956598401</c:v>
                </c:pt>
                <c:pt idx="143">
                  <c:v>169.61346617371001</c:v>
                </c:pt>
                <c:pt idx="144">
                  <c:v>169.37943256986199</c:v>
                </c:pt>
                <c:pt idx="145">
                  <c:v>169.140378885643</c:v>
                </c:pt>
                <c:pt idx="146">
                  <c:v>168.896214732571</c:v>
                </c:pt>
                <c:pt idx="147">
                  <c:v>168.64684928625601</c:v>
                </c:pt>
                <c:pt idx="148">
                  <c:v>168.39219137380101</c:v>
                </c:pt>
                <c:pt idx="149">
                  <c:v>168.132149574762</c:v>
                </c:pt>
                <c:pt idx="150">
                  <c:v>167.86663232103001</c:v>
                </c:pt>
                <c:pt idx="151">
                  <c:v>167.595548013409</c:v>
                </c:pt>
                <c:pt idx="152">
                  <c:v>167.318805141311</c:v>
                </c:pt>
                <c:pt idx="153">
                  <c:v>167.03631241145899</c:v>
                </c:pt>
                <c:pt idx="154">
                  <c:v>166.74797888820899</c:v>
                </c:pt>
                <c:pt idx="155">
                  <c:v>166.45371414127999</c:v>
                </c:pt>
                <c:pt idx="156">
                  <c:v>166.15342840365699</c:v>
                </c:pt>
                <c:pt idx="157">
                  <c:v>165.84703274011699</c:v>
                </c:pt>
                <c:pt idx="158">
                  <c:v>165.534439224354</c:v>
                </c:pt>
                <c:pt idx="159">
                  <c:v>165.215561126566</c:v>
                </c:pt>
                <c:pt idx="160">
                  <c:v>164.890313121048</c:v>
                </c:pt>
                <c:pt idx="161">
                  <c:v>164.558611482402</c:v>
                </c:pt>
                <c:pt idx="162">
                  <c:v>164.22037432284</c:v>
                </c:pt>
                <c:pt idx="163">
                  <c:v>163.87552181644801</c:v>
                </c:pt>
                <c:pt idx="164">
                  <c:v>163.52397644584499</c:v>
                </c:pt>
                <c:pt idx="165">
                  <c:v>163.16566326141901</c:v>
                </c:pt>
                <c:pt idx="166">
                  <c:v>162.800510144496</c:v>
                </c:pt>
                <c:pt idx="167">
                  <c:v>162.42844809020599</c:v>
                </c:pt>
                <c:pt idx="168">
                  <c:v>162.04941149958401</c:v>
                </c:pt>
                <c:pt idx="169">
                  <c:v>161.66333847937901</c:v>
                </c:pt>
                <c:pt idx="170">
                  <c:v>161.27017115217299</c:v>
                </c:pt>
                <c:pt idx="171">
                  <c:v>160.86985597965901</c:v>
                </c:pt>
                <c:pt idx="172">
                  <c:v>160.46234410276</c:v>
                </c:pt>
                <c:pt idx="173">
                  <c:v>160.04759167249699</c:v>
                </c:pt>
                <c:pt idx="174">
                  <c:v>159.62556020348799</c:v>
                </c:pt>
                <c:pt idx="175">
                  <c:v>159.196216935889</c:v>
                </c:pt>
                <c:pt idx="176">
                  <c:v>158.759535190261</c:v>
                </c:pt>
                <c:pt idx="177">
                  <c:v>158.31549474512099</c:v>
                </c:pt>
                <c:pt idx="178">
                  <c:v>157.86408220642301</c:v>
                </c:pt>
                <c:pt idx="179">
                  <c:v>157.40529137567</c:v>
                </c:pt>
                <c:pt idx="180">
                  <c:v>156.93912363837899</c:v>
                </c:pt>
                <c:pt idx="181">
                  <c:v>156.46558832401101</c:v>
                </c:pt>
                <c:pt idx="182">
                  <c:v>155.984703095387</c:v>
                </c:pt>
                <c:pt idx="183">
                  <c:v>155.49649429921899</c:v>
                </c:pt>
                <c:pt idx="184">
                  <c:v>155.000997330692</c:v>
                </c:pt>
                <c:pt idx="185">
                  <c:v>154.49825698868199</c:v>
                </c:pt>
                <c:pt idx="186">
                  <c:v>153.988327804703</c:v>
                </c:pt>
                <c:pt idx="187">
                  <c:v>153.471274369166</c:v>
                </c:pt>
                <c:pt idx="188">
                  <c:v>152.94717163920899</c:v>
                </c:pt>
                <c:pt idx="189">
                  <c:v>152.41610522141099</c:v>
                </c:pt>
                <c:pt idx="190">
                  <c:v>151.87817162583801</c:v>
                </c:pt>
                <c:pt idx="191">
                  <c:v>151.33347851291799</c:v>
                </c:pt>
                <c:pt idx="192">
                  <c:v>150.78214489010401</c:v>
                </c:pt>
                <c:pt idx="193">
                  <c:v>150.22430128615699</c:v>
                </c:pt>
                <c:pt idx="194">
                  <c:v>149.660089895753</c:v>
                </c:pt>
                <c:pt idx="195">
                  <c:v>149.089664678101</c:v>
                </c:pt>
                <c:pt idx="196">
                  <c:v>148.513191406884</c:v>
                </c:pt>
                <c:pt idx="197">
                  <c:v>147.93084769424701</c:v>
                </c:pt>
                <c:pt idx="198">
                  <c:v>147.34282297524101</c:v>
                </c:pt>
                <c:pt idx="199">
                  <c:v>146.74931840358701</c:v>
                </c:pt>
                <c:pt idx="200">
                  <c:v>146.15054674747401</c:v>
                </c:pt>
                <c:pt idx="201">
                  <c:v>145.546732201103</c:v>
                </c:pt>
                <c:pt idx="202">
                  <c:v>144.93811015600301</c:v>
                </c:pt>
                <c:pt idx="203">
                  <c:v>144.32492692501501</c:v>
                </c:pt>
                <c:pt idx="204">
                  <c:v>143.70743940732399</c:v>
                </c:pt>
                <c:pt idx="205">
                  <c:v>143.08591467372699</c:v>
                </c:pt>
                <c:pt idx="206">
                  <c:v>142.46062956466099</c:v>
                </c:pt>
                <c:pt idx="207">
                  <c:v>141.83187015750201</c:v>
                </c:pt>
                <c:pt idx="208">
                  <c:v>141.199931239573</c:v>
                </c:pt>
                <c:pt idx="209">
                  <c:v>140.56511571496301</c:v>
                </c:pt>
                <c:pt idx="210">
                  <c:v>139.92773395180299</c:v>
                </c:pt>
                <c:pt idx="211">
                  <c:v>139.28810311518001</c:v>
                </c:pt>
                <c:pt idx="212">
                  <c:v>138.646546422434</c:v>
                </c:pt>
                <c:pt idx="213">
                  <c:v>138.003392398904</c:v>
                </c:pt>
                <c:pt idx="214">
                  <c:v>137.35897408813599</c:v>
                </c:pt>
                <c:pt idx="215">
                  <c:v>136.71362821429</c:v>
                </c:pt>
                <c:pt idx="216">
                  <c:v>136.06769435230501</c:v>
                </c:pt>
                <c:pt idx="217">
                  <c:v>135.42151407589699</c:v>
                </c:pt>
                <c:pt idx="218">
                  <c:v>134.77543007040799</c:v>
                </c:pt>
                <c:pt idx="219">
                  <c:v>134.12978526473901</c:v>
                </c:pt>
                <c:pt idx="220">
                  <c:v>133.48492195006901</c:v>
                </c:pt>
                <c:pt idx="221">
                  <c:v>132.84118090446501</c:v>
                </c:pt>
                <c:pt idx="222">
                  <c:v>132.198900536</c:v>
                </c:pt>
                <c:pt idx="223">
                  <c:v>131.558416017318</c:v>
                </c:pt>
                <c:pt idx="224">
                  <c:v>130.92005848207401</c:v>
                </c:pt>
                <c:pt idx="225">
                  <c:v>130.284154196</c:v>
                </c:pt>
                <c:pt idx="226">
                  <c:v>129.65102380488199</c:v>
                </c:pt>
                <c:pt idx="227">
                  <c:v>129.02098160102301</c:v>
                </c:pt>
                <c:pt idx="228">
                  <c:v>128.394334799733</c:v>
                </c:pt>
                <c:pt idx="229">
                  <c:v>127.771382907557</c:v>
                </c:pt>
                <c:pt idx="230">
                  <c:v>127.152417104299</c:v>
                </c:pt>
                <c:pt idx="231">
                  <c:v>126.537719674551</c:v>
                </c:pt>
                <c:pt idx="232">
                  <c:v>125.927563504359</c:v>
                </c:pt>
                <c:pt idx="233">
                  <c:v>125.32221160768999</c:v>
                </c:pt>
                <c:pt idx="234">
                  <c:v>124.721916744905</c:v>
                </c:pt>
                <c:pt idx="235">
                  <c:v>124.126921027835</c:v>
                </c:pt>
                <c:pt idx="236">
                  <c:v>123.53745565701</c:v>
                </c:pt>
                <c:pt idx="237">
                  <c:v>122.953740650139</c:v>
                </c:pt>
                <c:pt idx="238">
                  <c:v>122.37598466001999</c:v>
                </c:pt>
                <c:pt idx="239">
                  <c:v>121.804384823886</c:v>
                </c:pt>
                <c:pt idx="240">
                  <c:v>121.23912667723</c:v>
                </c:pt>
                <c:pt idx="241">
                  <c:v>120.680384102174</c:v>
                </c:pt>
                <c:pt idx="242">
                  <c:v>120.128319344716</c:v>
                </c:pt>
                <c:pt idx="243">
                  <c:v>119.583083036698</c:v>
                </c:pt>
                <c:pt idx="244">
                  <c:v>119.04481430942199</c:v>
                </c:pt>
                <c:pt idx="245">
                  <c:v>118.513640902966</c:v>
                </c:pt>
                <c:pt idx="246">
                  <c:v>117.989679338933</c:v>
                </c:pt>
                <c:pt idx="247">
                  <c:v>117.47303511509899</c:v>
                </c:pt>
                <c:pt idx="248">
                  <c:v>116.963802929556</c:v>
                </c:pt>
                <c:pt idx="249">
                  <c:v>116.462066936447</c:v>
                </c:pt>
                <c:pt idx="250">
                  <c:v>115.96790103275001</c:v>
                </c:pt>
                <c:pt idx="251">
                  <c:v>115.481369144415</c:v>
                </c:pt>
                <c:pt idx="252">
                  <c:v>115.002525562092</c:v>
                </c:pt>
                <c:pt idx="253">
                  <c:v>114.53141526125501</c:v>
                </c:pt>
                <c:pt idx="254">
                  <c:v>114.068074257578</c:v>
                </c:pt>
                <c:pt idx="255">
                  <c:v>113.61252997508301</c:v>
                </c:pt>
                <c:pt idx="256">
                  <c:v>113.164801598301</c:v>
                </c:pt>
                <c:pt idx="257">
                  <c:v>112.72490044976399</c:v>
                </c:pt>
                <c:pt idx="258">
                  <c:v>112.292830378464</c:v>
                </c:pt>
                <c:pt idx="259">
                  <c:v>111.86858812448401</c:v>
                </c:pt>
                <c:pt idx="260">
                  <c:v>111.452163707542</c:v>
                </c:pt>
                <c:pt idx="261">
                  <c:v>111.04354080115399</c:v>
                </c:pt>
                <c:pt idx="262">
                  <c:v>110.64269710458299</c:v>
                </c:pt>
                <c:pt idx="263">
                  <c:v>110.249604723587</c:v>
                </c:pt>
                <c:pt idx="264">
                  <c:v>109.864230515347</c:v>
                </c:pt>
                <c:pt idx="265">
                  <c:v>109.48653646501801</c:v>
                </c:pt>
                <c:pt idx="266">
                  <c:v>109.116480018651</c:v>
                </c:pt>
                <c:pt idx="267">
                  <c:v>108.75401443708201</c:v>
                </c:pt>
                <c:pt idx="268">
                  <c:v>108.39908911945101</c:v>
                </c:pt>
                <c:pt idx="269">
                  <c:v>108.05164992155299</c:v>
                </c:pt>
                <c:pt idx="270">
                  <c:v>107.71163947563799</c:v>
                </c:pt>
                <c:pt idx="271">
                  <c:v>107.378997483788</c:v>
                </c:pt>
                <c:pt idx="272">
                  <c:v>107.05366100617699</c:v>
                </c:pt>
                <c:pt idx="273">
                  <c:v>106.73556474191</c:v>
                </c:pt>
                <c:pt idx="274">
                  <c:v>106.424641293158</c:v>
                </c:pt>
                <c:pt idx="275">
                  <c:v>106.120821423002</c:v>
                </c:pt>
                <c:pt idx="276">
                  <c:v>105.82403429495599</c:v>
                </c:pt>
                <c:pt idx="277">
                  <c:v>105.53420770272299</c:v>
                </c:pt>
                <c:pt idx="278">
                  <c:v>105.251268301813</c:v>
                </c:pt>
                <c:pt idx="279">
                  <c:v>104.97514180624501</c:v>
                </c:pt>
                <c:pt idx="280">
                  <c:v>104.705753195979</c:v>
                </c:pt>
                <c:pt idx="281">
                  <c:v>104.44302690460999</c:v>
                </c:pt>
                <c:pt idx="282">
                  <c:v>104.18688699529299</c:v>
                </c:pt>
                <c:pt idx="283">
                  <c:v>103.93725732641801</c:v>
                </c:pt>
                <c:pt idx="284">
                  <c:v>103.694061718676</c:v>
                </c:pt>
                <c:pt idx="285">
                  <c:v>103.45722409967399</c:v>
                </c:pt>
                <c:pt idx="286">
                  <c:v>103.226668636639</c:v>
                </c:pt>
                <c:pt idx="287">
                  <c:v>103.002319880567</c:v>
                </c:pt>
                <c:pt idx="288">
                  <c:v>102.784102884508</c:v>
                </c:pt>
                <c:pt idx="289">
                  <c:v>102.57194331395699</c:v>
                </c:pt>
                <c:pt idx="290">
                  <c:v>102.365767560583</c:v>
                </c:pt>
                <c:pt idx="291">
                  <c:v>102.16550283949201</c:v>
                </c:pt>
                <c:pt idx="292">
                  <c:v>101.97107728208999</c:v>
                </c:pt>
                <c:pt idx="293">
                  <c:v>101.782420026141</c:v>
                </c:pt>
                <c:pt idx="294">
                  <c:v>101.59946129133201</c:v>
                </c:pt>
                <c:pt idx="295">
                  <c:v>101.422132457901</c:v>
                </c:pt>
                <c:pt idx="296">
                  <c:v>101.250366132438</c:v>
                </c:pt>
                <c:pt idx="297">
                  <c:v>101.084096212174</c:v>
                </c:pt>
                <c:pt idx="298">
                  <c:v>100.923257944887</c:v>
                </c:pt>
                <c:pt idx="299">
                  <c:v>100.76778798132101</c:v>
                </c:pt>
                <c:pt idx="300">
                  <c:v>100.617624424322</c:v>
                </c:pt>
                <c:pt idx="301">
                  <c:v>100.47270687167401</c:v>
                </c:pt>
                <c:pt idx="302">
                  <c:v>100.332976464303</c:v>
                </c:pt>
                <c:pt idx="303">
                  <c:v>100.19837591520999</c:v>
                </c:pt>
                <c:pt idx="304">
                  <c:v>100.068849547338</c:v>
                </c:pt>
                <c:pt idx="305">
                  <c:v>99.944343324379901</c:v>
                </c:pt>
                <c:pt idx="306">
                  <c:v>99.824804877912101</c:v>
                </c:pt>
                <c:pt idx="307">
                  <c:v>99.710183530766898</c:v>
                </c:pt>
                <c:pt idx="308">
                  <c:v>99.600430322787503</c:v>
                </c:pt>
                <c:pt idx="309">
                  <c:v>99.495498024400305</c:v>
                </c:pt>
                <c:pt idx="310">
                  <c:v>99.395341160242694</c:v>
                </c:pt>
                <c:pt idx="311">
                  <c:v>99.299916019591706</c:v>
                </c:pt>
                <c:pt idx="312">
                  <c:v>99.2091806706092</c:v>
                </c:pt>
                <c:pt idx="313">
                  <c:v>99.123094973658397</c:v>
                </c:pt>
                <c:pt idx="314">
                  <c:v>99.041620588568406</c:v>
                </c:pt>
                <c:pt idx="315">
                  <c:v>98.964720982588602</c:v>
                </c:pt>
                <c:pt idx="316">
                  <c:v>98.892361436010603</c:v>
                </c:pt>
                <c:pt idx="317">
                  <c:v>98.824509048405005</c:v>
                </c:pt>
                <c:pt idx="318">
                  <c:v>98.761132740128403</c:v>
                </c:pt>
                <c:pt idx="319">
                  <c:v>98.702203258273798</c:v>
                </c:pt>
                <c:pt idx="320">
                  <c:v>98.647693172730399</c:v>
                </c:pt>
                <c:pt idx="321">
                  <c:v>98.597576877639895</c:v>
                </c:pt>
                <c:pt idx="322">
                  <c:v>98.551830591979893</c:v>
                </c:pt>
                <c:pt idx="323">
                  <c:v>98.510432354468094</c:v>
                </c:pt>
                <c:pt idx="324">
                  <c:v>98.4733620207694</c:v>
                </c:pt>
                <c:pt idx="325">
                  <c:v>98.440601261306796</c:v>
                </c:pt>
                <c:pt idx="326">
                  <c:v>98.412133552489195</c:v>
                </c:pt>
                <c:pt idx="327">
                  <c:v>98.3879441718111</c:v>
                </c:pt>
                <c:pt idx="328">
                  <c:v>98.368020191225597</c:v>
                </c:pt>
                <c:pt idx="329">
                  <c:v>98.352350467750298</c:v>
                </c:pt>
                <c:pt idx="330">
                  <c:v>98.340925636053598</c:v>
                </c:pt>
                <c:pt idx="331">
                  <c:v>98.333738094907702</c:v>
                </c:pt>
                <c:pt idx="332">
                  <c:v>98.330781999631697</c:v>
                </c:pt>
                <c:pt idx="333">
                  <c:v>98.332053247808204</c:v>
                </c:pt>
                <c:pt idx="334">
                  <c:v>98.337549465729694</c:v>
                </c:pt>
                <c:pt idx="335">
                  <c:v>98.347269995702106</c:v>
                </c:pt>
                <c:pt idx="336">
                  <c:v>98.361215878361094</c:v>
                </c:pt>
                <c:pt idx="337">
                  <c:v>98.379389837180895</c:v>
                </c:pt>
                <c:pt idx="338">
                  <c:v>98.401796259743705</c:v>
                </c:pt>
                <c:pt idx="339">
                  <c:v>98.428441177693998</c:v>
                </c:pt>
                <c:pt idx="340">
                  <c:v>98.459332246666705</c:v>
                </c:pt>
                <c:pt idx="341">
                  <c:v>98.494478722062993</c:v>
                </c:pt>
                <c:pt idx="342">
                  <c:v>98.533891436669407</c:v>
                </c:pt>
                <c:pt idx="343">
                  <c:v>98.577582772028705</c:v>
                </c:pt>
                <c:pt idx="344">
                  <c:v>98.6255666319515</c:v>
                </c:pt>
                <c:pt idx="345">
                  <c:v>98.677858411563903</c:v>
                </c:pt>
                <c:pt idx="346">
                  <c:v>98.734474964746596</c:v>
                </c:pt>
                <c:pt idx="347">
                  <c:v>98.795434568847199</c:v>
                </c:pt>
                <c:pt idx="348">
                  <c:v>98.860756888434807</c:v>
                </c:pt>
                <c:pt idx="349">
                  <c:v>98.930462932908796</c:v>
                </c:pt>
                <c:pt idx="350">
                  <c:v>99.004575015502297</c:v>
                </c:pt>
                <c:pt idx="351">
                  <c:v>99.0831167051726</c:v>
                </c:pt>
                <c:pt idx="352">
                  <c:v>99.166112778389603</c:v>
                </c:pt>
                <c:pt idx="353">
                  <c:v>99.253589164184405</c:v>
                </c:pt>
                <c:pt idx="354">
                  <c:v>99.3455728893057</c:v>
                </c:pt>
                <c:pt idx="355">
                  <c:v>99.442092015333102</c:v>
                </c:pt>
                <c:pt idx="356">
                  <c:v>99.543175573554905</c:v>
                </c:pt>
                <c:pt idx="357">
                  <c:v>99.648853495995496</c:v>
                </c:pt>
                <c:pt idx="358">
                  <c:v>99.7591565394751</c:v>
                </c:pt>
                <c:pt idx="359">
                  <c:v>99.874116207092897</c:v>
                </c:pt>
                <c:pt idx="360">
                  <c:v>99.993764660587203</c:v>
                </c:pt>
                <c:pt idx="361">
                  <c:v>100.11813463272</c:v>
                </c:pt>
                <c:pt idx="362">
                  <c:v>100.24725932651999</c:v>
                </c:pt>
                <c:pt idx="363">
                  <c:v>100.38117231415499</c:v>
                </c:pt>
                <c:pt idx="364">
                  <c:v>100.51990742669901</c:v>
                </c:pt>
                <c:pt idx="365">
                  <c:v>100.66349863597701</c:v>
                </c:pt>
                <c:pt idx="366">
                  <c:v>100.811979930392</c:v>
                </c:pt>
                <c:pt idx="367">
                  <c:v>100.965385183839</c:v>
                </c:pt>
                <c:pt idx="368">
                  <c:v>101.123748013241</c:v>
                </c:pt>
                <c:pt idx="369">
                  <c:v>101.287101631661</c:v>
                </c:pt>
                <c:pt idx="370">
                  <c:v>101.45547869052599</c:v>
                </c:pt>
                <c:pt idx="371">
                  <c:v>101.628911112403</c:v>
                </c:pt>
                <c:pt idx="372">
                  <c:v>101.807429916278</c:v>
                </c:pt>
                <c:pt idx="373">
                  <c:v>101.99106503080201</c:v>
                </c:pt>
                <c:pt idx="374">
                  <c:v>102.179845099476</c:v>
                </c:pt>
                <c:pt idx="375">
                  <c:v>102.373797274579</c:v>
                </c:pt>
                <c:pt idx="376">
                  <c:v>102.5729470006</c:v>
                </c:pt>
                <c:pt idx="377">
                  <c:v>102.77731778698001</c:v>
                </c:pt>
                <c:pt idx="378">
                  <c:v>102.986930970179</c:v>
                </c:pt>
                <c:pt idx="379">
                  <c:v>103.201805464294</c:v>
                </c:pt>
                <c:pt idx="380">
                  <c:v>103.421957500592</c:v>
                </c:pt>
                <c:pt idx="381">
                  <c:v>103.647400355191</c:v>
                </c:pt>
                <c:pt idx="382">
                  <c:v>103.87814406626499</c:v>
                </c:pt>
                <c:pt idx="383">
                  <c:v>104.114195139869</c:v>
                </c:pt>
                <c:pt idx="384">
                  <c:v>104.355556244186</c:v>
                </c:pt>
                <c:pt idx="385">
                  <c:v>104.60222589312799</c:v>
                </c:pt>
                <c:pt idx="386">
                  <c:v>104.854198119149</c:v>
                </c:pt>
                <c:pt idx="387">
                  <c:v>105.111462136669</c:v>
                </c:pt>
                <c:pt idx="388">
                  <c:v>105.37400199479799</c:v>
                </c:pt>
                <c:pt idx="389">
                  <c:v>105.641796221018</c:v>
                </c:pt>
                <c:pt idx="390">
                  <c:v>105.91481745743199</c:v>
                </c:pt>
                <c:pt idx="391">
                  <c:v>106.193032088796</c:v>
                </c:pt>
                <c:pt idx="392">
                  <c:v>106.47639986433499</c:v>
                </c:pt>
                <c:pt idx="393">
                  <c:v>106.764873513423</c:v>
                </c:pt>
                <c:pt idx="394">
                  <c:v>107.058398358099</c:v>
                </c:pt>
                <c:pt idx="395">
                  <c:v>107.35691192311</c:v>
                </c:pt>
                <c:pt idx="396">
                  <c:v>107.660343543807</c:v>
                </c:pt>
                <c:pt idx="397">
                  <c:v>107.968613975279</c:v>
                </c:pt>
                <c:pt idx="398">
                  <c:v>108.28163500423599</c:v>
                </c:pt>
                <c:pt idx="399">
                  <c:v>108.59930906562801</c:v>
                </c:pt>
                <c:pt idx="400">
                  <c:v>108.92152886569799</c:v>
                </c:pt>
                <c:pt idx="401">
                  <c:v>109.248177014452</c:v>
                </c:pt>
                <c:pt idx="402">
                  <c:v>109.579125670313</c:v>
                </c:pt>
                <c:pt idx="403">
                  <c:v>109.91423619871</c:v>
                </c:pt>
                <c:pt idx="404">
                  <c:v>110.253358848499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1.0968759046732836E-4</c:v>
                </c:pt>
                <c:pt idx="1">
                  <c:v>1.5162037755031706E-4</c:v>
                </c:pt>
                <c:pt idx="2">
                  <c:v>1.8955313878549792E-4</c:v>
                </c:pt>
                <c:pt idx="3">
                  <c:v>2.0160388449476277E-4</c:v>
                </c:pt>
                <c:pt idx="4">
                  <c:v>2.0165351228632479E-4</c:v>
                </c:pt>
                <c:pt idx="5">
                  <c:v>2.0162262200165427E-4</c:v>
                </c:pt>
                <c:pt idx="6">
                  <c:v>2.0154210392542046E-4</c:v>
                </c:pt>
                <c:pt idx="7">
                  <c:v>2.0149196779363108E-4</c:v>
                </c:pt>
                <c:pt idx="8">
                  <c:v>2.0154159558519435E-4</c:v>
                </c:pt>
                <c:pt idx="9">
                  <c:v>2.0165351228632479E-4</c:v>
                </c:pt>
                <c:pt idx="10">
                  <c:v>2.0164743589743588E-4</c:v>
                </c:pt>
                <c:pt idx="11">
                  <c:v>2.0174010675144747E-4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4D32-89F9-31589339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1.16'!$B$3:$B$23</c:f>
              <c:numCache>
                <c:formatCode>General</c:formatCode>
                <c:ptCount val="21"/>
                <c:pt idx="0">
                  <c:v>4.3827999999999996</c:v>
                </c:pt>
                <c:pt idx="1">
                  <c:v>4.383</c:v>
                </c:pt>
                <c:pt idx="2">
                  <c:v>4.383</c:v>
                </c:pt>
                <c:pt idx="3">
                  <c:v>4.3856000000000002</c:v>
                </c:pt>
                <c:pt idx="4">
                  <c:v>4.3860000000000001</c:v>
                </c:pt>
                <c:pt idx="5">
                  <c:v>4.3860000000000001</c:v>
                </c:pt>
                <c:pt idx="6">
                  <c:v>4.3872</c:v>
                </c:pt>
                <c:pt idx="7">
                  <c:v>4.3875999999999999</c:v>
                </c:pt>
                <c:pt idx="8">
                  <c:v>4.3899999999999997</c:v>
                </c:pt>
                <c:pt idx="9">
                  <c:v>4.3899999999999997</c:v>
                </c:pt>
                <c:pt idx="10">
                  <c:v>4.3903999999999996</c:v>
                </c:pt>
                <c:pt idx="11">
                  <c:v>4.3912000000000004</c:v>
                </c:pt>
                <c:pt idx="12">
                  <c:v>4.3933999999999997</c:v>
                </c:pt>
                <c:pt idx="13">
                  <c:v>4.3940000000000001</c:v>
                </c:pt>
                <c:pt idx="14">
                  <c:v>4.3940000000000001</c:v>
                </c:pt>
                <c:pt idx="15">
                  <c:v>4.3970000000000002</c:v>
                </c:pt>
                <c:pt idx="16">
                  <c:v>4.3974000000000002</c:v>
                </c:pt>
                <c:pt idx="17">
                  <c:v>4.3979999999999997</c:v>
                </c:pt>
                <c:pt idx="18">
                  <c:v>4.3987999999999996</c:v>
                </c:pt>
                <c:pt idx="19">
                  <c:v>4.3992000000000004</c:v>
                </c:pt>
                <c:pt idx="20">
                  <c:v>4.4009999999999998</c:v>
                </c:pt>
              </c:numCache>
            </c:numRef>
          </c:xVal>
          <c:yVal>
            <c:numRef>
              <c:f>'Step 1.16'!$C$3:$C$23</c:f>
              <c:numCache>
                <c:formatCode>General</c:formatCode>
                <c:ptCount val="21"/>
                <c:pt idx="0">
                  <c:v>4.9682000000000004</c:v>
                </c:pt>
                <c:pt idx="1">
                  <c:v>4.9653999999999998</c:v>
                </c:pt>
                <c:pt idx="2">
                  <c:v>4.9619999999999997</c:v>
                </c:pt>
                <c:pt idx="3">
                  <c:v>4.9588000000000001</c:v>
                </c:pt>
                <c:pt idx="4">
                  <c:v>4.9573999999999998</c:v>
                </c:pt>
                <c:pt idx="5">
                  <c:v>4.9547999999999996</c:v>
                </c:pt>
                <c:pt idx="6">
                  <c:v>4.9481999999999999</c:v>
                </c:pt>
                <c:pt idx="7">
                  <c:v>4.9451999999999998</c:v>
                </c:pt>
                <c:pt idx="8">
                  <c:v>4.9359999999999999</c:v>
                </c:pt>
                <c:pt idx="9">
                  <c:v>4.9282000000000004</c:v>
                </c:pt>
                <c:pt idx="10">
                  <c:v>4.9065999999999903</c:v>
                </c:pt>
                <c:pt idx="11">
                  <c:v>4.8780000000000001</c:v>
                </c:pt>
                <c:pt idx="12">
                  <c:v>4.7744</c:v>
                </c:pt>
                <c:pt idx="13">
                  <c:v>3.8285999999999998</c:v>
                </c:pt>
                <c:pt idx="14">
                  <c:v>3.1861999999999999</c:v>
                </c:pt>
                <c:pt idx="15">
                  <c:v>1.7849999999999899</c:v>
                </c:pt>
                <c:pt idx="16">
                  <c:v>0.95419999999999905</c:v>
                </c:pt>
                <c:pt idx="17">
                  <c:v>-0.81519999999999904</c:v>
                </c:pt>
                <c:pt idx="18">
                  <c:v>-1.7787999999999999</c:v>
                </c:pt>
                <c:pt idx="19">
                  <c:v>-2.6572</c:v>
                </c:pt>
                <c:pt idx="20">
                  <c:v>-3.3142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2.2'!$B$1</c:f>
              <c:strCache>
                <c:ptCount val="1"/>
                <c:pt idx="0">
                  <c:v>VE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A2-4D1C-81F7-D31ADA64B498}"/>
                </c:ext>
              </c:extLst>
            </c:dLbl>
            <c:dLbl>
              <c:idx val="9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A2-4D1C-81F7-D31ADA64B4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2.2'!$A$2:$A$102</c:f>
              <c:numCache>
                <c:formatCode>General</c:formatCode>
                <c:ptCount val="101"/>
                <c:pt idx="0">
                  <c:v>-4.6834920000000002</c:v>
                </c:pt>
                <c:pt idx="1">
                  <c:v>-4.6834899999999999</c:v>
                </c:pt>
                <c:pt idx="2">
                  <c:v>-4.683484</c:v>
                </c:pt>
                <c:pt idx="3">
                  <c:v>-4.6834629999999997</c:v>
                </c:pt>
                <c:pt idx="4">
                  <c:v>-4.6833859999999996</c:v>
                </c:pt>
                <c:pt idx="5">
                  <c:v>-4.6829960000000002</c:v>
                </c:pt>
                <c:pt idx="6">
                  <c:v>-4.6800829999999998</c:v>
                </c:pt>
                <c:pt idx="7">
                  <c:v>-4.6611250000000002</c:v>
                </c:pt>
                <c:pt idx="8">
                  <c:v>-4.6097840000000003</c:v>
                </c:pt>
                <c:pt idx="9">
                  <c:v>-4.5373409999999996</c:v>
                </c:pt>
                <c:pt idx="10">
                  <c:v>-4.4552290000000001</c:v>
                </c:pt>
                <c:pt idx="11">
                  <c:v>-4.3681429999999999</c:v>
                </c:pt>
                <c:pt idx="12">
                  <c:v>-4.278251</c:v>
                </c:pt>
                <c:pt idx="13">
                  <c:v>-4.1863270000000004</c:v>
                </c:pt>
                <c:pt idx="14">
                  <c:v>-4.0930960000000001</c:v>
                </c:pt>
                <c:pt idx="15">
                  <c:v>-3.9989089999999998</c:v>
                </c:pt>
                <c:pt idx="16">
                  <c:v>-3.9039730000000001</c:v>
                </c:pt>
                <c:pt idx="17">
                  <c:v>-3.8084319999999998</c:v>
                </c:pt>
                <c:pt idx="18">
                  <c:v>-3.7123840000000001</c:v>
                </c:pt>
                <c:pt idx="19">
                  <c:v>-3.6158869999999999</c:v>
                </c:pt>
                <c:pt idx="20">
                  <c:v>-3.518964</c:v>
                </c:pt>
                <c:pt idx="21">
                  <c:v>-3.4215849999999999</c:v>
                </c:pt>
                <c:pt idx="22">
                  <c:v>-3.3236270000000001</c:v>
                </c:pt>
                <c:pt idx="23">
                  <c:v>-3.22478</c:v>
                </c:pt>
                <c:pt idx="24">
                  <c:v>-3.1251980000000001</c:v>
                </c:pt>
                <c:pt idx="25">
                  <c:v>-3.0252599999999998</c:v>
                </c:pt>
                <c:pt idx="26">
                  <c:v>-2.9252739999999999</c:v>
                </c:pt>
                <c:pt idx="27">
                  <c:v>-2.8252799999999998</c:v>
                </c:pt>
                <c:pt idx="28">
                  <c:v>-2.725285</c:v>
                </c:pt>
                <c:pt idx="29">
                  <c:v>-2.625289</c:v>
                </c:pt>
                <c:pt idx="30">
                  <c:v>-2.525293</c:v>
                </c:pt>
                <c:pt idx="31">
                  <c:v>-2.4252980000000002</c:v>
                </c:pt>
                <c:pt idx="32">
                  <c:v>-2.3253020000000002</c:v>
                </c:pt>
                <c:pt idx="33">
                  <c:v>-2.2253069999999999</c:v>
                </c:pt>
                <c:pt idx="34">
                  <c:v>-2.125311</c:v>
                </c:pt>
                <c:pt idx="35">
                  <c:v>-2.025315</c:v>
                </c:pt>
                <c:pt idx="36">
                  <c:v>-1.925319</c:v>
                </c:pt>
                <c:pt idx="37">
                  <c:v>-1.8253239999999999</c:v>
                </c:pt>
                <c:pt idx="38">
                  <c:v>-1.725328</c:v>
                </c:pt>
                <c:pt idx="39">
                  <c:v>-1.6253329999999999</c:v>
                </c:pt>
                <c:pt idx="40">
                  <c:v>-1.5253369999999999</c:v>
                </c:pt>
                <c:pt idx="41">
                  <c:v>-1.425341</c:v>
                </c:pt>
                <c:pt idx="42">
                  <c:v>-1.3253459999999999</c:v>
                </c:pt>
                <c:pt idx="43">
                  <c:v>-1.2253499999999999</c:v>
                </c:pt>
                <c:pt idx="44">
                  <c:v>-1.125354</c:v>
                </c:pt>
                <c:pt idx="45">
                  <c:v>-1.0253589999999999</c:v>
                </c:pt>
                <c:pt idx="46">
                  <c:v>-0.92536309999999999</c:v>
                </c:pt>
                <c:pt idx="47">
                  <c:v>-0.82536739999999997</c:v>
                </c:pt>
                <c:pt idx="48">
                  <c:v>-0.72537180000000001</c:v>
                </c:pt>
                <c:pt idx="49">
                  <c:v>-0.62537609999999999</c:v>
                </c:pt>
                <c:pt idx="50">
                  <c:v>-0.52538050000000003</c:v>
                </c:pt>
                <c:pt idx="51">
                  <c:v>-0.42538480000000001</c:v>
                </c:pt>
                <c:pt idx="52">
                  <c:v>-0.32538919999999999</c:v>
                </c:pt>
                <c:pt idx="53">
                  <c:v>-0.2253936</c:v>
                </c:pt>
                <c:pt idx="54">
                  <c:v>-0.12539790000000001</c:v>
                </c:pt>
                <c:pt idx="55">
                  <c:v>-2.5402279999999999E-2</c:v>
                </c:pt>
                <c:pt idx="56">
                  <c:v>7.4593359999999997E-2</c:v>
                </c:pt>
                <c:pt idx="57">
                  <c:v>0.17458899999999999</c:v>
                </c:pt>
                <c:pt idx="58">
                  <c:v>0.27458460000000001</c:v>
                </c:pt>
                <c:pt idx="59">
                  <c:v>0.37458029999999998</c:v>
                </c:pt>
                <c:pt idx="60">
                  <c:v>0.47457589999999999</c:v>
                </c:pt>
                <c:pt idx="61">
                  <c:v>0.57457150000000001</c:v>
                </c:pt>
                <c:pt idx="62">
                  <c:v>0.67456720000000003</c:v>
                </c:pt>
                <c:pt idx="63">
                  <c:v>0.7745628</c:v>
                </c:pt>
                <c:pt idx="64">
                  <c:v>0.87455839999999996</c:v>
                </c:pt>
                <c:pt idx="65">
                  <c:v>0.97455409999999998</c:v>
                </c:pt>
                <c:pt idx="66">
                  <c:v>1.0745499999999999</c:v>
                </c:pt>
                <c:pt idx="67">
                  <c:v>1.174545</c:v>
                </c:pt>
                <c:pt idx="68">
                  <c:v>1.2745409999999999</c:v>
                </c:pt>
                <c:pt idx="69">
                  <c:v>1.3745369999999999</c:v>
                </c:pt>
                <c:pt idx="70">
                  <c:v>1.474532</c:v>
                </c:pt>
                <c:pt idx="71">
                  <c:v>1.5745279999999999</c:v>
                </c:pt>
                <c:pt idx="72">
                  <c:v>1.674523</c:v>
                </c:pt>
                <c:pt idx="73">
                  <c:v>1.774519</c:v>
                </c:pt>
                <c:pt idx="74">
                  <c:v>1.8745149999999999</c:v>
                </c:pt>
                <c:pt idx="75">
                  <c:v>1.97451</c:v>
                </c:pt>
                <c:pt idx="76">
                  <c:v>2.074506</c:v>
                </c:pt>
                <c:pt idx="77">
                  <c:v>2.1745019999999999</c:v>
                </c:pt>
                <c:pt idx="78">
                  <c:v>2.2744970000000002</c:v>
                </c:pt>
                <c:pt idx="79">
                  <c:v>2.3744930000000002</c:v>
                </c:pt>
                <c:pt idx="80">
                  <c:v>2.474488</c:v>
                </c:pt>
                <c:pt idx="81">
                  <c:v>2.574484</c:v>
                </c:pt>
                <c:pt idx="82">
                  <c:v>2.67448</c:v>
                </c:pt>
                <c:pt idx="83">
                  <c:v>2.7744749999999998</c:v>
                </c:pt>
                <c:pt idx="84">
                  <c:v>2.8744710000000002</c:v>
                </c:pt>
                <c:pt idx="85">
                  <c:v>2.9744670000000002</c:v>
                </c:pt>
                <c:pt idx="86">
                  <c:v>3.074462</c:v>
                </c:pt>
                <c:pt idx="87">
                  <c:v>3.174458</c:v>
                </c:pt>
                <c:pt idx="88">
                  <c:v>3.274454</c:v>
                </c:pt>
                <c:pt idx="89">
                  <c:v>3.3744489999999998</c:v>
                </c:pt>
                <c:pt idx="90">
                  <c:v>3.4744449999999998</c:v>
                </c:pt>
                <c:pt idx="91">
                  <c:v>3.5744400000000001</c:v>
                </c:pt>
                <c:pt idx="92">
                  <c:v>3.674436</c:v>
                </c:pt>
                <c:pt idx="93">
                  <c:v>3.7744309999999999</c:v>
                </c:pt>
                <c:pt idx="94">
                  <c:v>3.8744269999999998</c:v>
                </c:pt>
                <c:pt idx="95">
                  <c:v>3.9744199999999998</c:v>
                </c:pt>
                <c:pt idx="96">
                  <c:v>4.0744049999999996</c:v>
                </c:pt>
                <c:pt idx="97">
                  <c:v>4.1743709999999998</c:v>
                </c:pt>
                <c:pt idx="98">
                  <c:v>4.2743200000000003</c:v>
                </c:pt>
                <c:pt idx="99">
                  <c:v>4.3742590000000003</c:v>
                </c:pt>
                <c:pt idx="100">
                  <c:v>4.4741929999999996</c:v>
                </c:pt>
              </c:numCache>
            </c:numRef>
          </c:xVal>
          <c:yVal>
            <c:numRef>
              <c:f>'Step 2.2'!$B$2:$B$102</c:f>
              <c:numCache>
                <c:formatCode>General</c:formatCode>
                <c:ptCount val="101"/>
                <c:pt idx="0">
                  <c:v>4.999981</c:v>
                </c:pt>
                <c:pt idx="1">
                  <c:v>4.999981</c:v>
                </c:pt>
                <c:pt idx="2">
                  <c:v>4.999981</c:v>
                </c:pt>
                <c:pt idx="3">
                  <c:v>4.9999799999999999</c:v>
                </c:pt>
                <c:pt idx="4">
                  <c:v>4.9999719999999996</c:v>
                </c:pt>
                <c:pt idx="5">
                  <c:v>4.9998659999999999</c:v>
                </c:pt>
                <c:pt idx="6">
                  <c:v>4.9985850000000003</c:v>
                </c:pt>
                <c:pt idx="7">
                  <c:v>4.9888130000000004</c:v>
                </c:pt>
                <c:pt idx="8">
                  <c:v>4.9610430000000001</c:v>
                </c:pt>
                <c:pt idx="9">
                  <c:v>4.9210200000000004</c:v>
                </c:pt>
                <c:pt idx="10">
                  <c:v>4.875102</c:v>
                </c:pt>
                <c:pt idx="11">
                  <c:v>4.8260519999999998</c:v>
                </c:pt>
                <c:pt idx="12">
                  <c:v>4.7752400000000002</c:v>
                </c:pt>
                <c:pt idx="13">
                  <c:v>4.7232320000000003</c:v>
                </c:pt>
                <c:pt idx="14">
                  <c:v>4.670585</c:v>
                </c:pt>
                <c:pt idx="15">
                  <c:v>4.6176469999999998</c:v>
                </c:pt>
                <c:pt idx="16">
                  <c:v>4.5647180000000001</c:v>
                </c:pt>
                <c:pt idx="17">
                  <c:v>4.5121209999999996</c:v>
                </c:pt>
                <c:pt idx="18">
                  <c:v>4.4602589999999998</c:v>
                </c:pt>
                <c:pt idx="19">
                  <c:v>4.4097169999999997</c:v>
                </c:pt>
                <c:pt idx="20">
                  <c:v>4.3614610000000003</c:v>
                </c:pt>
                <c:pt idx="21">
                  <c:v>4.3172920000000001</c:v>
                </c:pt>
                <c:pt idx="22">
                  <c:v>4.2808229999999998</c:v>
                </c:pt>
                <c:pt idx="23">
                  <c:v>4.2593180000000004</c:v>
                </c:pt>
                <c:pt idx="24">
                  <c:v>4.251582</c:v>
                </c:pt>
                <c:pt idx="25">
                  <c:v>4.2503580000000003</c:v>
                </c:pt>
                <c:pt idx="26">
                  <c:v>4.2501439999999997</c:v>
                </c:pt>
                <c:pt idx="27">
                  <c:v>4.250108</c:v>
                </c:pt>
                <c:pt idx="28">
                  <c:v>4.2500989999999996</c:v>
                </c:pt>
                <c:pt idx="29">
                  <c:v>4.2500929999999997</c:v>
                </c:pt>
                <c:pt idx="30">
                  <c:v>4.250089</c:v>
                </c:pt>
                <c:pt idx="31">
                  <c:v>4.2500840000000002</c:v>
                </c:pt>
                <c:pt idx="32">
                  <c:v>4.2500799999999996</c:v>
                </c:pt>
                <c:pt idx="33">
                  <c:v>4.2500749999999998</c:v>
                </c:pt>
                <c:pt idx="34">
                  <c:v>4.2500710000000002</c:v>
                </c:pt>
                <c:pt idx="35">
                  <c:v>4.2500660000000003</c:v>
                </c:pt>
                <c:pt idx="36">
                  <c:v>4.2500619999999998</c:v>
                </c:pt>
                <c:pt idx="37">
                  <c:v>4.250057</c:v>
                </c:pt>
                <c:pt idx="38">
                  <c:v>4.2500530000000003</c:v>
                </c:pt>
                <c:pt idx="39">
                  <c:v>4.2500479999999996</c:v>
                </c:pt>
                <c:pt idx="40">
                  <c:v>4.2500439999999999</c:v>
                </c:pt>
                <c:pt idx="41">
                  <c:v>4.2500390000000001</c:v>
                </c:pt>
                <c:pt idx="42">
                  <c:v>4.2500349999999996</c:v>
                </c:pt>
                <c:pt idx="43">
                  <c:v>4.2500299999999998</c:v>
                </c:pt>
                <c:pt idx="44">
                  <c:v>4.2500260000000001</c:v>
                </c:pt>
                <c:pt idx="45">
                  <c:v>4.2500210000000003</c:v>
                </c:pt>
                <c:pt idx="46">
                  <c:v>4.2500169999999997</c:v>
                </c:pt>
                <c:pt idx="47">
                  <c:v>4.2500119999999999</c:v>
                </c:pt>
                <c:pt idx="48">
                  <c:v>4.2500080000000002</c:v>
                </c:pt>
                <c:pt idx="49">
                  <c:v>4.2500030000000004</c:v>
                </c:pt>
                <c:pt idx="50">
                  <c:v>4.2499989999999999</c:v>
                </c:pt>
                <c:pt idx="51">
                  <c:v>4.249994</c:v>
                </c:pt>
                <c:pt idx="52">
                  <c:v>4.2499900000000004</c:v>
                </c:pt>
                <c:pt idx="53">
                  <c:v>4.2499849999999997</c:v>
                </c:pt>
                <c:pt idx="54">
                  <c:v>4.2499799999999999</c:v>
                </c:pt>
                <c:pt idx="55">
                  <c:v>4.2499760000000002</c:v>
                </c:pt>
                <c:pt idx="56">
                  <c:v>4.2499710000000004</c:v>
                </c:pt>
                <c:pt idx="57">
                  <c:v>4.2499669999999998</c:v>
                </c:pt>
                <c:pt idx="58">
                  <c:v>4.249962</c:v>
                </c:pt>
                <c:pt idx="59">
                  <c:v>4.2499580000000003</c:v>
                </c:pt>
                <c:pt idx="60">
                  <c:v>4.2499529999999996</c:v>
                </c:pt>
                <c:pt idx="61">
                  <c:v>4.249949</c:v>
                </c:pt>
                <c:pt idx="62">
                  <c:v>4.2499440000000002</c:v>
                </c:pt>
                <c:pt idx="63">
                  <c:v>4.2499399999999996</c:v>
                </c:pt>
                <c:pt idx="64">
                  <c:v>4.2499349999999998</c:v>
                </c:pt>
                <c:pt idx="65">
                  <c:v>4.2499310000000001</c:v>
                </c:pt>
                <c:pt idx="66">
                  <c:v>4.2499269999999996</c:v>
                </c:pt>
                <c:pt idx="67">
                  <c:v>4.2499219999999998</c:v>
                </c:pt>
                <c:pt idx="68">
                  <c:v>4.2499180000000001</c:v>
                </c:pt>
                <c:pt idx="69">
                  <c:v>4.2499130000000003</c:v>
                </c:pt>
                <c:pt idx="70">
                  <c:v>4.2499079999999996</c:v>
                </c:pt>
                <c:pt idx="71">
                  <c:v>4.2499039999999999</c:v>
                </c:pt>
                <c:pt idx="72">
                  <c:v>4.2498990000000001</c:v>
                </c:pt>
                <c:pt idx="73">
                  <c:v>4.2498950000000004</c:v>
                </c:pt>
                <c:pt idx="74">
                  <c:v>4.2498899999999997</c:v>
                </c:pt>
                <c:pt idx="75">
                  <c:v>4.2498860000000001</c:v>
                </c:pt>
                <c:pt idx="76">
                  <c:v>4.2498810000000002</c:v>
                </c:pt>
                <c:pt idx="77">
                  <c:v>4.2498769999999997</c:v>
                </c:pt>
                <c:pt idx="78">
                  <c:v>4.2498719999999999</c:v>
                </c:pt>
                <c:pt idx="79">
                  <c:v>4.2498680000000002</c:v>
                </c:pt>
                <c:pt idx="80">
                  <c:v>4.2498639999999996</c:v>
                </c:pt>
                <c:pt idx="81">
                  <c:v>4.2498589999999998</c:v>
                </c:pt>
                <c:pt idx="82">
                  <c:v>4.2498550000000002</c:v>
                </c:pt>
                <c:pt idx="83">
                  <c:v>4.2498500000000003</c:v>
                </c:pt>
                <c:pt idx="84">
                  <c:v>4.2498459999999998</c:v>
                </c:pt>
                <c:pt idx="85">
                  <c:v>4.249841</c:v>
                </c:pt>
                <c:pt idx="86">
                  <c:v>4.2498360000000002</c:v>
                </c:pt>
                <c:pt idx="87">
                  <c:v>4.2498319999999996</c:v>
                </c:pt>
                <c:pt idx="88">
                  <c:v>4.2498269999999998</c:v>
                </c:pt>
                <c:pt idx="89">
                  <c:v>4.2498230000000001</c:v>
                </c:pt>
                <c:pt idx="90">
                  <c:v>4.2498189999999996</c:v>
                </c:pt>
                <c:pt idx="91">
                  <c:v>4.2498149999999999</c:v>
                </c:pt>
                <c:pt idx="92">
                  <c:v>4.2498170000000002</c:v>
                </c:pt>
                <c:pt idx="93">
                  <c:v>4.2498560000000003</c:v>
                </c:pt>
                <c:pt idx="94">
                  <c:v>4.2501540000000002</c:v>
                </c:pt>
                <c:pt idx="95">
                  <c:v>4.2521690000000003</c:v>
                </c:pt>
                <c:pt idx="96">
                  <c:v>4.2631880000000004</c:v>
                </c:pt>
                <c:pt idx="97">
                  <c:v>4.2976299999999998</c:v>
                </c:pt>
                <c:pt idx="98">
                  <c:v>4.3563349999999996</c:v>
                </c:pt>
                <c:pt idx="99">
                  <c:v>4.4295010000000001</c:v>
                </c:pt>
                <c:pt idx="100">
                  <c:v>4.5103419999999996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2-4D1C-81F7-D31ADA64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76079"/>
        <c:axId val="1271866095"/>
      </c:scatterChart>
      <c:valAx>
        <c:axId val="12718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866095"/>
        <c:crosses val="autoZero"/>
        <c:crossBetween val="midCat"/>
      </c:valAx>
      <c:valAx>
        <c:axId val="1271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8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4.1719999999999997</c:v>
                </c:pt>
                <c:pt idx="1">
                  <c:v>4.1710000000000003</c:v>
                </c:pt>
                <c:pt idx="2">
                  <c:v>4.1710000000000003</c:v>
                </c:pt>
                <c:pt idx="3">
                  <c:v>4.1710000000000003</c:v>
                </c:pt>
                <c:pt idx="4">
                  <c:v>4.1701999999999897</c:v>
                </c:pt>
                <c:pt idx="5">
                  <c:v>4.1710000000000003</c:v>
                </c:pt>
                <c:pt idx="6">
                  <c:v>4.1905999999999999</c:v>
                </c:pt>
                <c:pt idx="7">
                  <c:v>4.2465999999999999</c:v>
                </c:pt>
                <c:pt idx="8">
                  <c:v>4.3187999999999898</c:v>
                </c:pt>
                <c:pt idx="9">
                  <c:v>4.3956</c:v>
                </c:pt>
                <c:pt idx="10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4.1981999999999999</c:v>
                </c:pt>
                <c:pt idx="1">
                  <c:v>4.1981999999999999</c:v>
                </c:pt>
                <c:pt idx="2">
                  <c:v>4.1988000000000003</c:v>
                </c:pt>
                <c:pt idx="3">
                  <c:v>4.1984000000000004</c:v>
                </c:pt>
                <c:pt idx="4">
                  <c:v>4.1992000000000003</c:v>
                </c:pt>
                <c:pt idx="5">
                  <c:v>4.1993999999999998</c:v>
                </c:pt>
                <c:pt idx="6">
                  <c:v>4.2016</c:v>
                </c:pt>
                <c:pt idx="7">
                  <c:v>4.2187999999999999</c:v>
                </c:pt>
                <c:pt idx="8">
                  <c:v>4.2582000000000004</c:v>
                </c:pt>
                <c:pt idx="9">
                  <c:v>4.3090000000000002</c:v>
                </c:pt>
                <c:pt idx="10">
                  <c:v>4.3609999999999998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161924</xdr:rowOff>
    </xdr:from>
    <xdr:to>
      <xdr:col>12</xdr:col>
      <xdr:colOff>600074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2</xdr:row>
      <xdr:rowOff>104775</xdr:rowOff>
    </xdr:from>
    <xdr:to>
      <xdr:col>36</xdr:col>
      <xdr:colOff>501481</xdr:colOff>
      <xdr:row>45</xdr:row>
      <xdr:rowOff>55864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504825"/>
          <a:ext cx="12426781" cy="69900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133350</xdr:rowOff>
    </xdr:from>
    <xdr:to>
      <xdr:col>12</xdr:col>
      <xdr:colOff>582372</xdr:colOff>
      <xdr:row>12</xdr:row>
      <xdr:rowOff>38273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7C349C-C03F-DDC3-8E4C-D81AB3A69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933450"/>
          <a:ext cx="9650172" cy="1238423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248479</xdr:colOff>
      <xdr:row>12</xdr:row>
      <xdr:rowOff>74543</xdr:rowOff>
    </xdr:from>
    <xdr:to>
      <xdr:col>12</xdr:col>
      <xdr:colOff>592695</xdr:colOff>
      <xdr:row>52</xdr:row>
      <xdr:rowOff>94500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280AF8-D23F-7C67-127E-CB6679508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479" y="2194891"/>
          <a:ext cx="9455086" cy="66460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103910</xdr:colOff>
      <xdr:row>3</xdr:row>
      <xdr:rowOff>51954</xdr:rowOff>
    </xdr:from>
    <xdr:to>
      <xdr:col>15</xdr:col>
      <xdr:colOff>581021</xdr:colOff>
      <xdr:row>13</xdr:row>
      <xdr:rowOff>65162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34E7-3EB5-C9B5-55D8-0C0E19462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10" y="519545"/>
          <a:ext cx="12374702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121228</xdr:colOff>
      <xdr:row>14</xdr:row>
      <xdr:rowOff>17317</xdr:rowOff>
    </xdr:from>
    <xdr:to>
      <xdr:col>16</xdr:col>
      <xdr:colOff>68414</xdr:colOff>
      <xdr:row>68</xdr:row>
      <xdr:rowOff>88641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C970BA-BD5B-1ADC-E3C8-2059B299B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28" y="2199408"/>
          <a:ext cx="12450913" cy="848796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3</xdr:row>
      <xdr:rowOff>103908</xdr:rowOff>
    </xdr:from>
    <xdr:to>
      <xdr:col>36</xdr:col>
      <xdr:colOff>226864</xdr:colOff>
      <xdr:row>56</xdr:row>
      <xdr:rowOff>121515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A5B079-19FE-B448-638C-6C4018AF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9091" y="571499"/>
          <a:ext cx="12384228" cy="8278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278422</xdr:colOff>
      <xdr:row>1</xdr:row>
      <xdr:rowOff>153865</xdr:rowOff>
    </xdr:from>
    <xdr:to>
      <xdr:col>11</xdr:col>
      <xdr:colOff>532991</xdr:colOff>
      <xdr:row>23</xdr:row>
      <xdr:rowOff>63920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98E8A49-D29C-4183-840D-D1F05084E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381340</xdr:colOff>
      <xdr:row>2</xdr:row>
      <xdr:rowOff>13608</xdr:rowOff>
    </xdr:from>
    <xdr:to>
      <xdr:col>16</xdr:col>
      <xdr:colOff>419440</xdr:colOff>
      <xdr:row>19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325708</xdr:colOff>
      <xdr:row>19</xdr:row>
      <xdr:rowOff>92934</xdr:rowOff>
    </xdr:from>
    <xdr:to>
      <xdr:col>17</xdr:col>
      <xdr:colOff>5528</xdr:colOff>
      <xdr:row>36</xdr:row>
      <xdr:rowOff>83410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5C43-F66E-4389-9297-9EEE6E1EF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</xdr:rowOff>
    </xdr:from>
    <xdr:to>
      <xdr:col>7</xdr:col>
      <xdr:colOff>5976</xdr:colOff>
      <xdr:row>26</xdr:row>
      <xdr:rowOff>15212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967B8-23D8-4AA3-F2CA-AAB567BE7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12428"/>
          <a:ext cx="5765426" cy="3427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7</xdr:col>
      <xdr:colOff>220485</xdr:colOff>
      <xdr:row>37</xdr:row>
      <xdr:rowOff>17318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6A8875-C8C2-47C7-A4C9-3AF998E4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77592"/>
          <a:ext cx="5979936" cy="18270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530052</xdr:colOff>
      <xdr:row>1</xdr:row>
      <xdr:rowOff>88607</xdr:rowOff>
    </xdr:from>
    <xdr:to>
      <xdr:col>15</xdr:col>
      <xdr:colOff>81842</xdr:colOff>
      <xdr:row>24</xdr:row>
      <xdr:rowOff>117231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967D7-ACE9-1BC5-097A-2E5DF8D8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2302" y="249799"/>
          <a:ext cx="6724848" cy="3736047"/>
        </a:xfrm>
        <a:prstGeom prst="rect">
          <a:avLst/>
        </a:prstGeom>
      </xdr:spPr>
    </xdr:pic>
    <xdr:clientData/>
  </xdr:twoCellAnchor>
  <xdr:twoCellAnchor editAs="oneCell">
    <xdr:from>
      <xdr:col>15</xdr:col>
      <xdr:colOff>311916</xdr:colOff>
      <xdr:row>1</xdr:row>
      <xdr:rowOff>39412</xdr:rowOff>
    </xdr:from>
    <xdr:to>
      <xdr:col>22</xdr:col>
      <xdr:colOff>468921</xdr:colOff>
      <xdr:row>27</xdr:row>
      <xdr:rowOff>83483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3F2C3-EB1B-5720-FDF0-C4CD2210C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7224" y="200604"/>
          <a:ext cx="4692371" cy="42350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54518</xdr:rowOff>
    </xdr:from>
    <xdr:to>
      <xdr:col>4</xdr:col>
      <xdr:colOff>335256</xdr:colOff>
      <xdr:row>14</xdr:row>
      <xdr:rowOff>77614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F9C407-F08A-E259-D44F-46218108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56623"/>
          <a:ext cx="3192755" cy="1466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608772</xdr:colOff>
      <xdr:row>2</xdr:row>
      <xdr:rowOff>36444</xdr:rowOff>
    </xdr:from>
    <xdr:to>
      <xdr:col>13</xdr:col>
      <xdr:colOff>277468</xdr:colOff>
      <xdr:row>18</xdr:row>
      <xdr:rowOff>129209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B4685-35CA-4FAD-D6A1-CCC55213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41415</xdr:colOff>
      <xdr:row>4</xdr:row>
      <xdr:rowOff>82826</xdr:rowOff>
    </xdr:from>
    <xdr:to>
      <xdr:col>7</xdr:col>
      <xdr:colOff>74544</xdr:colOff>
      <xdr:row>10</xdr:row>
      <xdr:rowOff>58573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0C28D-9CBA-7D19-F59A-0DDB3026B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5" y="745435"/>
          <a:ext cx="5872368" cy="96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"/>
  <sheetViews>
    <sheetView zoomScale="213" zoomScaleNormal="130" workbookViewId="0">
      <selection activeCell="C6" sqref="C6:C14"/>
    </sheetView>
  </sheetViews>
  <sheetFormatPr defaultColWidth="8.85546875" defaultRowHeight="12.75" x14ac:dyDescent="0.2"/>
  <cols>
    <col min="1" max="1" width="9" style="2" customWidth="1"/>
    <col min="2" max="2" width="12" style="2" bestFit="1" customWidth="1"/>
    <col min="3" max="3" width="12.42578125" style="43" bestFit="1" customWidth="1"/>
    <col min="4" max="4" width="9" style="6" customWidth="1"/>
  </cols>
  <sheetData>
    <row r="1" spans="1:4" x14ac:dyDescent="0.2">
      <c r="A1" s="3" t="s">
        <v>2</v>
      </c>
      <c r="B1" s="4" t="s">
        <v>5</v>
      </c>
      <c r="C1" s="39" t="s">
        <v>6</v>
      </c>
      <c r="D1" s="5" t="s">
        <v>4</v>
      </c>
    </row>
    <row r="2" spans="1:4" x14ac:dyDescent="0.2">
      <c r="A2" s="1" t="s">
        <v>1</v>
      </c>
      <c r="B2" s="1" t="s">
        <v>0</v>
      </c>
      <c r="C2" s="40" t="s">
        <v>1</v>
      </c>
      <c r="D2" s="5" t="s">
        <v>3</v>
      </c>
    </row>
    <row r="3" spans="1:4" x14ac:dyDescent="0.2">
      <c r="A3" s="7">
        <v>-3.9000000000000004</v>
      </c>
      <c r="B3" s="25">
        <v>1.082505E-4</v>
      </c>
      <c r="C3" s="41">
        <v>-3.9834309999999999</v>
      </c>
      <c r="D3" s="20">
        <f>(A4-A3)/(B4-B3)</f>
        <v>7603.1750859158719</v>
      </c>
    </row>
    <row r="4" spans="1:4" x14ac:dyDescent="0.2">
      <c r="A4" s="7">
        <v>-3.6000000000000005</v>
      </c>
      <c r="B4" s="25">
        <v>1.4770770000000001E-4</v>
      </c>
      <c r="C4" s="41">
        <v>-3.7289720000000002</v>
      </c>
      <c r="D4" s="20">
        <f t="shared" ref="D4:D13" si="0">(A5-A4)/(B5-B4)</f>
        <v>9638.7090555671512</v>
      </c>
    </row>
    <row r="5" spans="1:4" x14ac:dyDescent="0.2">
      <c r="A5" s="7">
        <v>-3.3000000000000007</v>
      </c>
      <c r="B5" s="25">
        <v>1.7883220000000001E-4</v>
      </c>
      <c r="C5" s="41">
        <v>-3.529274</v>
      </c>
      <c r="D5" s="20">
        <f t="shared" si="0"/>
        <v>50236.109715663682</v>
      </c>
    </row>
    <row r="6" spans="1:4" x14ac:dyDescent="0.2">
      <c r="A6" s="54">
        <v>-3.0000000000000009</v>
      </c>
      <c r="B6" s="55">
        <v>1.84804E-4</v>
      </c>
      <c r="C6" s="56">
        <v>-3.4908079999999999</v>
      </c>
      <c r="D6" s="59">
        <f t="shared" si="0"/>
        <v>7194244.604318304</v>
      </c>
    </row>
    <row r="7" spans="1:4" x14ac:dyDescent="0.2">
      <c r="A7" s="7">
        <v>-2.7000000000000011</v>
      </c>
      <c r="B7" s="25">
        <v>1.8484569999999999E-4</v>
      </c>
      <c r="C7" s="41">
        <v>-3.4905569999999999</v>
      </c>
      <c r="D7" s="60">
        <f t="shared" si="0"/>
        <v>74999999.999835506</v>
      </c>
    </row>
    <row r="8" spans="1:4" x14ac:dyDescent="0.2">
      <c r="A8" s="7">
        <v>-2.4000000000000012</v>
      </c>
      <c r="B8" s="25">
        <v>1.848497E-4</v>
      </c>
      <c r="C8" s="41">
        <v>-3.490513</v>
      </c>
      <c r="D8" s="60">
        <f t="shared" si="0"/>
        <v>74999999.999835506</v>
      </c>
    </row>
    <row r="9" spans="1:4" x14ac:dyDescent="0.2">
      <c r="A9" s="7">
        <v>-2.1000000000000014</v>
      </c>
      <c r="B9" s="25">
        <v>1.8485370000000001E-4</v>
      </c>
      <c r="C9" s="41">
        <v>-3.4904850000000001</v>
      </c>
      <c r="D9" s="60">
        <f t="shared" si="0"/>
        <v>76923076.923041925</v>
      </c>
    </row>
    <row r="10" spans="1:4" x14ac:dyDescent="0.2">
      <c r="A10" s="7">
        <v>-1.8000000000000014</v>
      </c>
      <c r="B10" s="25">
        <v>1.8485760000000001E-4</v>
      </c>
      <c r="C10" s="41">
        <v>-3.4904570000000001</v>
      </c>
      <c r="D10" s="60">
        <f t="shared" si="0"/>
        <v>75000000.000343785</v>
      </c>
    </row>
    <row r="11" spans="1:4" x14ac:dyDescent="0.2">
      <c r="A11" s="7">
        <v>-1.5000000000000013</v>
      </c>
      <c r="B11" s="25">
        <v>1.8486159999999999E-4</v>
      </c>
      <c r="C11" s="41">
        <v>-3.4904289999999998</v>
      </c>
      <c r="D11" s="60">
        <f t="shared" si="0"/>
        <v>76923076.923041925</v>
      </c>
    </row>
    <row r="12" spans="1:4" x14ac:dyDescent="0.2">
      <c r="A12" s="7">
        <v>-1.2000000000000013</v>
      </c>
      <c r="B12" s="25">
        <v>1.8486549999999999E-4</v>
      </c>
      <c r="C12" s="41">
        <v>-3.490402</v>
      </c>
      <c r="D12" s="60">
        <f t="shared" si="0"/>
        <v>76923076.923041925</v>
      </c>
    </row>
    <row r="13" spans="1:4" x14ac:dyDescent="0.2">
      <c r="A13" s="7">
        <v>-0.90000000000000124</v>
      </c>
      <c r="B13" s="25">
        <v>1.848694E-4</v>
      </c>
      <c r="C13" s="41">
        <v>-3.4903740000000001</v>
      </c>
      <c r="D13" s="60">
        <f t="shared" si="0"/>
        <v>76923076.923041925</v>
      </c>
    </row>
    <row r="14" spans="1:4" x14ac:dyDescent="0.2">
      <c r="A14" s="7">
        <v>-0.6000000000000012</v>
      </c>
      <c r="B14" s="25">
        <v>1.848733E-4</v>
      </c>
      <c r="C14" s="41">
        <v>-3.4903460000000002</v>
      </c>
      <c r="D14" s="61"/>
    </row>
    <row r="18" spans="3:3" x14ac:dyDescent="0.2">
      <c r="C18" s="42">
        <v>-0.38159999999999999</v>
      </c>
    </row>
    <row r="19" spans="3:3" x14ac:dyDescent="0.2">
      <c r="C19" s="42">
        <v>-0.32840000000000003</v>
      </c>
    </row>
    <row r="20" spans="3:3" x14ac:dyDescent="0.2">
      <c r="C20" s="42">
        <v>-0.2752</v>
      </c>
    </row>
    <row r="21" spans="3:3" x14ac:dyDescent="0.2">
      <c r="C21" s="42">
        <v>-0.22800000000000001</v>
      </c>
    </row>
    <row r="22" spans="3:3" x14ac:dyDescent="0.2">
      <c r="C22" s="42">
        <v>-0.184199999999999</v>
      </c>
    </row>
    <row r="23" spans="3:3" x14ac:dyDescent="0.2">
      <c r="C23" s="42">
        <v>-0.14599999999999999</v>
      </c>
    </row>
    <row r="24" spans="3:3" x14ac:dyDescent="0.2">
      <c r="C24" s="42">
        <v>-0.11219999999999999</v>
      </c>
    </row>
    <row r="25" spans="3:3" x14ac:dyDescent="0.2">
      <c r="C25" s="42">
        <v>-0.08</v>
      </c>
    </row>
    <row r="26" spans="3:3" x14ac:dyDescent="0.2">
      <c r="C26" s="42">
        <v>-5.5199999999999999E-2</v>
      </c>
    </row>
    <row r="27" spans="3:3" x14ac:dyDescent="0.2">
      <c r="C27" s="42">
        <v>-3.1199999999999999E-2</v>
      </c>
    </row>
    <row r="28" spans="3:3" x14ac:dyDescent="0.2">
      <c r="C28" s="42">
        <v>-1.47999999999999E-2</v>
      </c>
    </row>
    <row r="29" spans="3:3" x14ac:dyDescent="0.2">
      <c r="C29" s="42">
        <v>-4.0000000000000001E-3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10"/>
  <sheetViews>
    <sheetView zoomScale="115" zoomScaleNormal="115" workbookViewId="0">
      <selection activeCell="D3" sqref="D3"/>
    </sheetView>
  </sheetViews>
  <sheetFormatPr defaultColWidth="8.85546875" defaultRowHeight="12.75" x14ac:dyDescent="0.2"/>
  <cols>
    <col min="1" max="1" width="12" bestFit="1" customWidth="1"/>
    <col min="2" max="3" width="12.42578125" bestFit="1" customWidth="1"/>
    <col min="4" max="4" width="22.85546875" bestFit="1" customWidth="1"/>
  </cols>
  <sheetData>
    <row r="1" spans="1:8" x14ac:dyDescent="0.2">
      <c r="A1" s="15" t="s">
        <v>29</v>
      </c>
      <c r="B1" s="12" t="s">
        <v>58</v>
      </c>
      <c r="C1" s="15" t="s">
        <v>32</v>
      </c>
      <c r="D1" s="14" t="s">
        <v>40</v>
      </c>
      <c r="H1" s="53" t="s">
        <v>59</v>
      </c>
    </row>
    <row r="2" spans="1:8" x14ac:dyDescent="0.2">
      <c r="A2" s="13" t="s">
        <v>31</v>
      </c>
      <c r="B2" s="13" t="s">
        <v>1</v>
      </c>
      <c r="C2" s="13" t="s">
        <v>33</v>
      </c>
      <c r="D2" s="3" t="s">
        <v>35</v>
      </c>
      <c r="H2" s="53" t="s">
        <v>56</v>
      </c>
    </row>
    <row r="3" spans="1:8" x14ac:dyDescent="0.2">
      <c r="A3" s="50">
        <v>0.1</v>
      </c>
      <c r="B3" s="51">
        <f>ABS(H3)</f>
        <v>4.5184967989351903E-8</v>
      </c>
      <c r="C3" s="52">
        <v>-179.97674293214601</v>
      </c>
      <c r="D3" s="11">
        <f>20*LOG10(B3/0.001)</f>
        <v>-86.900120421058915</v>
      </c>
      <c r="H3" s="51">
        <v>-4.5184967989351903E-8</v>
      </c>
    </row>
    <row r="4" spans="1:8" x14ac:dyDescent="0.2">
      <c r="A4" s="50">
        <v>0.102305972984251</v>
      </c>
      <c r="B4" s="51">
        <f t="shared" ref="B4:B67" si="0">ABS(H4)</f>
        <v>4.5184967989351903E-8</v>
      </c>
      <c r="C4" s="52">
        <v>-179.976206630505</v>
      </c>
      <c r="D4" s="11">
        <f t="shared" ref="D4:D67" si="1">20*LOG10(B4/0.001)</f>
        <v>-86.900120421058915</v>
      </c>
      <c r="H4" s="51">
        <v>-4.5184967989351903E-8</v>
      </c>
    </row>
    <row r="5" spans="1:8" x14ac:dyDescent="0.2">
      <c r="A5" s="50">
        <v>0.104665121082543</v>
      </c>
      <c r="B5" s="51">
        <f t="shared" si="0"/>
        <v>4.5184967989351903E-8</v>
      </c>
      <c r="C5" s="52">
        <v>-179.97565796189801</v>
      </c>
      <c r="D5" s="11">
        <f t="shared" si="1"/>
        <v>-86.900120421058915</v>
      </c>
      <c r="H5" s="51">
        <v>-4.5184967989351903E-8</v>
      </c>
    </row>
    <row r="6" spans="1:8" x14ac:dyDescent="0.2">
      <c r="A6" s="50">
        <v>0.10707867049864001</v>
      </c>
      <c r="B6" s="51">
        <f t="shared" si="0"/>
        <v>4.5184967989351903E-8</v>
      </c>
      <c r="C6" s="52">
        <v>-179.975096641145</v>
      </c>
      <c r="D6" s="11">
        <f t="shared" si="1"/>
        <v>-86.900120421058915</v>
      </c>
      <c r="H6" s="51">
        <v>-4.5184967989351903E-8</v>
      </c>
    </row>
    <row r="7" spans="1:8" x14ac:dyDescent="0.2">
      <c r="A7" s="50">
        <v>0.109547875712233</v>
      </c>
      <c r="B7" s="51">
        <f t="shared" si="0"/>
        <v>4.5184967989351903E-8</v>
      </c>
      <c r="C7" s="52">
        <v>-179.97452237649301</v>
      </c>
      <c r="D7" s="11">
        <f>20*LOG10(B7/0.001)</f>
        <v>-86.900120421058915</v>
      </c>
      <c r="H7" s="51">
        <v>-4.5184967989351903E-8</v>
      </c>
    </row>
    <row r="8" spans="1:8" x14ac:dyDescent="0.2">
      <c r="A8" s="50">
        <v>0.112074020130978</v>
      </c>
      <c r="B8" s="51">
        <f t="shared" si="0"/>
        <v>4.5184967989351903E-8</v>
      </c>
      <c r="C8" s="52">
        <v>-179.97393486945799</v>
      </c>
      <c r="D8" s="11">
        <f t="shared" si="1"/>
        <v>-86.900120421058915</v>
      </c>
      <c r="H8" s="51">
        <v>-4.5184967989351903E-8</v>
      </c>
    </row>
    <row r="9" spans="1:8" x14ac:dyDescent="0.2">
      <c r="A9" s="50">
        <v>0.114658416757562</v>
      </c>
      <c r="B9" s="51">
        <f t="shared" si="0"/>
        <v>4.5184967989351903E-8</v>
      </c>
      <c r="C9" s="52">
        <v>-179.97333381467499</v>
      </c>
      <c r="D9" s="11">
        <f t="shared" si="1"/>
        <v>-86.900120421058915</v>
      </c>
      <c r="H9" s="51">
        <v>-4.5184967989351903E-8</v>
      </c>
    </row>
    <row r="10" spans="1:8" x14ac:dyDescent="0.2">
      <c r="A10" s="50">
        <v>0.11730240887216099</v>
      </c>
      <c r="B10" s="51">
        <f t="shared" si="0"/>
        <v>4.5184967989351903E-8</v>
      </c>
      <c r="C10" s="52">
        <v>-179.972718899738</v>
      </c>
      <c r="D10" s="11">
        <f t="shared" si="1"/>
        <v>-86.900120421058915</v>
      </c>
      <c r="H10" s="51">
        <v>-4.5184967989351903E-8</v>
      </c>
    </row>
    <row r="11" spans="1:8" x14ac:dyDescent="0.2">
      <c r="A11" s="50">
        <v>0.120007370730629</v>
      </c>
      <c r="B11" s="51">
        <f t="shared" si="0"/>
        <v>4.5184967992820198E-8</v>
      </c>
      <c r="C11" s="52">
        <v>-179.97208980503601</v>
      </c>
      <c r="D11" s="11">
        <f t="shared" si="1"/>
        <v>-86.900120420392199</v>
      </c>
      <c r="H11" s="51">
        <v>-4.5184967992820198E-8</v>
      </c>
    </row>
    <row r="12" spans="1:8" x14ac:dyDescent="0.2">
      <c r="A12" s="50">
        <v>0.122774708278787</v>
      </c>
      <c r="B12" s="51">
        <f t="shared" si="0"/>
        <v>4.5184967992820198E-8</v>
      </c>
      <c r="C12" s="52">
        <v>-179.971446203586</v>
      </c>
      <c r="D12" s="11">
        <f t="shared" si="1"/>
        <v>-86.900120420392199</v>
      </c>
      <c r="H12" s="51">
        <v>-4.5184967992820198E-8</v>
      </c>
    </row>
    <row r="13" spans="1:8" x14ac:dyDescent="0.2">
      <c r="A13" s="50">
        <v>0.12560585988318901</v>
      </c>
      <c r="B13" s="51">
        <f t="shared" si="0"/>
        <v>4.5184967992820198E-8</v>
      </c>
      <c r="C13" s="52">
        <v>-179.97078776086701</v>
      </c>
      <c r="D13" s="11">
        <f t="shared" si="1"/>
        <v>-86.900120420392199</v>
      </c>
      <c r="H13" s="51">
        <v>-4.5184967992820198E-8</v>
      </c>
    </row>
    <row r="14" spans="1:8" x14ac:dyDescent="0.2">
      <c r="A14" s="50">
        <v>0.12850229707873101</v>
      </c>
      <c r="B14" s="51">
        <f t="shared" si="0"/>
        <v>4.5184967992820198E-8</v>
      </c>
      <c r="C14" s="52">
        <v>-179.970114134646</v>
      </c>
      <c r="D14" s="11">
        <f t="shared" si="1"/>
        <v>-86.900120420392199</v>
      </c>
      <c r="H14" s="51">
        <v>-4.5184967992820198E-8</v>
      </c>
    </row>
    <row r="15" spans="1:8" x14ac:dyDescent="0.2">
      <c r="A15" s="50">
        <v>0.131465525333508</v>
      </c>
      <c r="B15" s="51">
        <f t="shared" si="0"/>
        <v>4.5184967992820198E-8</v>
      </c>
      <c r="C15" s="52">
        <v>-179.96942497479401</v>
      </c>
      <c r="D15" s="11">
        <f t="shared" si="1"/>
        <v>-86.900120420392199</v>
      </c>
      <c r="H15" s="51">
        <v>-4.5184967992820198E-8</v>
      </c>
    </row>
    <row r="16" spans="1:8" x14ac:dyDescent="0.2">
      <c r="A16" s="50">
        <v>0.13449708483130199</v>
      </c>
      <c r="B16" s="51">
        <f t="shared" si="0"/>
        <v>4.5184967992820198E-8</v>
      </c>
      <c r="C16" s="52">
        <v>-179.968719923111</v>
      </c>
      <c r="D16" s="11">
        <f t="shared" si="1"/>
        <v>-86.900120420392199</v>
      </c>
      <c r="H16" s="51">
        <v>-4.5184967992820198E-8</v>
      </c>
    </row>
    <row r="17" spans="1:8" x14ac:dyDescent="0.2">
      <c r="A17" s="50">
        <v>0.13759855127211701</v>
      </c>
      <c r="B17" s="51">
        <f t="shared" si="0"/>
        <v>4.5184967992820198E-8</v>
      </c>
      <c r="C17" s="52">
        <v>-179.96799861313701</v>
      </c>
      <c r="D17" s="11">
        <f t="shared" si="1"/>
        <v>-86.900120420392199</v>
      </c>
      <c r="H17" s="51">
        <v>-4.5184967992820198E-8</v>
      </c>
    </row>
    <row r="18" spans="1:8" x14ac:dyDescent="0.2">
      <c r="A18" s="50">
        <v>0.14077153669117301</v>
      </c>
      <c r="B18" s="51">
        <f t="shared" si="0"/>
        <v>4.5184967992820198E-8</v>
      </c>
      <c r="C18" s="52">
        <v>-179.96726066996001</v>
      </c>
      <c r="D18" s="11">
        <f t="shared" si="1"/>
        <v>-86.900120420392199</v>
      </c>
      <c r="H18" s="51">
        <v>-4.5184967992820198E-8</v>
      </c>
    </row>
    <row r="19" spans="1:8" x14ac:dyDescent="0.2">
      <c r="A19" s="50">
        <v>0.14401769029678599</v>
      </c>
      <c r="B19" s="51">
        <f t="shared" si="0"/>
        <v>4.5184967992820198E-8</v>
      </c>
      <c r="C19" s="52">
        <v>-179.96650571002399</v>
      </c>
      <c r="D19" s="11">
        <f t="shared" si="1"/>
        <v>-86.900120420392199</v>
      </c>
      <c r="H19" s="51">
        <v>-4.5184967992820198E-8</v>
      </c>
    </row>
    <row r="20" spans="1:8" x14ac:dyDescent="0.2">
      <c r="A20" s="50">
        <v>0.14733869932757199</v>
      </c>
      <c r="B20" s="51">
        <f t="shared" si="0"/>
        <v>4.5184967992820198E-8</v>
      </c>
      <c r="C20" s="52">
        <v>-179.96573334092801</v>
      </c>
      <c r="D20" s="11">
        <f t="shared" si="1"/>
        <v>-86.900120420392199</v>
      </c>
      <c r="H20" s="51">
        <v>-4.5184967992820198E-8</v>
      </c>
    </row>
    <row r="21" spans="1:8" x14ac:dyDescent="0.2">
      <c r="A21" s="50">
        <v>0.15073628992941199</v>
      </c>
      <c r="B21" s="51">
        <f t="shared" si="0"/>
        <v>4.5184967992820198E-8</v>
      </c>
      <c r="C21" s="52">
        <v>-179.964943161223</v>
      </c>
      <c r="D21" s="11">
        <f t="shared" si="1"/>
        <v>-86.900120420392199</v>
      </c>
      <c r="H21" s="51">
        <v>-4.5184967992820198E-8</v>
      </c>
    </row>
    <row r="22" spans="1:8" x14ac:dyDescent="0.2">
      <c r="A22" s="50">
        <v>0.154212228052647</v>
      </c>
      <c r="B22" s="51">
        <f t="shared" si="0"/>
        <v>4.5184967992820198E-8</v>
      </c>
      <c r="C22" s="52">
        <v>-179.96413476020001</v>
      </c>
      <c r="D22" s="11">
        <f t="shared" si="1"/>
        <v>-86.900120420392199</v>
      </c>
      <c r="H22" s="51">
        <v>-4.5184967992820198E-8</v>
      </c>
    </row>
    <row r="23" spans="1:8" x14ac:dyDescent="0.2">
      <c r="A23" s="50">
        <v>0.157768320369952</v>
      </c>
      <c r="B23" s="51">
        <f t="shared" si="0"/>
        <v>4.5184967992820198E-8</v>
      </c>
      <c r="C23" s="52">
        <v>-179.96330771768299</v>
      </c>
      <c r="D23" s="11">
        <f t="shared" si="1"/>
        <v>-86.900120420392199</v>
      </c>
      <c r="H23" s="51">
        <v>-4.5184967992820198E-8</v>
      </c>
    </row>
    <row r="24" spans="1:8" x14ac:dyDescent="0.2">
      <c r="A24" s="50">
        <v>0.16140641521538901</v>
      </c>
      <c r="B24" s="51">
        <f t="shared" si="0"/>
        <v>4.5184967992820198E-8</v>
      </c>
      <c r="C24" s="52">
        <v>-179.962461603805</v>
      </c>
      <c r="D24" s="11">
        <f t="shared" si="1"/>
        <v>-86.900120420392199</v>
      </c>
      <c r="H24" s="51">
        <v>-4.5184967992820198E-8</v>
      </c>
    </row>
    <row r="25" spans="1:8" x14ac:dyDescent="0.2">
      <c r="A25" s="50">
        <v>0.165128403545104</v>
      </c>
      <c r="B25" s="51">
        <f t="shared" si="0"/>
        <v>4.5184967992820198E-8</v>
      </c>
      <c r="C25" s="52">
        <v>-179.96159597878599</v>
      </c>
      <c r="D25" s="11">
        <f t="shared" si="1"/>
        <v>-86.900120420392199</v>
      </c>
      <c r="H25" s="51">
        <v>-4.5184967992820198E-8</v>
      </c>
    </row>
    <row r="26" spans="1:8" x14ac:dyDescent="0.2">
      <c r="A26" s="50">
        <v>0.16893621992017899</v>
      </c>
      <c r="B26" s="51">
        <f t="shared" si="0"/>
        <v>4.5184967992820198E-8</v>
      </c>
      <c r="C26" s="52">
        <v>-179.960710392707</v>
      </c>
      <c r="D26" s="11">
        <f t="shared" si="1"/>
        <v>-86.900120420392199</v>
      </c>
      <c r="H26" s="51">
        <v>-4.5184967992820198E-8</v>
      </c>
    </row>
    <row r="27" spans="1:8" x14ac:dyDescent="0.2">
      <c r="A27" s="50">
        <v>0.172831843512153</v>
      </c>
      <c r="B27" s="51">
        <f t="shared" si="0"/>
        <v>4.5184967992820198E-8</v>
      </c>
      <c r="C27" s="52">
        <v>-179.95980438527101</v>
      </c>
      <c r="D27" s="11">
        <f t="shared" si="1"/>
        <v>-86.900120420392199</v>
      </c>
      <c r="H27" s="51">
        <v>-4.5184967992820198E-8</v>
      </c>
    </row>
    <row r="28" spans="1:8" x14ac:dyDescent="0.2">
      <c r="A28" s="50">
        <v>0.176817299131726</v>
      </c>
      <c r="B28" s="51">
        <f t="shared" si="0"/>
        <v>4.5184967992820198E-8</v>
      </c>
      <c r="C28" s="52">
        <v>-179.95887748556899</v>
      </c>
      <c r="D28" s="11">
        <f t="shared" si="1"/>
        <v>-86.900120420392199</v>
      </c>
      <c r="H28" s="51">
        <v>-4.5184967992820198E-8</v>
      </c>
    </row>
    <row r="29" spans="1:8" x14ac:dyDescent="0.2">
      <c r="A29" s="50">
        <v>0.180894658281186</v>
      </c>
      <c r="B29" s="51">
        <f t="shared" si="0"/>
        <v>4.5184967992820198E-8</v>
      </c>
      <c r="C29" s="52">
        <v>-179.957929211833</v>
      </c>
      <c r="D29" s="11">
        <f t="shared" si="1"/>
        <v>-86.900120420392199</v>
      </c>
      <c r="H29" s="51">
        <v>-4.5184967992820198E-8</v>
      </c>
    </row>
    <row r="30" spans="1:8" x14ac:dyDescent="0.2">
      <c r="A30" s="50">
        <v>0.18506604023110301</v>
      </c>
      <c r="B30" s="51">
        <f t="shared" si="0"/>
        <v>4.5184967992820198E-8</v>
      </c>
      <c r="C30" s="52">
        <v>-179.956959071184</v>
      </c>
      <c r="D30" s="11">
        <f t="shared" si="1"/>
        <v>-86.900120420392199</v>
      </c>
      <c r="H30" s="51">
        <v>-4.5184967992820198E-8</v>
      </c>
    </row>
    <row r="31" spans="1:8" x14ac:dyDescent="0.2">
      <c r="A31" s="50">
        <v>0.18933361312185501</v>
      </c>
      <c r="B31" s="51">
        <f t="shared" si="0"/>
        <v>4.5184967992820198E-8</v>
      </c>
      <c r="C31" s="52">
        <v>-179.95596655937999</v>
      </c>
      <c r="D31" s="11">
        <f t="shared" si="1"/>
        <v>-86.900120420392199</v>
      </c>
      <c r="H31" s="51">
        <v>-4.5184967992820198E-8</v>
      </c>
    </row>
    <row r="32" spans="1:8" x14ac:dyDescent="0.2">
      <c r="A32" s="50">
        <v>0.19369959509055101</v>
      </c>
      <c r="B32" s="51">
        <f t="shared" si="0"/>
        <v>4.5184967992820198E-8</v>
      </c>
      <c r="C32" s="52">
        <v>-179.954951160549</v>
      </c>
      <c r="D32" s="11">
        <f t="shared" si="1"/>
        <v>-86.900120420392199</v>
      </c>
      <c r="H32" s="51">
        <v>-4.5184967992820198E-8</v>
      </c>
    </row>
    <row r="33" spans="1:8" x14ac:dyDescent="0.2">
      <c r="A33" s="50">
        <v>0.19816625542394201</v>
      </c>
      <c r="B33" s="51">
        <f t="shared" si="0"/>
        <v>4.5184967992820198E-8</v>
      </c>
      <c r="C33" s="52">
        <v>-179.95391234692499</v>
      </c>
      <c r="D33" s="11">
        <f t="shared" si="1"/>
        <v>-86.900120420392199</v>
      </c>
      <c r="H33" s="51">
        <v>-4.5184967992820198E-8</v>
      </c>
    </row>
    <row r="34" spans="1:8" x14ac:dyDescent="0.2">
      <c r="A34" s="50">
        <v>0.20273591573791999</v>
      </c>
      <c r="B34" s="51">
        <f t="shared" si="0"/>
        <v>4.5184967992820198E-8</v>
      </c>
      <c r="C34" s="52">
        <v>-179.95284957857001</v>
      </c>
      <c r="D34" s="11">
        <f t="shared" si="1"/>
        <v>-86.900120420392199</v>
      </c>
      <c r="H34" s="51">
        <v>-4.5184967992820198E-8</v>
      </c>
    </row>
    <row r="35" spans="1:8" x14ac:dyDescent="0.2">
      <c r="A35" s="50">
        <v>0.20741095118420999</v>
      </c>
      <c r="B35" s="51">
        <f t="shared" si="0"/>
        <v>4.51849679962885E-8</v>
      </c>
      <c r="C35" s="52">
        <v>-179.95176230310199</v>
      </c>
      <c r="D35" s="11">
        <f t="shared" si="1"/>
        <v>-86.900120419725496</v>
      </c>
      <c r="H35" s="51">
        <v>-4.51849679962885E-8</v>
      </c>
    </row>
    <row r="36" spans="1:8" x14ac:dyDescent="0.2">
      <c r="A36" s="50">
        <v>0.21219379168489499</v>
      </c>
      <c r="B36" s="51">
        <f t="shared" si="0"/>
        <v>4.51849679962885E-8</v>
      </c>
      <c r="C36" s="52">
        <v>-179.95064995538701</v>
      </c>
      <c r="D36" s="11">
        <f t="shared" si="1"/>
        <v>-86.900120419725496</v>
      </c>
      <c r="H36" s="51">
        <v>-4.51849679962885E-8</v>
      </c>
    </row>
    <row r="37" spans="1:8" x14ac:dyDescent="0.2">
      <c r="A37" s="50">
        <v>0.21708692319540701</v>
      </c>
      <c r="B37" s="51">
        <f t="shared" si="0"/>
        <v>4.51849679962885E-8</v>
      </c>
      <c r="C37" s="52">
        <v>-179.94951195727299</v>
      </c>
      <c r="D37" s="11">
        <f t="shared" si="1"/>
        <v>-86.900120419725496</v>
      </c>
      <c r="H37" s="51">
        <v>-4.51849679962885E-8</v>
      </c>
    </row>
    <row r="38" spans="1:8" x14ac:dyDescent="0.2">
      <c r="A38" s="50">
        <v>0.22209288899663401</v>
      </c>
      <c r="B38" s="51">
        <f t="shared" si="0"/>
        <v>4.51849679962885E-8</v>
      </c>
      <c r="C38" s="52">
        <v>-179.94834771727099</v>
      </c>
      <c r="D38" s="11">
        <f t="shared" si="1"/>
        <v>-86.900120419725496</v>
      </c>
      <c r="H38" s="51">
        <v>-4.51849679962885E-8</v>
      </c>
    </row>
    <row r="39" spans="1:8" x14ac:dyDescent="0.2">
      <c r="A39" s="50">
        <v>0.22721429101683899</v>
      </c>
      <c r="B39" s="51">
        <f t="shared" si="0"/>
        <v>4.51849679962885E-8</v>
      </c>
      <c r="C39" s="52">
        <v>-179.94715663025301</v>
      </c>
      <c r="D39" s="11">
        <f t="shared" si="1"/>
        <v>-86.900120419725496</v>
      </c>
      <c r="H39" s="51">
        <v>-4.51849679962885E-8</v>
      </c>
    </row>
    <row r="40" spans="1:8" x14ac:dyDescent="0.2">
      <c r="A40" s="50">
        <v>0.232453791184044</v>
      </c>
      <c r="B40" s="51">
        <f t="shared" si="0"/>
        <v>4.5184967999756803E-8</v>
      </c>
      <c r="C40" s="52">
        <v>-179.94593807714199</v>
      </c>
      <c r="D40" s="11">
        <f t="shared" si="1"/>
        <v>-86.900120419058794</v>
      </c>
      <c r="H40" s="51">
        <v>-4.5184967999756803E-8</v>
      </c>
    </row>
    <row r="41" spans="1:8" x14ac:dyDescent="0.2">
      <c r="A41" s="50">
        <v>0.23781411280961501</v>
      </c>
      <c r="B41" s="51">
        <f t="shared" si="0"/>
        <v>4.5184967999756803E-8</v>
      </c>
      <c r="C41" s="52">
        <v>-179.944691424572</v>
      </c>
      <c r="D41" s="11">
        <f t="shared" si="1"/>
        <v>-86.900120419058794</v>
      </c>
      <c r="H41" s="51">
        <v>-4.5184967999756803E-8</v>
      </c>
    </row>
    <row r="42" spans="1:8" x14ac:dyDescent="0.2">
      <c r="A42" s="50">
        <v>0.243298042003741</v>
      </c>
      <c r="B42" s="51">
        <f t="shared" si="0"/>
        <v>4.5184967999756803E-8</v>
      </c>
      <c r="C42" s="52">
        <v>-179.94341602458499</v>
      </c>
      <c r="D42" s="11">
        <f t="shared" si="1"/>
        <v>-86.900120419058794</v>
      </c>
      <c r="H42" s="51">
        <v>-4.5184967999756803E-8</v>
      </c>
    </row>
    <row r="43" spans="1:8" x14ac:dyDescent="0.2">
      <c r="A43" s="50">
        <v>0.24890842912355801</v>
      </c>
      <c r="B43" s="51">
        <f t="shared" si="0"/>
        <v>4.51849679962885E-8</v>
      </c>
      <c r="C43" s="52">
        <v>-179.94211121427199</v>
      </c>
      <c r="D43" s="11">
        <f t="shared" si="1"/>
        <v>-86.900120419725496</v>
      </c>
      <c r="H43" s="51">
        <v>-4.51849679962885E-8</v>
      </c>
    </row>
    <row r="44" spans="1:8" x14ac:dyDescent="0.2">
      <c r="A44" s="50">
        <v>0.254648190254671</v>
      </c>
      <c r="B44" s="51">
        <f t="shared" si="0"/>
        <v>4.51849679962885E-8</v>
      </c>
      <c r="C44" s="52">
        <v>-179.94077631545201</v>
      </c>
      <c r="D44" s="11">
        <f t="shared" si="1"/>
        <v>-86.900120419725496</v>
      </c>
      <c r="H44" s="51">
        <v>-4.51849679962885E-8</v>
      </c>
    </row>
    <row r="45" spans="1:8" x14ac:dyDescent="0.2">
      <c r="A45" s="50">
        <v>0.26052030872682702</v>
      </c>
      <c r="B45" s="51">
        <f t="shared" si="0"/>
        <v>4.5184968003225197E-8</v>
      </c>
      <c r="C45" s="52">
        <v>-179.93941063430199</v>
      </c>
      <c r="D45" s="11">
        <f t="shared" si="1"/>
        <v>-86.900120418392049</v>
      </c>
      <c r="H45" s="51">
        <v>-4.5184968003225197E-8</v>
      </c>
    </row>
    <row r="46" spans="1:8" x14ac:dyDescent="0.2">
      <c r="A46" s="50">
        <v>0.26652783666455498</v>
      </c>
      <c r="B46" s="51">
        <f t="shared" si="0"/>
        <v>4.5184968003225197E-8</v>
      </c>
      <c r="C46" s="52">
        <v>-179.93801346097601</v>
      </c>
      <c r="D46" s="11">
        <f t="shared" si="1"/>
        <v>-86.900120418392049</v>
      </c>
      <c r="H46" s="51">
        <v>-4.5184968003225197E-8</v>
      </c>
    </row>
    <row r="47" spans="1:8" x14ac:dyDescent="0.2">
      <c r="A47" s="50">
        <v>0.27267389657354801</v>
      </c>
      <c r="B47" s="51">
        <f t="shared" si="0"/>
        <v>4.5184968003225197E-8</v>
      </c>
      <c r="C47" s="52">
        <v>-179.936584069286</v>
      </c>
      <c r="D47" s="11">
        <f t="shared" si="1"/>
        <v>-86.900120418392049</v>
      </c>
      <c r="H47" s="51">
        <v>-4.5184968003225197E-8</v>
      </c>
    </row>
    <row r="48" spans="1:8" x14ac:dyDescent="0.2">
      <c r="A48" s="50">
        <v>0.27896168296363799</v>
      </c>
      <c r="B48" s="51">
        <f t="shared" si="0"/>
        <v>4.5184968003225197E-8</v>
      </c>
      <c r="C48" s="52">
        <v>-179.935121716292</v>
      </c>
      <c r="D48" s="11">
        <f t="shared" si="1"/>
        <v>-86.900120418392049</v>
      </c>
      <c r="H48" s="51">
        <v>-4.5184968003225197E-8</v>
      </c>
    </row>
    <row r="49" spans="1:8" x14ac:dyDescent="0.2">
      <c r="A49" s="50">
        <v>0.285394464009191</v>
      </c>
      <c r="B49" s="51">
        <f t="shared" si="0"/>
        <v>4.5184968003225197E-8</v>
      </c>
      <c r="C49" s="52">
        <v>-179.933625641921</v>
      </c>
      <c r="D49" s="11">
        <f t="shared" si="1"/>
        <v>-86.900120418392049</v>
      </c>
      <c r="H49" s="51">
        <v>-4.5184968003225197E-8</v>
      </c>
    </row>
    <row r="50" spans="1:8" x14ac:dyDescent="0.2">
      <c r="A50" s="50">
        <v>0.29197558324778999</v>
      </c>
      <c r="B50" s="51">
        <f t="shared" si="0"/>
        <v>4.5184968003225197E-8</v>
      </c>
      <c r="C50" s="52">
        <v>-179.93209506857201</v>
      </c>
      <c r="D50" s="11">
        <f t="shared" si="1"/>
        <v>-86.900120418392049</v>
      </c>
      <c r="H50" s="51">
        <v>-4.5184968003225197E-8</v>
      </c>
    </row>
    <row r="51" spans="1:8" x14ac:dyDescent="0.2">
      <c r="A51" s="50">
        <v>0.29870846131809298</v>
      </c>
      <c r="B51" s="51">
        <f t="shared" si="0"/>
        <v>4.51849680066935E-8</v>
      </c>
      <c r="C51" s="52">
        <v>-179.930529200721</v>
      </c>
      <c r="D51" s="11">
        <f t="shared" si="1"/>
        <v>-86.900120417725347</v>
      </c>
      <c r="H51" s="51">
        <v>-4.51849680066935E-8</v>
      </c>
    </row>
    <row r="52" spans="1:8" x14ac:dyDescent="0.2">
      <c r="A52" s="50">
        <v>0.30559659773775999</v>
      </c>
      <c r="B52" s="51">
        <f t="shared" si="0"/>
        <v>4.51849680066935E-8</v>
      </c>
      <c r="C52" s="52">
        <v>-179.92892722448201</v>
      </c>
      <c r="D52" s="11">
        <f t="shared" si="1"/>
        <v>-86.900120417725347</v>
      </c>
      <c r="H52" s="51">
        <v>-4.51849680066935E-8</v>
      </c>
    </row>
    <row r="53" spans="1:8" x14ac:dyDescent="0.2">
      <c r="A53" s="50">
        <v>0.31264357272238202</v>
      </c>
      <c r="B53" s="51">
        <f t="shared" si="0"/>
        <v>4.5184968010161802E-8</v>
      </c>
      <c r="C53" s="52">
        <v>-179.92728830722501</v>
      </c>
      <c r="D53" s="11">
        <f t="shared" si="1"/>
        <v>-86.900120417058631</v>
      </c>
      <c r="H53" s="51">
        <v>-4.5184968010161802E-8</v>
      </c>
    </row>
    <row r="54" spans="1:8" x14ac:dyDescent="0.2">
      <c r="A54" s="50">
        <v>0.31985304904635697</v>
      </c>
      <c r="B54" s="51">
        <f t="shared" si="0"/>
        <v>4.5184968010161802E-8</v>
      </c>
      <c r="C54" s="52">
        <v>-179.92561159709601</v>
      </c>
      <c r="D54" s="11">
        <f t="shared" si="1"/>
        <v>-86.900120417058631</v>
      </c>
      <c r="H54" s="51">
        <v>-4.5184968010161802E-8</v>
      </c>
    </row>
    <row r="55" spans="1:8" x14ac:dyDescent="0.2">
      <c r="A55" s="50">
        <v>0.32722877394666899</v>
      </c>
      <c r="B55" s="51">
        <f t="shared" si="0"/>
        <v>4.5184968010161802E-8</v>
      </c>
      <c r="C55" s="52">
        <v>-179.923896222617</v>
      </c>
      <c r="D55" s="11">
        <f t="shared" si="1"/>
        <v>-86.900120417058631</v>
      </c>
      <c r="H55" s="51">
        <v>-4.5184968010161802E-8</v>
      </c>
    </row>
    <row r="56" spans="1:8" x14ac:dyDescent="0.2">
      <c r="A56" s="50">
        <v>0.33477458107057401</v>
      </c>
      <c r="B56" s="51">
        <f t="shared" si="0"/>
        <v>4.5184968010161802E-8</v>
      </c>
      <c r="C56" s="52">
        <v>-179.92214129220699</v>
      </c>
      <c r="D56" s="11">
        <f t="shared" si="1"/>
        <v>-86.900120417058631</v>
      </c>
      <c r="H56" s="51">
        <v>-4.5184968010161802E-8</v>
      </c>
    </row>
    <row r="57" spans="1:8" x14ac:dyDescent="0.2">
      <c r="A57" s="50">
        <v>0.34249439246820101</v>
      </c>
      <c r="B57" s="51">
        <f t="shared" si="0"/>
        <v>4.5184968013630203E-8</v>
      </c>
      <c r="C57" s="52">
        <v>-179.92034589373199</v>
      </c>
      <c r="D57" s="11">
        <f t="shared" si="1"/>
        <v>-86.900120416391914</v>
      </c>
      <c r="H57" s="51">
        <v>-4.5184968013630203E-8</v>
      </c>
    </row>
    <row r="58" spans="1:8" x14ac:dyDescent="0.2">
      <c r="A58" s="50">
        <v>0.35039222063109199</v>
      </c>
      <c r="B58" s="51">
        <f t="shared" si="0"/>
        <v>4.5184968013630203E-8</v>
      </c>
      <c r="C58" s="52">
        <v>-179.91850909401001</v>
      </c>
      <c r="D58" s="11">
        <f t="shared" si="1"/>
        <v>-86.900120416391914</v>
      </c>
      <c r="H58" s="51">
        <v>-4.5184968013630203E-8</v>
      </c>
    </row>
    <row r="59" spans="1:8" x14ac:dyDescent="0.2">
      <c r="A59" s="50">
        <v>0.35847217057776098</v>
      </c>
      <c r="B59" s="51">
        <f t="shared" si="0"/>
        <v>4.5184968013630203E-8</v>
      </c>
      <c r="C59" s="52">
        <v>-179.91662993835601</v>
      </c>
      <c r="D59" s="11">
        <f t="shared" si="1"/>
        <v>-86.900120416391914</v>
      </c>
      <c r="H59" s="51">
        <v>-4.5184968013630203E-8</v>
      </c>
    </row>
    <row r="60" spans="1:8" x14ac:dyDescent="0.2">
      <c r="A60" s="50">
        <v>0.36673844198734201</v>
      </c>
      <c r="B60" s="51">
        <f t="shared" si="0"/>
        <v>4.51849680066935E-8</v>
      </c>
      <c r="C60" s="52">
        <v>-179.91470745005299</v>
      </c>
      <c r="D60" s="11">
        <f t="shared" si="1"/>
        <v>-86.900120417725347</v>
      </c>
      <c r="H60" s="51">
        <v>-4.51849680066935E-8</v>
      </c>
    </row>
    <row r="61" spans="1:8" x14ac:dyDescent="0.2">
      <c r="A61" s="50">
        <v>0.37519533138243299</v>
      </c>
      <c r="B61" s="51">
        <f t="shared" si="0"/>
        <v>4.5184968013630203E-8</v>
      </c>
      <c r="C61" s="52">
        <v>-179.912740629914</v>
      </c>
      <c r="D61" s="11">
        <f t="shared" si="1"/>
        <v>-86.900120416391914</v>
      </c>
      <c r="H61" s="51">
        <v>-4.5184968013630203E-8</v>
      </c>
    </row>
    <row r="62" spans="1:8" x14ac:dyDescent="0.2">
      <c r="A62" s="50">
        <v>0.38384723436228202</v>
      </c>
      <c r="B62" s="51">
        <f t="shared" si="0"/>
        <v>4.5184968013630203E-8</v>
      </c>
      <c r="C62" s="52">
        <v>-179.91072845563301</v>
      </c>
      <c r="D62" s="11">
        <f t="shared" si="1"/>
        <v>-86.900120416391914</v>
      </c>
      <c r="H62" s="51">
        <v>-4.5184968013630203E-8</v>
      </c>
    </row>
    <row r="63" spans="1:8" x14ac:dyDescent="0.2">
      <c r="A63" s="50">
        <v>0.39269864788747</v>
      </c>
      <c r="B63" s="51">
        <f t="shared" si="0"/>
        <v>4.5184968010161802E-8</v>
      </c>
      <c r="C63" s="52">
        <v>-179.90866988137799</v>
      </c>
      <c r="D63" s="11">
        <f t="shared" si="1"/>
        <v>-86.900120417058631</v>
      </c>
      <c r="H63" s="51">
        <v>-4.5184968010161802E-8</v>
      </c>
    </row>
    <row r="64" spans="1:8" x14ac:dyDescent="0.2">
      <c r="A64" s="50">
        <v>0.40175417261727397</v>
      </c>
      <c r="B64" s="51">
        <f t="shared" si="0"/>
        <v>4.5184968013630203E-8</v>
      </c>
      <c r="C64" s="52">
        <v>-179.906563837215</v>
      </c>
      <c r="D64" s="11">
        <f t="shared" si="1"/>
        <v>-86.900120416391914</v>
      </c>
      <c r="H64" s="51">
        <v>-4.5184968013630203E-8</v>
      </c>
    </row>
    <row r="65" spans="1:8" x14ac:dyDescent="0.2">
      <c r="A65" s="50">
        <v>0.41101851530092898</v>
      </c>
      <c r="B65" s="51">
        <f t="shared" si="0"/>
        <v>4.5184968013630203E-8</v>
      </c>
      <c r="C65" s="52">
        <v>-179.904409228497</v>
      </c>
      <c r="D65" s="11">
        <f t="shared" si="1"/>
        <v>-86.900120416391914</v>
      </c>
      <c r="H65" s="51">
        <v>-4.5184968013630203E-8</v>
      </c>
    </row>
    <row r="66" spans="1:8" x14ac:dyDescent="0.2">
      <c r="A66" s="50">
        <v>0.42049649122403698</v>
      </c>
      <c r="B66" s="51">
        <f t="shared" si="0"/>
        <v>4.5184968013630203E-8</v>
      </c>
      <c r="C66" s="52">
        <v>-179.90220493536401</v>
      </c>
      <c r="D66" s="11">
        <f t="shared" si="1"/>
        <v>-86.900120416391914</v>
      </c>
      <c r="H66" s="51">
        <v>-4.5184968013630203E-8</v>
      </c>
    </row>
    <row r="67" spans="1:8" x14ac:dyDescent="0.2">
      <c r="A67" s="50">
        <v>0.43019302671138598</v>
      </c>
      <c r="B67" s="51">
        <f t="shared" si="0"/>
        <v>4.5184968017098499E-8</v>
      </c>
      <c r="C67" s="52">
        <v>-179.899949812133</v>
      </c>
      <c r="D67" s="11">
        <f t="shared" si="1"/>
        <v>-86.900120415725183</v>
      </c>
      <c r="H67" s="51">
        <v>-4.5184968017098499E-8</v>
      </c>
    </row>
    <row r="68" spans="1:8" x14ac:dyDescent="0.2">
      <c r="A68" s="50">
        <v>0.44011316168748199</v>
      </c>
      <c r="B68" s="51">
        <f t="shared" ref="B68:B131" si="2">ABS(H68)</f>
        <v>4.5184968017098499E-8</v>
      </c>
      <c r="C68" s="52">
        <v>-179.89764268668401</v>
      </c>
      <c r="D68" s="11">
        <f t="shared" ref="D68:D131" si="3">20*LOG10(B68/0.001)</f>
        <v>-86.900120415725183</v>
      </c>
      <c r="H68" s="51">
        <v>-4.5184968017098499E-8</v>
      </c>
    </row>
    <row r="69" spans="1:8" x14ac:dyDescent="0.2">
      <c r="A69" s="50">
        <v>0.45026205229612698</v>
      </c>
      <c r="B69" s="51">
        <f t="shared" si="2"/>
        <v>4.5184968020566801E-8</v>
      </c>
      <c r="C69" s="52">
        <v>-179.89528235989701</v>
      </c>
      <c r="D69" s="11">
        <f t="shared" si="3"/>
        <v>-86.900120415058495</v>
      </c>
      <c r="H69" s="51">
        <v>-4.5184968020566801E-8</v>
      </c>
    </row>
    <row r="70" spans="1:8" x14ac:dyDescent="0.2">
      <c r="A70" s="50">
        <v>0.46064497358041001</v>
      </c>
      <c r="B70" s="51">
        <f t="shared" si="2"/>
        <v>4.51849680309718E-8</v>
      </c>
      <c r="C70" s="52">
        <v>-179.89286760499601</v>
      </c>
      <c r="D70" s="11">
        <f t="shared" si="3"/>
        <v>-86.900120413058332</v>
      </c>
      <c r="H70" s="51">
        <v>-4.51849680309718E-8</v>
      </c>
    </row>
    <row r="71" spans="1:8" x14ac:dyDescent="0.2">
      <c r="A71" s="50">
        <v>0.47126732222448298</v>
      </c>
      <c r="B71" s="51">
        <f t="shared" si="2"/>
        <v>4.51849680309718E-8</v>
      </c>
      <c r="C71" s="52">
        <v>-179.89039716686801</v>
      </c>
      <c r="D71" s="11">
        <f t="shared" si="3"/>
        <v>-86.900120413058332</v>
      </c>
      <c r="H71" s="51">
        <v>-4.51849680309718E-8</v>
      </c>
    </row>
    <row r="72" spans="1:8" x14ac:dyDescent="0.2">
      <c r="A72" s="50">
        <v>0.48213461935858198</v>
      </c>
      <c r="B72" s="51">
        <f t="shared" si="2"/>
        <v>4.5184968034440102E-8</v>
      </c>
      <c r="C72" s="52">
        <v>-179.887869761535</v>
      </c>
      <c r="D72" s="11">
        <f t="shared" si="3"/>
        <v>-86.90012041239163</v>
      </c>
      <c r="H72" s="51">
        <v>-4.5184968034440102E-8</v>
      </c>
    </row>
    <row r="73" spans="1:8" x14ac:dyDescent="0.2">
      <c r="A73" s="50">
        <v>0.49325251342871201</v>
      </c>
      <c r="B73" s="51">
        <f t="shared" si="2"/>
        <v>4.5184968034440102E-8</v>
      </c>
      <c r="C73" s="52">
        <v>-179.88528407536199</v>
      </c>
      <c r="D73" s="11">
        <f t="shared" si="3"/>
        <v>-86.90012041239163</v>
      </c>
      <c r="H73" s="51">
        <v>-4.5184968034440102E-8</v>
      </c>
    </row>
    <row r="74" spans="1:8" x14ac:dyDescent="0.2">
      <c r="A74" s="50">
        <v>0.50462678313251697</v>
      </c>
      <c r="B74" s="51">
        <f t="shared" si="2"/>
        <v>4.51849680309718E-8</v>
      </c>
      <c r="C74" s="52">
        <v>-179.88263876443801</v>
      </c>
      <c r="D74" s="11">
        <f t="shared" si="3"/>
        <v>-86.900120413058332</v>
      </c>
      <c r="H74" s="51">
        <v>-4.51849680309718E-8</v>
      </c>
    </row>
    <row r="75" spans="1:8" x14ac:dyDescent="0.2">
      <c r="A75" s="50">
        <v>0.51626334042284705</v>
      </c>
      <c r="B75" s="51">
        <f t="shared" si="2"/>
        <v>4.51849680309718E-8</v>
      </c>
      <c r="C75" s="52">
        <v>-179.879932453885</v>
      </c>
      <c r="D75" s="11">
        <f t="shared" si="3"/>
        <v>-86.900120413058332</v>
      </c>
      <c r="H75" s="51">
        <v>-4.51849680309718E-8</v>
      </c>
    </row>
    <row r="76" spans="1:8" x14ac:dyDescent="0.2">
      <c r="A76" s="50">
        <v>0.52816823358058795</v>
      </c>
      <c r="B76" s="51">
        <f t="shared" si="2"/>
        <v>4.5184968041376799E-8</v>
      </c>
      <c r="C76" s="52">
        <v>-179.87716373712601</v>
      </c>
      <c r="D76" s="11">
        <f t="shared" si="3"/>
        <v>-86.900120411058182</v>
      </c>
      <c r="H76" s="51">
        <v>-4.5184968041376799E-8</v>
      </c>
    </row>
    <row r="77" spans="1:8" x14ac:dyDescent="0.2">
      <c r="A77" s="50">
        <v>0.54034765035835197</v>
      </c>
      <c r="B77" s="51">
        <f t="shared" si="2"/>
        <v>4.5184968041376799E-8</v>
      </c>
      <c r="C77" s="52">
        <v>-179.87433117507101</v>
      </c>
      <c r="D77" s="11">
        <f t="shared" si="3"/>
        <v>-86.900120411058182</v>
      </c>
      <c r="H77" s="51">
        <v>-4.5184968041376799E-8</v>
      </c>
    </row>
    <row r="78" spans="1:8" x14ac:dyDescent="0.2">
      <c r="A78" s="50">
        <v>0.55280792119665001</v>
      </c>
      <c r="B78" s="51">
        <f t="shared" si="2"/>
        <v>4.5184968044845101E-8</v>
      </c>
      <c r="C78" s="52">
        <v>-179.87143329554601</v>
      </c>
      <c r="D78" s="11">
        <f t="shared" si="3"/>
        <v>-86.90012041039148</v>
      </c>
      <c r="H78" s="51">
        <v>-4.5184968044845101E-8</v>
      </c>
    </row>
    <row r="79" spans="1:8" x14ac:dyDescent="0.2">
      <c r="A79" s="50">
        <v>0.56555552251424301</v>
      </c>
      <c r="B79" s="51">
        <f t="shared" si="2"/>
        <v>4.5184968044845101E-8</v>
      </c>
      <c r="C79" s="52">
        <v>-179.868468592374</v>
      </c>
      <c r="D79" s="11">
        <f t="shared" si="3"/>
        <v>-86.90012041039148</v>
      </c>
      <c r="H79" s="51">
        <v>-4.5184968044845101E-8</v>
      </c>
    </row>
    <row r="80" spans="1:8" x14ac:dyDescent="0.2">
      <c r="A80" s="50">
        <v>0.57859708007436095</v>
      </c>
      <c r="B80" s="51">
        <f t="shared" si="2"/>
        <v>4.5184968051781798E-8</v>
      </c>
      <c r="C80" s="52">
        <v>-179.86543552469601</v>
      </c>
      <c r="D80" s="11">
        <f t="shared" si="3"/>
        <v>-86.900120409058047</v>
      </c>
      <c r="H80" s="51">
        <v>-4.5184968051781798E-8</v>
      </c>
    </row>
    <row r="81" spans="1:8" x14ac:dyDescent="0.2">
      <c r="A81" s="50">
        <v>0.59193937242854</v>
      </c>
      <c r="B81" s="51">
        <f t="shared" si="2"/>
        <v>4.51849680552501E-8</v>
      </c>
      <c r="C81" s="52">
        <v>-179.86233251606799</v>
      </c>
      <c r="D81" s="11">
        <f t="shared" si="3"/>
        <v>-86.900120408391331</v>
      </c>
      <c r="H81" s="51">
        <v>-4.51849680552501E-8</v>
      </c>
    </row>
    <row r="82" spans="1:8" x14ac:dyDescent="0.2">
      <c r="A82" s="50">
        <v>0.60558933443988605</v>
      </c>
      <c r="B82" s="51">
        <f t="shared" si="2"/>
        <v>4.5184968058718402E-8</v>
      </c>
      <c r="C82" s="52">
        <v>-179.859157953736</v>
      </c>
      <c r="D82" s="11">
        <f t="shared" si="3"/>
        <v>-86.900120407724614</v>
      </c>
      <c r="H82" s="51">
        <v>-4.5184968058718402E-8</v>
      </c>
    </row>
    <row r="83" spans="1:8" x14ac:dyDescent="0.2">
      <c r="A83" s="50">
        <v>0.61955406088757403</v>
      </c>
      <c r="B83" s="51">
        <f t="shared" si="2"/>
        <v>4.5184968062186797E-8</v>
      </c>
      <c r="C83" s="52">
        <v>-179.855910187749</v>
      </c>
      <c r="D83" s="11">
        <f t="shared" si="3"/>
        <v>-86.900120407057884</v>
      </c>
      <c r="H83" s="51">
        <v>-4.5184968062186797E-8</v>
      </c>
    </row>
    <row r="84" spans="1:8" x14ac:dyDescent="0.2">
      <c r="A84" s="50">
        <v>0.63384081015447102</v>
      </c>
      <c r="B84" s="51">
        <f t="shared" si="2"/>
        <v>4.5184968065655099E-8</v>
      </c>
      <c r="C84" s="52">
        <v>-179.85258753011399</v>
      </c>
      <c r="D84" s="11">
        <f t="shared" si="3"/>
        <v>-86.900120406391181</v>
      </c>
      <c r="H84" s="51">
        <v>-4.5184968065655099E-8</v>
      </c>
    </row>
    <row r="85" spans="1:8" x14ac:dyDescent="0.2">
      <c r="A85" s="50">
        <v>0.648457007999789</v>
      </c>
      <c r="B85" s="51">
        <f t="shared" si="2"/>
        <v>4.5184968062186797E-8</v>
      </c>
      <c r="C85" s="52">
        <v>-179.84918825389499</v>
      </c>
      <c r="D85" s="11">
        <f t="shared" si="3"/>
        <v>-86.900120407057884</v>
      </c>
      <c r="H85" s="51">
        <v>-4.5184968062186797E-8</v>
      </c>
    </row>
    <row r="86" spans="1:8" x14ac:dyDescent="0.2">
      <c r="A86" s="50">
        <v>0.66341025141874599</v>
      </c>
      <c r="B86" s="51">
        <f t="shared" si="2"/>
        <v>4.5184968072591803E-8</v>
      </c>
      <c r="C86" s="52">
        <v>-179.845710592431</v>
      </c>
      <c r="D86" s="11">
        <f t="shared" si="3"/>
        <v>-86.900120405057748</v>
      </c>
      <c r="H86" s="51">
        <v>-4.5184968072591803E-8</v>
      </c>
    </row>
    <row r="87" spans="1:8" x14ac:dyDescent="0.2">
      <c r="A87" s="50">
        <v>0.678708312591213</v>
      </c>
      <c r="B87" s="51">
        <f t="shared" si="2"/>
        <v>4.5184968076060098E-8</v>
      </c>
      <c r="C87" s="52">
        <v>-179.842152738187</v>
      </c>
      <c r="D87" s="11">
        <f t="shared" si="3"/>
        <v>-86.900120404391018</v>
      </c>
      <c r="H87" s="51">
        <v>-4.5184968076060098E-8</v>
      </c>
    </row>
    <row r="88" spans="1:8" x14ac:dyDescent="0.2">
      <c r="A88" s="50">
        <v>0.69435914292143097</v>
      </c>
      <c r="B88" s="51">
        <f t="shared" si="2"/>
        <v>4.5184968082996802E-8</v>
      </c>
      <c r="C88" s="52">
        <v>-179.83851284205701</v>
      </c>
      <c r="D88" s="11">
        <f t="shared" si="3"/>
        <v>-86.900120403057585</v>
      </c>
      <c r="H88" s="51">
        <v>-4.5184968082996802E-8</v>
      </c>
    </row>
    <row r="89" spans="1:8" x14ac:dyDescent="0.2">
      <c r="A89" s="50">
        <v>0.71037087717087499</v>
      </c>
      <c r="B89" s="51">
        <f t="shared" si="2"/>
        <v>4.5184968093401701E-8</v>
      </c>
      <c r="C89" s="52">
        <v>-179.834789012268</v>
      </c>
      <c r="D89" s="11">
        <f t="shared" si="3"/>
        <v>-86.90012040105745</v>
      </c>
      <c r="H89" s="51">
        <v>-4.5184968093401701E-8</v>
      </c>
    </row>
    <row r="90" spans="1:8" x14ac:dyDescent="0.2">
      <c r="A90" s="50">
        <v>0.72675183768642104</v>
      </c>
      <c r="B90" s="51">
        <f t="shared" si="2"/>
        <v>4.5184968093401701E-8</v>
      </c>
      <c r="C90" s="52">
        <v>-179.83097931337699</v>
      </c>
      <c r="D90" s="11">
        <f t="shared" si="3"/>
        <v>-86.90012040105745</v>
      </c>
      <c r="H90" s="51">
        <v>-4.5184968093401701E-8</v>
      </c>
    </row>
    <row r="91" spans="1:8" x14ac:dyDescent="0.2">
      <c r="A91" s="50">
        <v>0.74351053872601702</v>
      </c>
      <c r="B91" s="51">
        <f t="shared" si="2"/>
        <v>4.5184968100338398E-8</v>
      </c>
      <c r="C91" s="52">
        <v>-179.82708176543301</v>
      </c>
      <c r="D91" s="11">
        <f t="shared" si="3"/>
        <v>-86.900120399724017</v>
      </c>
      <c r="H91" s="51">
        <v>-4.5184968100338398E-8</v>
      </c>
    </row>
    <row r="92" spans="1:8" x14ac:dyDescent="0.2">
      <c r="A92" s="50">
        <v>0.76065569088409701</v>
      </c>
      <c r="B92" s="51">
        <f t="shared" si="2"/>
        <v>4.5184968096870103E-8</v>
      </c>
      <c r="C92" s="52">
        <v>-179.82309434270101</v>
      </c>
      <c r="D92" s="11">
        <f t="shared" si="3"/>
        <v>-86.900120400390733</v>
      </c>
      <c r="H92" s="51">
        <v>-4.5184968096870103E-8</v>
      </c>
    </row>
    <row r="93" spans="1:8" x14ac:dyDescent="0.2">
      <c r="A93" s="50">
        <v>0.77819620561905101</v>
      </c>
      <c r="B93" s="51">
        <f t="shared" si="2"/>
        <v>4.5184968114211699E-8</v>
      </c>
      <c r="C93" s="52">
        <v>-179.819014972936</v>
      </c>
      <c r="D93" s="11">
        <f t="shared" si="3"/>
        <v>-86.900120397057151</v>
      </c>
      <c r="H93" s="51">
        <v>-4.5184968114211699E-8</v>
      </c>
    </row>
    <row r="94" spans="1:8" x14ac:dyDescent="0.2">
      <c r="A94" s="50">
        <v>0.79614119988509202</v>
      </c>
      <c r="B94" s="51">
        <f t="shared" si="2"/>
        <v>4.5184968117680101E-8</v>
      </c>
      <c r="C94" s="52">
        <v>-179.81484153585001</v>
      </c>
      <c r="D94" s="11">
        <f t="shared" si="3"/>
        <v>-86.900120396390435</v>
      </c>
      <c r="H94" s="51">
        <v>-4.5184968117680101E-8</v>
      </c>
    </row>
    <row r="95" spans="1:8" x14ac:dyDescent="0.2">
      <c r="A95" s="50">
        <v>0.81450000087093199</v>
      </c>
      <c r="B95" s="51">
        <f t="shared" si="2"/>
        <v>4.5184968117680101E-8</v>
      </c>
      <c r="C95" s="52">
        <v>-179.81057186245101</v>
      </c>
      <c r="D95" s="11">
        <f t="shared" si="3"/>
        <v>-86.900120396390435</v>
      </c>
      <c r="H95" s="51">
        <v>-4.5184968117680101E-8</v>
      </c>
    </row>
    <row r="96" spans="1:8" x14ac:dyDescent="0.2">
      <c r="A96" s="50">
        <v>0.83328215084773904</v>
      </c>
      <c r="B96" s="51">
        <f t="shared" si="2"/>
        <v>4.5184968121148403E-8</v>
      </c>
      <c r="C96" s="52">
        <v>-179.80620373373</v>
      </c>
      <c r="D96" s="11">
        <f t="shared" si="3"/>
        <v>-86.900120395723718</v>
      </c>
      <c r="H96" s="51">
        <v>-4.5184968121148403E-8</v>
      </c>
    </row>
    <row r="97" spans="1:8" x14ac:dyDescent="0.2">
      <c r="A97" s="50">
        <v>0.85249741212887298</v>
      </c>
      <c r="B97" s="51">
        <f t="shared" si="2"/>
        <v>4.5184968124616699E-8</v>
      </c>
      <c r="C97" s="52">
        <v>-179.801734879473</v>
      </c>
      <c r="D97" s="11">
        <f t="shared" si="3"/>
        <v>-86.900120395057016</v>
      </c>
      <c r="H97" s="51">
        <v>-4.5184968124616699E-8</v>
      </c>
    </row>
    <row r="98" spans="1:8" x14ac:dyDescent="0.2">
      <c r="A98" s="50">
        <v>0.87215577214400197</v>
      </c>
      <c r="B98" s="51">
        <f t="shared" si="2"/>
        <v>4.5184968135021698E-8</v>
      </c>
      <c r="C98" s="52">
        <v>-179.79716297717201</v>
      </c>
      <c r="D98" s="11">
        <f t="shared" si="3"/>
        <v>-86.900120393056866</v>
      </c>
      <c r="H98" s="51">
        <v>-4.5184968135021698E-8</v>
      </c>
    </row>
    <row r="99" spans="1:8" x14ac:dyDescent="0.2">
      <c r="A99" s="50">
        <v>0.892267448630227</v>
      </c>
      <c r="B99" s="51">
        <f t="shared" si="2"/>
        <v>4.5184968141958401E-8</v>
      </c>
      <c r="C99" s="52">
        <v>-179.79248565069801</v>
      </c>
      <c r="D99" s="11">
        <f t="shared" si="3"/>
        <v>-86.900120391723433</v>
      </c>
      <c r="H99" s="51">
        <v>-4.5184968141958401E-8</v>
      </c>
    </row>
    <row r="100" spans="1:8" x14ac:dyDescent="0.2">
      <c r="A100" s="50">
        <v>0.91284289494290505</v>
      </c>
      <c r="B100" s="79">
        <f t="shared" si="2"/>
        <v>4.51849681523634E-8</v>
      </c>
      <c r="C100" s="52">
        <v>-179.787700469219</v>
      </c>
      <c r="D100" s="23">
        <f t="shared" si="3"/>
        <v>-86.90012038972327</v>
      </c>
      <c r="H100" s="51">
        <v>-4.51849681523634E-8</v>
      </c>
    </row>
    <row r="101" spans="1:8" x14ac:dyDescent="0.2">
      <c r="A101" s="50">
        <v>0.93389280548894205</v>
      </c>
      <c r="B101" s="51">
        <f t="shared" si="2"/>
        <v>4.5184968155831702E-8</v>
      </c>
      <c r="C101" s="52">
        <v>-179.78280494578101</v>
      </c>
      <c r="D101" s="11">
        <f t="shared" si="3"/>
        <v>-86.900120389056568</v>
      </c>
      <c r="H101" s="51">
        <v>-4.5184968155831702E-8</v>
      </c>
    </row>
    <row r="102" spans="1:8" x14ac:dyDescent="0.2">
      <c r="A102" s="50">
        <v>0.95542812128537902</v>
      </c>
      <c r="B102" s="51">
        <f t="shared" si="2"/>
        <v>4.5184968169704997E-8</v>
      </c>
      <c r="C102" s="52">
        <v>-179.77779653622801</v>
      </c>
      <c r="D102" s="11">
        <f t="shared" si="3"/>
        <v>-86.900120386389702</v>
      </c>
      <c r="H102" s="51">
        <v>-4.5184968169704997E-8</v>
      </c>
    </row>
    <row r="103" spans="1:8" x14ac:dyDescent="0.2">
      <c r="A103" s="50">
        <v>0.97746003564615502</v>
      </c>
      <c r="B103" s="51">
        <f t="shared" si="2"/>
        <v>4.5184968169704997E-8</v>
      </c>
      <c r="C103" s="52">
        <v>-179.77267263755201</v>
      </c>
      <c r="D103" s="11">
        <f t="shared" si="3"/>
        <v>-86.900120386389702</v>
      </c>
      <c r="H103" s="51">
        <v>-4.5184968169704997E-8</v>
      </c>
    </row>
    <row r="104" spans="1:8" x14ac:dyDescent="0.2">
      <c r="A104" s="50">
        <v>1</v>
      </c>
      <c r="B104" s="51">
        <f t="shared" si="2"/>
        <v>4.51849681766417E-8</v>
      </c>
      <c r="C104" s="52">
        <v>-179.76743058695499</v>
      </c>
      <c r="D104" s="11">
        <f t="shared" si="3"/>
        <v>-86.900120385056269</v>
      </c>
      <c r="H104" s="51">
        <v>-4.51849681766417E-8</v>
      </c>
    </row>
    <row r="105" spans="1:8" x14ac:dyDescent="0.2">
      <c r="A105" s="50">
        <v>1.0230597298425099</v>
      </c>
      <c r="B105" s="51">
        <f t="shared" si="2"/>
        <v>4.5184968190515002E-8</v>
      </c>
      <c r="C105" s="52">
        <v>-179.762067660155</v>
      </c>
      <c r="D105" s="11">
        <f t="shared" si="3"/>
        <v>-86.900120382389403</v>
      </c>
      <c r="H105" s="51">
        <v>-4.5184968190515002E-8</v>
      </c>
    </row>
    <row r="106" spans="1:8" x14ac:dyDescent="0.2">
      <c r="A106" s="50">
        <v>1.04665121082543</v>
      </c>
      <c r="B106" s="51">
        <f t="shared" si="2"/>
        <v>4.5184968197451599E-8</v>
      </c>
      <c r="C106" s="52">
        <v>-179.756581069991</v>
      </c>
      <c r="D106" s="11">
        <f t="shared" si="3"/>
        <v>-86.900120381055984</v>
      </c>
      <c r="H106" s="51">
        <v>-4.5184968197451599E-8</v>
      </c>
    </row>
    <row r="107" spans="1:8" x14ac:dyDescent="0.2">
      <c r="A107" s="50">
        <v>1.0707867049863999</v>
      </c>
      <c r="B107" s="51">
        <f t="shared" si="2"/>
        <v>4.5184968211325E-8</v>
      </c>
      <c r="C107" s="52">
        <v>-179.7509679652</v>
      </c>
      <c r="D107" s="11">
        <f t="shared" si="3"/>
        <v>-86.900120378389104</v>
      </c>
      <c r="H107" s="51">
        <v>-4.5184968211325E-8</v>
      </c>
    </row>
    <row r="108" spans="1:8" x14ac:dyDescent="0.2">
      <c r="A108" s="50">
        <v>1.0954787571223401</v>
      </c>
      <c r="B108" s="51">
        <f t="shared" si="2"/>
        <v>4.5184968218261597E-8</v>
      </c>
      <c r="C108" s="52">
        <v>-179.745225428639</v>
      </c>
      <c r="D108" s="11">
        <f t="shared" si="3"/>
        <v>-86.9001203770557</v>
      </c>
      <c r="H108" s="51">
        <v>-4.5184968218261597E-8</v>
      </c>
    </row>
    <row r="109" spans="1:8" x14ac:dyDescent="0.2">
      <c r="A109" s="50">
        <v>1.12074020130978</v>
      </c>
      <c r="B109" s="51">
        <f t="shared" si="2"/>
        <v>4.5184968218261597E-8</v>
      </c>
      <c r="C109" s="52">
        <v>-179.739350475995</v>
      </c>
      <c r="D109" s="11">
        <f t="shared" si="3"/>
        <v>-86.9001203770557</v>
      </c>
      <c r="H109" s="51">
        <v>-4.5184968218261597E-8</v>
      </c>
    </row>
    <row r="110" spans="1:8" x14ac:dyDescent="0.2">
      <c r="A110" s="50">
        <v>1.1465841675756301</v>
      </c>
      <c r="B110" s="51">
        <f t="shared" si="2"/>
        <v>4.5184968239071602E-8</v>
      </c>
      <c r="C110" s="52">
        <v>-179.73334005432599</v>
      </c>
      <c r="D110" s="11">
        <f t="shared" si="3"/>
        <v>-86.900120373055387</v>
      </c>
      <c r="H110" s="51">
        <v>-4.5184968239071602E-8</v>
      </c>
    </row>
    <row r="111" spans="1:8" x14ac:dyDescent="0.2">
      <c r="A111" s="50">
        <v>1.1730240887216199</v>
      </c>
      <c r="B111" s="51">
        <f t="shared" si="2"/>
        <v>4.5184968252944903E-8</v>
      </c>
      <c r="C111" s="52">
        <v>-179.72719103999299</v>
      </c>
      <c r="D111" s="11">
        <f t="shared" si="3"/>
        <v>-86.900120370388535</v>
      </c>
      <c r="H111" s="51">
        <v>-4.5184968252944903E-8</v>
      </c>
    </row>
    <row r="112" spans="1:8" x14ac:dyDescent="0.2">
      <c r="A112" s="50">
        <v>1.2000737073062899</v>
      </c>
      <c r="B112" s="51">
        <f t="shared" si="2"/>
        <v>4.5184968256413298E-8</v>
      </c>
      <c r="C112" s="52">
        <v>-179.720900237493</v>
      </c>
      <c r="D112" s="11">
        <f t="shared" si="3"/>
        <v>-86.90012036972179</v>
      </c>
      <c r="H112" s="51">
        <v>-4.5184968256413298E-8</v>
      </c>
    </row>
    <row r="113" spans="1:8" x14ac:dyDescent="0.2">
      <c r="A113" s="50">
        <v>1.22774708278787</v>
      </c>
      <c r="B113" s="51">
        <f t="shared" si="2"/>
        <v>4.5184968270286599E-8</v>
      </c>
      <c r="C113" s="52">
        <v>-179.714464377817</v>
      </c>
      <c r="D113" s="11">
        <f t="shared" si="3"/>
        <v>-86.900120367054953</v>
      </c>
      <c r="H113" s="51">
        <v>-4.5184968270286599E-8</v>
      </c>
    </row>
    <row r="114" spans="1:8" x14ac:dyDescent="0.2">
      <c r="A114" s="50">
        <v>1.25605859883189</v>
      </c>
      <c r="B114" s="51">
        <f t="shared" si="2"/>
        <v>4.5184968287628202E-8</v>
      </c>
      <c r="C114" s="52">
        <v>-179.70788011643899</v>
      </c>
      <c r="D114" s="11">
        <f t="shared" si="3"/>
        <v>-86.900120363721371</v>
      </c>
      <c r="H114" s="51">
        <v>-4.5184968287628202E-8</v>
      </c>
    </row>
    <row r="115" spans="1:8" x14ac:dyDescent="0.2">
      <c r="A115" s="50">
        <v>1.28502297078731</v>
      </c>
      <c r="B115" s="51">
        <f t="shared" si="2"/>
        <v>4.5184968294564899E-8</v>
      </c>
      <c r="C115" s="52">
        <v>-179.701144031691</v>
      </c>
      <c r="D115" s="11">
        <f t="shared" si="3"/>
        <v>-86.900120362387923</v>
      </c>
      <c r="H115" s="51">
        <v>-4.5184968294564899E-8</v>
      </c>
    </row>
    <row r="116" spans="1:8" x14ac:dyDescent="0.2">
      <c r="A116" s="50">
        <v>1.3146552533350899</v>
      </c>
      <c r="B116" s="51">
        <f t="shared" si="2"/>
        <v>4.5184968308438201E-8</v>
      </c>
      <c r="C116" s="52">
        <v>-179.69425262324799</v>
      </c>
      <c r="D116" s="11">
        <f t="shared" si="3"/>
        <v>-86.900120359721058</v>
      </c>
      <c r="H116" s="51">
        <v>-4.5184968308438201E-8</v>
      </c>
    </row>
    <row r="117" spans="1:8" x14ac:dyDescent="0.2">
      <c r="A117" s="50">
        <v>1.34497084831303</v>
      </c>
      <c r="B117" s="51">
        <f t="shared" si="2"/>
        <v>4.5184968329248199E-8</v>
      </c>
      <c r="C117" s="52">
        <v>-179.687202309995</v>
      </c>
      <c r="D117" s="11">
        <f t="shared" si="3"/>
        <v>-86.900120355720787</v>
      </c>
      <c r="H117" s="51">
        <v>-4.5184968329248199E-8</v>
      </c>
    </row>
    <row r="118" spans="1:8" x14ac:dyDescent="0.2">
      <c r="A118" s="50">
        <v>1.37598551272118</v>
      </c>
      <c r="B118" s="51">
        <f t="shared" si="2"/>
        <v>4.5184968346589802E-8</v>
      </c>
      <c r="C118" s="52">
        <v>-179.679989428206</v>
      </c>
      <c r="D118" s="11">
        <f t="shared" si="3"/>
        <v>-86.900120352387205</v>
      </c>
      <c r="H118" s="51">
        <v>-4.5184968346589802E-8</v>
      </c>
    </row>
    <row r="119" spans="1:8" x14ac:dyDescent="0.2">
      <c r="A119" s="50">
        <v>1.4077153669117299</v>
      </c>
      <c r="B119" s="51">
        <f t="shared" si="2"/>
        <v>4.5184968356994801E-8</v>
      </c>
      <c r="C119" s="52">
        <v>-179.672610229763</v>
      </c>
      <c r="D119" s="11">
        <f t="shared" si="3"/>
        <v>-86.900120350387056</v>
      </c>
      <c r="H119" s="51">
        <v>-4.5184968356994801E-8</v>
      </c>
    </row>
    <row r="120" spans="1:8" x14ac:dyDescent="0.2">
      <c r="A120" s="50">
        <v>1.4401769029678699</v>
      </c>
      <c r="B120" s="51">
        <f t="shared" si="2"/>
        <v>4.5184968370868102E-8</v>
      </c>
      <c r="C120" s="52">
        <v>-179.665060880266</v>
      </c>
      <c r="D120" s="11">
        <f t="shared" si="3"/>
        <v>-86.90012034772019</v>
      </c>
      <c r="H120" s="51">
        <v>-4.5184968370868102E-8</v>
      </c>
    </row>
    <row r="121" spans="1:8" x14ac:dyDescent="0.2">
      <c r="A121" s="50">
        <v>1.47338699327573</v>
      </c>
      <c r="B121" s="51">
        <f t="shared" si="2"/>
        <v>4.51849683916781E-8</v>
      </c>
      <c r="C121" s="52">
        <v>-179.65733745690099</v>
      </c>
      <c r="D121" s="11">
        <f t="shared" si="3"/>
        <v>-86.900120343719891</v>
      </c>
      <c r="H121" s="51">
        <v>-4.51849683916781E-8</v>
      </c>
    </row>
    <row r="122" spans="1:8" x14ac:dyDescent="0.2">
      <c r="A122" s="50">
        <v>1.5073628992941299</v>
      </c>
      <c r="B122" s="51">
        <f t="shared" si="2"/>
        <v>4.5184968409019803E-8</v>
      </c>
      <c r="C122" s="52">
        <v>-179.64943594634599</v>
      </c>
      <c r="D122" s="11">
        <f t="shared" si="3"/>
        <v>-86.900120340386309</v>
      </c>
      <c r="H122" s="51">
        <v>-4.5184968409019803E-8</v>
      </c>
    </row>
    <row r="123" spans="1:8" x14ac:dyDescent="0.2">
      <c r="A123" s="50">
        <v>1.54212228052647</v>
      </c>
      <c r="B123" s="51">
        <f t="shared" si="2"/>
        <v>4.5184968433298103E-8</v>
      </c>
      <c r="C123" s="52">
        <v>-179.64135224295299</v>
      </c>
      <c r="D123" s="11">
        <f t="shared" si="3"/>
        <v>-86.900120335719308</v>
      </c>
      <c r="H123" s="51">
        <v>-4.5184968433298103E-8</v>
      </c>
    </row>
    <row r="124" spans="1:8" x14ac:dyDescent="0.2">
      <c r="A124" s="50">
        <v>1.5776832036995301</v>
      </c>
      <c r="B124" s="51">
        <f t="shared" si="2"/>
        <v>4.5184968447171398E-8</v>
      </c>
      <c r="C124" s="52">
        <v>-179.63308214624101</v>
      </c>
      <c r="D124" s="11">
        <f t="shared" si="3"/>
        <v>-86.900120333052442</v>
      </c>
      <c r="H124" s="51">
        <v>-4.5184968447171398E-8</v>
      </c>
    </row>
    <row r="125" spans="1:8" x14ac:dyDescent="0.2">
      <c r="A125" s="50">
        <v>1.6140641521539001</v>
      </c>
      <c r="B125" s="51">
        <f t="shared" si="2"/>
        <v>4.5184968474918E-8</v>
      </c>
      <c r="C125" s="52">
        <v>-179.62462135927601</v>
      </c>
      <c r="D125" s="11">
        <f t="shared" si="3"/>
        <v>-86.900120327718724</v>
      </c>
      <c r="H125" s="51">
        <v>-4.5184968474918E-8</v>
      </c>
    </row>
    <row r="126" spans="1:8" x14ac:dyDescent="0.2">
      <c r="A126" s="50">
        <v>1.6512840354510501</v>
      </c>
      <c r="B126" s="51">
        <f t="shared" si="2"/>
        <v>4.5184968506132997E-8</v>
      </c>
      <c r="C126" s="52">
        <v>-179.61596548582901</v>
      </c>
      <c r="D126" s="11">
        <f t="shared" si="3"/>
        <v>-86.900120321718276</v>
      </c>
      <c r="H126" s="51">
        <v>-4.5184968506132997E-8</v>
      </c>
    </row>
    <row r="127" spans="1:8" x14ac:dyDescent="0.2">
      <c r="A127" s="50">
        <v>1.6893621992018</v>
      </c>
      <c r="B127" s="51">
        <f t="shared" si="2"/>
        <v>4.51849685234747E-8</v>
      </c>
      <c r="C127" s="52">
        <v>-179.607110028308</v>
      </c>
      <c r="D127" s="11">
        <f t="shared" si="3"/>
        <v>-86.900120318384694</v>
      </c>
      <c r="H127" s="51">
        <v>-4.51849685234747E-8</v>
      </c>
    </row>
    <row r="128" spans="1:8" x14ac:dyDescent="0.2">
      <c r="A128" s="50">
        <v>1.7283184351215399</v>
      </c>
      <c r="B128" s="51">
        <f t="shared" si="2"/>
        <v>4.5184968554689598E-8</v>
      </c>
      <c r="C128" s="52">
        <v>-179.59805038588499</v>
      </c>
      <c r="D128" s="11">
        <f t="shared" si="3"/>
        <v>-86.90012031238426</v>
      </c>
      <c r="H128" s="51">
        <v>-4.5184968554689598E-8</v>
      </c>
    </row>
    <row r="129" spans="1:8" x14ac:dyDescent="0.2">
      <c r="A129" s="50">
        <v>1.7681729913172699</v>
      </c>
      <c r="B129" s="51">
        <f t="shared" si="2"/>
        <v>4.5184968575499602E-8</v>
      </c>
      <c r="C129" s="52">
        <v>-179.58878185127</v>
      </c>
      <c r="D129" s="11">
        <f t="shared" si="3"/>
        <v>-86.900120308383961</v>
      </c>
      <c r="H129" s="51">
        <v>-4.5184968575499602E-8</v>
      </c>
    </row>
    <row r="130" spans="1:8" x14ac:dyDescent="0.2">
      <c r="A130" s="50">
        <v>1.80894658281186</v>
      </c>
      <c r="B130" s="51">
        <f t="shared" si="2"/>
        <v>4.5184968606714599E-8</v>
      </c>
      <c r="C130" s="52">
        <v>-179.57929960912901</v>
      </c>
      <c r="D130" s="11">
        <f t="shared" si="3"/>
        <v>-86.900120302383513</v>
      </c>
      <c r="H130" s="51">
        <v>-4.5184968606714599E-8</v>
      </c>
    </row>
    <row r="131" spans="1:8" x14ac:dyDescent="0.2">
      <c r="A131" s="50">
        <v>1.85066040231103</v>
      </c>
      <c r="B131" s="51">
        <f t="shared" si="2"/>
        <v>4.5184968627524598E-8</v>
      </c>
      <c r="C131" s="52">
        <v>-179.56959873280601</v>
      </c>
      <c r="D131" s="11">
        <f t="shared" si="3"/>
        <v>-86.900120298383214</v>
      </c>
      <c r="H131" s="51">
        <v>-4.5184968627524598E-8</v>
      </c>
    </row>
    <row r="132" spans="1:8" x14ac:dyDescent="0.2">
      <c r="A132" s="50">
        <v>1.8933361312185499</v>
      </c>
      <c r="B132" s="51">
        <f t="shared" ref="B132:B195" si="4">ABS(H132)</f>
        <v>4.5184968658739502E-8</v>
      </c>
      <c r="C132" s="52">
        <v>-179.55967418254301</v>
      </c>
      <c r="D132" s="11">
        <f t="shared" ref="D132:D195" si="5">20*LOG10(B132/0.001)</f>
        <v>-86.90012029238278</v>
      </c>
      <c r="H132" s="51">
        <v>-4.5184968658739502E-8</v>
      </c>
    </row>
    <row r="133" spans="1:8" x14ac:dyDescent="0.2">
      <c r="A133" s="50">
        <v>1.9369959509055099</v>
      </c>
      <c r="B133" s="51">
        <f t="shared" si="4"/>
        <v>4.5184968686486197E-8</v>
      </c>
      <c r="C133" s="52">
        <v>-179.54952080215301</v>
      </c>
      <c r="D133" s="11">
        <f t="shared" si="5"/>
        <v>-86.900120287049049</v>
      </c>
      <c r="H133" s="51">
        <v>-4.5184968686486197E-8</v>
      </c>
    </row>
    <row r="134" spans="1:8" x14ac:dyDescent="0.2">
      <c r="A134" s="50">
        <v>1.9816625542394299</v>
      </c>
      <c r="B134" s="51">
        <f t="shared" si="4"/>
        <v>4.5184968724637798E-8</v>
      </c>
      <c r="C134" s="52">
        <v>-179.53913331695199</v>
      </c>
      <c r="D134" s="11">
        <f t="shared" si="5"/>
        <v>-86.900120279715182</v>
      </c>
      <c r="H134" s="51">
        <v>-4.5184968724637798E-8</v>
      </c>
    </row>
    <row r="135" spans="1:8" x14ac:dyDescent="0.2">
      <c r="A135" s="50">
        <v>2.0273591573792</v>
      </c>
      <c r="B135" s="51">
        <f t="shared" si="4"/>
        <v>4.5184968759321098E-8</v>
      </c>
      <c r="C135" s="52">
        <v>-179.52850633048001</v>
      </c>
      <c r="D135" s="11">
        <f t="shared" si="5"/>
        <v>-86.900120273048017</v>
      </c>
      <c r="H135" s="51">
        <v>-4.5184968759321098E-8</v>
      </c>
    </row>
    <row r="136" spans="1:8" x14ac:dyDescent="0.2">
      <c r="A136" s="50">
        <v>2.0741095118420998</v>
      </c>
      <c r="B136" s="51">
        <f t="shared" si="4"/>
        <v>4.5184968790536101E-8</v>
      </c>
      <c r="C136" s="52">
        <v>-179.517634322118</v>
      </c>
      <c r="D136" s="11">
        <f t="shared" si="5"/>
        <v>-86.900120267047569</v>
      </c>
      <c r="H136" s="51">
        <v>-4.5184968790536101E-8</v>
      </c>
    </row>
    <row r="137" spans="1:8" x14ac:dyDescent="0.2">
      <c r="A137" s="50">
        <v>2.1219379168489598</v>
      </c>
      <c r="B137" s="51">
        <f t="shared" si="4"/>
        <v>4.5184968828687703E-8</v>
      </c>
      <c r="C137" s="52">
        <v>-179.50651164421799</v>
      </c>
      <c r="D137" s="11">
        <f t="shared" si="5"/>
        <v>-86.900120259713702</v>
      </c>
      <c r="H137" s="51">
        <v>-4.5184968828687703E-8</v>
      </c>
    </row>
    <row r="138" spans="1:8" x14ac:dyDescent="0.2">
      <c r="A138" s="50">
        <v>2.1708692319540699</v>
      </c>
      <c r="B138" s="51">
        <f t="shared" si="4"/>
        <v>4.5184968873776001E-8</v>
      </c>
      <c r="C138" s="52">
        <v>-179.49513251895601</v>
      </c>
      <c r="D138" s="11">
        <f t="shared" si="5"/>
        <v>-86.900120251046388</v>
      </c>
      <c r="H138" s="51">
        <v>-4.5184968873776001E-8</v>
      </c>
    </row>
    <row r="139" spans="1:8" x14ac:dyDescent="0.2">
      <c r="A139" s="50">
        <v>2.2209288899663502</v>
      </c>
      <c r="B139" s="51">
        <f t="shared" si="4"/>
        <v>4.51849689084593E-8</v>
      </c>
      <c r="C139" s="52">
        <v>-179.483491035257</v>
      </c>
      <c r="D139" s="11">
        <f t="shared" si="5"/>
        <v>-86.900120244379252</v>
      </c>
      <c r="H139" s="51">
        <v>-4.51849689084593E-8</v>
      </c>
    </row>
    <row r="140" spans="1:8" x14ac:dyDescent="0.2">
      <c r="A140" s="50">
        <v>2.2721429101683999</v>
      </c>
      <c r="B140" s="51">
        <f t="shared" si="4"/>
        <v>4.5184968946610902E-8</v>
      </c>
      <c r="C140" s="52">
        <v>-179.471581146278</v>
      </c>
      <c r="D140" s="11">
        <f t="shared" si="5"/>
        <v>-86.900120237045371</v>
      </c>
      <c r="H140" s="51">
        <v>-4.5184968946610902E-8</v>
      </c>
    </row>
    <row r="141" spans="1:8" x14ac:dyDescent="0.2">
      <c r="A141" s="50">
        <v>2.3245379118404501</v>
      </c>
      <c r="B141" s="51">
        <f t="shared" si="4"/>
        <v>4.5184968995167502E-8</v>
      </c>
      <c r="C141" s="52">
        <v>-179.45939666587799</v>
      </c>
      <c r="D141" s="11">
        <f t="shared" si="5"/>
        <v>-86.900120227711355</v>
      </c>
      <c r="H141" s="51">
        <v>-4.5184968995167502E-8</v>
      </c>
    </row>
    <row r="142" spans="1:8" x14ac:dyDescent="0.2">
      <c r="A142" s="50">
        <v>2.3781411280961602</v>
      </c>
      <c r="B142" s="51">
        <f t="shared" si="4"/>
        <v>4.5184969043724103E-8</v>
      </c>
      <c r="C142" s="52">
        <v>-179.44693126527599</v>
      </c>
      <c r="D142" s="11">
        <f t="shared" si="5"/>
        <v>-86.900120218377339</v>
      </c>
      <c r="H142" s="51">
        <v>-4.5184969043724103E-8</v>
      </c>
    </row>
    <row r="143" spans="1:8" x14ac:dyDescent="0.2">
      <c r="A143" s="50">
        <v>2.4329804200374099</v>
      </c>
      <c r="B143" s="51">
        <f t="shared" si="4"/>
        <v>4.5184969092280802E-8</v>
      </c>
      <c r="C143" s="52">
        <v>-179.43417847011</v>
      </c>
      <c r="D143" s="11">
        <f t="shared" si="5"/>
        <v>-86.900120209043308</v>
      </c>
      <c r="H143" s="51">
        <v>-4.5184969092280802E-8</v>
      </c>
    </row>
    <row r="144" spans="1:8" x14ac:dyDescent="0.2">
      <c r="A144" s="50">
        <v>2.4890842912355899</v>
      </c>
      <c r="B144" s="51">
        <f t="shared" si="4"/>
        <v>4.5184969144305698E-8</v>
      </c>
      <c r="C144" s="52">
        <v>-179.42113165702</v>
      </c>
      <c r="D144" s="11">
        <f t="shared" si="5"/>
        <v>-86.900120199042576</v>
      </c>
      <c r="H144" s="51">
        <v>-4.5184969144305698E-8</v>
      </c>
    </row>
    <row r="145" spans="1:8" x14ac:dyDescent="0.2">
      <c r="A145" s="50">
        <v>2.54648190254672</v>
      </c>
      <c r="B145" s="51">
        <f t="shared" si="4"/>
        <v>4.5184969203267298E-8</v>
      </c>
      <c r="C145" s="52">
        <v>-179.40778405018699</v>
      </c>
      <c r="D145" s="11">
        <f t="shared" si="5"/>
        <v>-86.90012018770841</v>
      </c>
      <c r="H145" s="51">
        <v>-4.5184969203267298E-8</v>
      </c>
    </row>
    <row r="146" spans="1:8" x14ac:dyDescent="0.2">
      <c r="A146" s="50">
        <v>2.6052030872682801</v>
      </c>
      <c r="B146" s="51">
        <f t="shared" si="4"/>
        <v>4.5184969251823898E-8</v>
      </c>
      <c r="C146" s="52">
        <v>-179.394128717558</v>
      </c>
      <c r="D146" s="11">
        <f t="shared" si="5"/>
        <v>-86.900120178374394</v>
      </c>
      <c r="H146" s="51">
        <v>-4.5184969251823898E-8</v>
      </c>
    </row>
    <row r="147" spans="1:8" x14ac:dyDescent="0.2">
      <c r="A147" s="50">
        <v>2.6652783666455599</v>
      </c>
      <c r="B147" s="51">
        <f t="shared" si="4"/>
        <v>4.5184969314253899E-8</v>
      </c>
      <c r="C147" s="52">
        <v>-179.380158568095</v>
      </c>
      <c r="D147" s="11">
        <f t="shared" si="5"/>
        <v>-86.900120166373512</v>
      </c>
      <c r="H147" s="51">
        <v>-4.5184969314253899E-8</v>
      </c>
    </row>
    <row r="148" spans="1:8" x14ac:dyDescent="0.2">
      <c r="A148" s="50">
        <v>2.7267389657354899</v>
      </c>
      <c r="B148" s="51">
        <f t="shared" si="4"/>
        <v>4.5184969380152103E-8</v>
      </c>
      <c r="C148" s="52">
        <v>-179.36586634711301</v>
      </c>
      <c r="D148" s="11">
        <f t="shared" si="5"/>
        <v>-86.900120153705913</v>
      </c>
      <c r="H148" s="51">
        <v>-4.5184969380152103E-8</v>
      </c>
    </row>
    <row r="149" spans="1:8" x14ac:dyDescent="0.2">
      <c r="A149" s="50">
        <v>2.7896168296363899</v>
      </c>
      <c r="B149" s="51">
        <f t="shared" si="4"/>
        <v>4.5184969449518702E-8</v>
      </c>
      <c r="C149" s="52">
        <v>-179.35124463313099</v>
      </c>
      <c r="D149" s="11">
        <f t="shared" si="5"/>
        <v>-86.900120140371598</v>
      </c>
      <c r="H149" s="51">
        <v>-4.5184969449518702E-8</v>
      </c>
    </row>
    <row r="150" spans="1:8" x14ac:dyDescent="0.2">
      <c r="A150" s="50">
        <v>2.8539446400919202</v>
      </c>
      <c r="B150" s="51">
        <f t="shared" si="4"/>
        <v>4.5184969511948703E-8</v>
      </c>
      <c r="C150" s="52">
        <v>-179.336285833761</v>
      </c>
      <c r="D150" s="11">
        <f t="shared" si="5"/>
        <v>-86.900120128370702</v>
      </c>
      <c r="H150" s="51">
        <v>-4.5184969511948703E-8</v>
      </c>
    </row>
    <row r="151" spans="1:8" x14ac:dyDescent="0.2">
      <c r="A151" s="50">
        <v>2.91975583247791</v>
      </c>
      <c r="B151" s="51">
        <f t="shared" si="4"/>
        <v>4.5184969581315301E-8</v>
      </c>
      <c r="C151" s="52">
        <v>-179.320982182298</v>
      </c>
      <c r="D151" s="11">
        <f t="shared" si="5"/>
        <v>-86.900120115036387</v>
      </c>
      <c r="H151" s="51">
        <v>-4.5184969581315301E-8</v>
      </c>
    </row>
    <row r="152" spans="1:8" x14ac:dyDescent="0.2">
      <c r="A152" s="50">
        <v>2.9870846131809401</v>
      </c>
      <c r="B152" s="51">
        <f t="shared" si="4"/>
        <v>4.51849696506819E-8</v>
      </c>
      <c r="C152" s="52">
        <v>-179.30532573307499</v>
      </c>
      <c r="D152" s="11">
        <f t="shared" si="5"/>
        <v>-86.900120101702072</v>
      </c>
      <c r="H152" s="51">
        <v>-4.51849696506819E-8</v>
      </c>
    </row>
    <row r="153" spans="1:8" x14ac:dyDescent="0.2">
      <c r="A153" s="50">
        <v>3.05596597737761</v>
      </c>
      <c r="B153" s="51">
        <f t="shared" si="4"/>
        <v>4.5184969733921799E-8</v>
      </c>
      <c r="C153" s="52">
        <v>-179.28930835798599</v>
      </c>
      <c r="D153" s="11">
        <f t="shared" si="5"/>
        <v>-86.900120085700905</v>
      </c>
      <c r="H153" s="51">
        <v>-4.5184969733921799E-8</v>
      </c>
    </row>
    <row r="154" spans="1:8" x14ac:dyDescent="0.2">
      <c r="A154" s="50">
        <v>3.1264357272238299</v>
      </c>
      <c r="B154" s="51">
        <f t="shared" si="4"/>
        <v>4.5184969817161699E-8</v>
      </c>
      <c r="C154" s="52">
        <v>-179.272921741565</v>
      </c>
      <c r="D154" s="11">
        <f t="shared" si="5"/>
        <v>-86.900120069699724</v>
      </c>
      <c r="H154" s="51">
        <v>-4.5184969817161699E-8</v>
      </c>
    </row>
    <row r="155" spans="1:8" x14ac:dyDescent="0.2">
      <c r="A155" s="50">
        <v>3.1985304904635798</v>
      </c>
      <c r="B155" s="51">
        <f t="shared" si="4"/>
        <v>4.5184969900401599E-8</v>
      </c>
      <c r="C155" s="52">
        <v>-179.25615737734401</v>
      </c>
      <c r="D155" s="11">
        <f t="shared" si="5"/>
        <v>-86.900120053698544</v>
      </c>
      <c r="H155" s="51">
        <v>-4.5184969900401599E-8</v>
      </c>
    </row>
    <row r="156" spans="1:8" x14ac:dyDescent="0.2">
      <c r="A156" s="50">
        <v>3.2722877394666998</v>
      </c>
      <c r="B156" s="51">
        <f t="shared" si="4"/>
        <v>4.5184969983641499E-8</v>
      </c>
      <c r="C156" s="52">
        <v>-179.23900656327501</v>
      </c>
      <c r="D156" s="11">
        <f t="shared" si="5"/>
        <v>-86.900120037697377</v>
      </c>
      <c r="H156" s="51">
        <v>-4.5184969983641499E-8</v>
      </c>
    </row>
    <row r="157" spans="1:8" x14ac:dyDescent="0.2">
      <c r="A157" s="50">
        <v>3.3477458107057498</v>
      </c>
      <c r="B157" s="51">
        <f t="shared" si="4"/>
        <v>4.5184970077286503E-8</v>
      </c>
      <c r="C157" s="52">
        <v>-179.22146039744001</v>
      </c>
      <c r="D157" s="11">
        <f t="shared" si="5"/>
        <v>-86.900120019696033</v>
      </c>
      <c r="H157" s="51">
        <v>-4.5184970077286503E-8</v>
      </c>
    </row>
    <row r="158" spans="1:8" x14ac:dyDescent="0.2">
      <c r="A158" s="50">
        <v>3.4249439246820201</v>
      </c>
      <c r="B158" s="51">
        <f t="shared" si="4"/>
        <v>4.5184970177868E-8</v>
      </c>
      <c r="C158" s="52">
        <v>-179.20350977306899</v>
      </c>
      <c r="D158" s="11">
        <f t="shared" si="5"/>
        <v>-86.900120000361284</v>
      </c>
      <c r="H158" s="51">
        <v>-4.5184970177868E-8</v>
      </c>
    </row>
    <row r="159" spans="1:8" x14ac:dyDescent="0.2">
      <c r="A159" s="50">
        <v>3.5039222063109299</v>
      </c>
      <c r="B159" s="51">
        <f t="shared" si="4"/>
        <v>4.51849702749813E-8</v>
      </c>
      <c r="C159" s="52">
        <v>-179.18514537397499</v>
      </c>
      <c r="D159" s="11">
        <f t="shared" si="5"/>
        <v>-86.900119981693237</v>
      </c>
      <c r="H159" s="51">
        <v>-4.51849702749813E-8</v>
      </c>
    </row>
    <row r="160" spans="1:8" x14ac:dyDescent="0.2">
      <c r="A160" s="50">
        <v>3.5847217057776199</v>
      </c>
      <c r="B160" s="51">
        <f t="shared" si="4"/>
        <v>4.51849703824995E-8</v>
      </c>
      <c r="C160" s="52">
        <v>-179.16635767033199</v>
      </c>
      <c r="D160" s="11">
        <f t="shared" si="5"/>
        <v>-86.900119961025055</v>
      </c>
      <c r="H160" s="51">
        <v>-4.51849703824995E-8</v>
      </c>
    </row>
    <row r="161" spans="1:8" x14ac:dyDescent="0.2">
      <c r="A161" s="50">
        <v>3.66738441987343</v>
      </c>
      <c r="B161" s="51">
        <f t="shared" si="4"/>
        <v>4.5184970500422699E-8</v>
      </c>
      <c r="C161" s="52">
        <v>-179.147136913124</v>
      </c>
      <c r="D161" s="11">
        <f t="shared" si="5"/>
        <v>-86.90011993835671</v>
      </c>
      <c r="H161" s="51">
        <v>-4.5184970500422699E-8</v>
      </c>
    </row>
    <row r="162" spans="1:8" x14ac:dyDescent="0.2">
      <c r="A162" s="50">
        <v>3.7519533138243402</v>
      </c>
      <c r="B162" s="51">
        <f t="shared" si="4"/>
        <v>4.5184970607940899E-8</v>
      </c>
      <c r="C162" s="52">
        <v>-179.12747312899299</v>
      </c>
      <c r="D162" s="11">
        <f t="shared" si="5"/>
        <v>-86.900119917688542</v>
      </c>
      <c r="H162" s="51">
        <v>-4.5184970607940899E-8</v>
      </c>
    </row>
    <row r="163" spans="1:8" x14ac:dyDescent="0.2">
      <c r="A163" s="50">
        <v>3.8384723436228301</v>
      </c>
      <c r="B163" s="51">
        <f t="shared" si="4"/>
        <v>4.5184970732800801E-8</v>
      </c>
      <c r="C163" s="52">
        <v>-179.10735611645899</v>
      </c>
      <c r="D163" s="11">
        <f t="shared" si="5"/>
        <v>-86.900119893686764</v>
      </c>
      <c r="H163" s="51">
        <v>-4.5184970732800801E-8</v>
      </c>
    </row>
    <row r="164" spans="1:8" x14ac:dyDescent="0.2">
      <c r="A164" s="50">
        <v>3.9269864788747202</v>
      </c>
      <c r="B164" s="51">
        <f t="shared" si="4"/>
        <v>4.5184970857660697E-8</v>
      </c>
      <c r="C164" s="52">
        <v>-179.08677543891901</v>
      </c>
      <c r="D164" s="11">
        <f t="shared" si="5"/>
        <v>-86.900119869685</v>
      </c>
      <c r="H164" s="51">
        <v>-4.5184970857660697E-8</v>
      </c>
    </row>
    <row r="165" spans="1:8" x14ac:dyDescent="0.2">
      <c r="A165" s="50">
        <v>4.01754172617275</v>
      </c>
      <c r="B165" s="51">
        <f t="shared" si="4"/>
        <v>4.5184970985988902E-8</v>
      </c>
      <c r="C165" s="52">
        <v>-179.06572042057601</v>
      </c>
      <c r="D165" s="11">
        <f t="shared" si="5"/>
        <v>-86.900119845016519</v>
      </c>
      <c r="H165" s="51">
        <v>-4.5184970985988902E-8</v>
      </c>
    </row>
    <row r="166" spans="1:8" x14ac:dyDescent="0.2">
      <c r="A166" s="50">
        <v>4.1101851530092999</v>
      </c>
      <c r="B166" s="51">
        <f t="shared" si="4"/>
        <v>4.51849711385954E-8</v>
      </c>
      <c r="C166" s="52">
        <v>-179.04418014096601</v>
      </c>
      <c r="D166" s="11">
        <f t="shared" si="5"/>
        <v>-86.900119815681037</v>
      </c>
      <c r="H166" s="51">
        <v>-4.51849711385954E-8</v>
      </c>
    </row>
    <row r="167" spans="1:8" x14ac:dyDescent="0.2">
      <c r="A167" s="50">
        <v>4.2049649122403903</v>
      </c>
      <c r="B167" s="51">
        <f t="shared" si="4"/>
        <v>4.5184971280796899E-8</v>
      </c>
      <c r="C167" s="52">
        <v>-179.022143427852</v>
      </c>
      <c r="D167" s="11">
        <f t="shared" si="5"/>
        <v>-86.900119788345691</v>
      </c>
      <c r="H167" s="51">
        <v>-4.5184971280796899E-8</v>
      </c>
    </row>
    <row r="168" spans="1:8" x14ac:dyDescent="0.2">
      <c r="A168" s="50">
        <v>4.3019302671138799</v>
      </c>
      <c r="B168" s="51">
        <f t="shared" si="4"/>
        <v>4.5184971443808403E-8</v>
      </c>
      <c r="C168" s="52">
        <v>-178.999598854082</v>
      </c>
      <c r="D168" s="11">
        <f t="shared" si="5"/>
        <v>-86.900119757010046</v>
      </c>
      <c r="H168" s="51">
        <v>-4.5184971443808403E-8</v>
      </c>
    </row>
    <row r="169" spans="1:8" x14ac:dyDescent="0.2">
      <c r="A169" s="50">
        <v>4.4011316168748298</v>
      </c>
      <c r="B169" s="51">
        <f t="shared" si="4"/>
        <v>4.5184971599883303E-8</v>
      </c>
      <c r="C169" s="52">
        <v>-178.97653472911099</v>
      </c>
      <c r="D169" s="11">
        <f t="shared" si="5"/>
        <v>-86.900119727007819</v>
      </c>
      <c r="H169" s="51">
        <v>-4.5184971599883303E-8</v>
      </c>
    </row>
    <row r="170" spans="1:8" x14ac:dyDescent="0.2">
      <c r="A170" s="50">
        <v>4.5026205229612897</v>
      </c>
      <c r="B170" s="51">
        <f t="shared" si="4"/>
        <v>4.5184971755958103E-8</v>
      </c>
      <c r="C170" s="52">
        <v>-178.952939095072</v>
      </c>
      <c r="D170" s="11">
        <f t="shared" si="5"/>
        <v>-86.900119697005636</v>
      </c>
      <c r="H170" s="51">
        <v>-4.5184971755958103E-8</v>
      </c>
    </row>
    <row r="171" spans="1:8" x14ac:dyDescent="0.2">
      <c r="A171" s="50">
        <v>4.6064497358041097</v>
      </c>
      <c r="B171" s="51">
        <f t="shared" si="4"/>
        <v>4.5184971943247901E-8</v>
      </c>
      <c r="C171" s="52">
        <v>-178.92879972054499</v>
      </c>
      <c r="D171" s="11">
        <f t="shared" si="5"/>
        <v>-86.900119661002989</v>
      </c>
      <c r="H171" s="51">
        <v>-4.5184971943247901E-8</v>
      </c>
    </row>
    <row r="172" spans="1:8" x14ac:dyDescent="0.2">
      <c r="A172" s="50">
        <v>4.7126732222448497</v>
      </c>
      <c r="B172" s="51">
        <f t="shared" si="4"/>
        <v>4.5184972127069403E-8</v>
      </c>
      <c r="C172" s="52">
        <v>-178.90410409222801</v>
      </c>
      <c r="D172" s="11">
        <f t="shared" si="5"/>
        <v>-86.90011962566706</v>
      </c>
      <c r="H172" s="51">
        <v>-4.5184972127069403E-8</v>
      </c>
    </row>
    <row r="173" spans="1:8" x14ac:dyDescent="0.2">
      <c r="A173" s="50">
        <v>4.8213461935858399</v>
      </c>
      <c r="B173" s="51">
        <f t="shared" si="4"/>
        <v>4.5184972317827602E-8</v>
      </c>
      <c r="C173" s="52">
        <v>-178.87883941116499</v>
      </c>
      <c r="D173" s="11">
        <f t="shared" si="5"/>
        <v>-86.900119588997669</v>
      </c>
      <c r="H173" s="51">
        <v>-4.5184972317827602E-8</v>
      </c>
    </row>
    <row r="174" spans="1:8" x14ac:dyDescent="0.2">
      <c r="A174" s="50">
        <v>4.9325251342871397</v>
      </c>
      <c r="B174" s="51">
        <f t="shared" si="4"/>
        <v>4.5184972522459003E-8</v>
      </c>
      <c r="C174" s="52">
        <v>-178.85299258516201</v>
      </c>
      <c r="D174" s="11">
        <f t="shared" si="5"/>
        <v>-86.900119549661454</v>
      </c>
      <c r="H174" s="51">
        <v>-4.5184972522459003E-8</v>
      </c>
    </row>
    <row r="175" spans="1:8" x14ac:dyDescent="0.2">
      <c r="A175" s="50">
        <v>5.0462678313251796</v>
      </c>
      <c r="B175" s="51">
        <f t="shared" si="4"/>
        <v>4.5184972730558798E-8</v>
      </c>
      <c r="C175" s="52">
        <v>-178.82655022179199</v>
      </c>
      <c r="D175" s="11">
        <f t="shared" si="5"/>
        <v>-86.900119509658523</v>
      </c>
      <c r="H175" s="51">
        <v>-4.5184972730558798E-8</v>
      </c>
    </row>
    <row r="176" spans="1:8" x14ac:dyDescent="0.2">
      <c r="A176" s="50">
        <v>5.1626334042284796</v>
      </c>
      <c r="B176" s="51">
        <f t="shared" si="4"/>
        <v>4.5184972959468599E-8</v>
      </c>
      <c r="C176" s="52">
        <v>-178.79949862278099</v>
      </c>
      <c r="D176" s="11">
        <f t="shared" si="5"/>
        <v>-86.90011946565528</v>
      </c>
      <c r="H176" s="51">
        <v>-4.5184972959468599E-8</v>
      </c>
    </row>
    <row r="177" spans="1:8" x14ac:dyDescent="0.2">
      <c r="A177" s="50">
        <v>5.2816823358059004</v>
      </c>
      <c r="B177" s="51">
        <f t="shared" si="4"/>
        <v>4.5184973188378399E-8</v>
      </c>
      <c r="C177" s="52">
        <v>-178.77182377538699</v>
      </c>
      <c r="D177" s="11">
        <f t="shared" si="5"/>
        <v>-86.900119421652022</v>
      </c>
      <c r="H177" s="51">
        <v>-4.5184973188378399E-8</v>
      </c>
    </row>
    <row r="178" spans="1:8" x14ac:dyDescent="0.2">
      <c r="A178" s="50">
        <v>5.4034765035835397</v>
      </c>
      <c r="B178" s="51">
        <f t="shared" si="4"/>
        <v>4.51849734311615E-8</v>
      </c>
      <c r="C178" s="52">
        <v>-178.74351134725501</v>
      </c>
      <c r="D178" s="11">
        <f t="shared" si="5"/>
        <v>-86.900119374981927</v>
      </c>
      <c r="H178" s="51">
        <v>-4.51849734311615E-8</v>
      </c>
    </row>
    <row r="179" spans="1:8" x14ac:dyDescent="0.2">
      <c r="A179" s="50">
        <v>5.5280792119665199</v>
      </c>
      <c r="B179" s="51">
        <f t="shared" si="4"/>
        <v>4.5184973687817903E-8</v>
      </c>
      <c r="C179" s="52">
        <v>-178.71454667793199</v>
      </c>
      <c r="D179" s="11">
        <f t="shared" si="5"/>
        <v>-86.900119325644965</v>
      </c>
      <c r="H179" s="51">
        <v>-4.5184973687817903E-8</v>
      </c>
    </row>
    <row r="180" spans="1:8" x14ac:dyDescent="0.2">
      <c r="A180" s="50">
        <v>5.6555552251424501</v>
      </c>
      <c r="B180" s="51">
        <f t="shared" si="4"/>
        <v>4.5184973951410897E-8</v>
      </c>
      <c r="C180" s="52">
        <v>-178.684914771666</v>
      </c>
      <c r="D180" s="11">
        <f t="shared" si="5"/>
        <v>-86.9001192749746</v>
      </c>
      <c r="H180" s="51">
        <v>-4.5184973951410897E-8</v>
      </c>
    </row>
    <row r="181" spans="1:8" x14ac:dyDescent="0.2">
      <c r="A181" s="50">
        <v>5.7859708007436303</v>
      </c>
      <c r="B181" s="51">
        <f t="shared" si="4"/>
        <v>4.5184974228877298E-8</v>
      </c>
      <c r="C181" s="52">
        <v>-178.65460029048299</v>
      </c>
      <c r="D181" s="11">
        <f t="shared" si="5"/>
        <v>-86.90011922163734</v>
      </c>
      <c r="H181" s="51">
        <v>-4.5184974228877298E-8</v>
      </c>
    </row>
    <row r="182" spans="1:8" x14ac:dyDescent="0.2">
      <c r="A182" s="50">
        <v>5.9193937242854204</v>
      </c>
      <c r="B182" s="51">
        <f t="shared" si="4"/>
        <v>4.5184974523685401E-8</v>
      </c>
      <c r="C182" s="52">
        <v>-178.62358754603099</v>
      </c>
      <c r="D182" s="11">
        <f t="shared" si="5"/>
        <v>-86.900119164966497</v>
      </c>
      <c r="H182" s="51">
        <v>-4.5184974523685401E-8</v>
      </c>
    </row>
    <row r="183" spans="1:8" x14ac:dyDescent="0.2">
      <c r="A183" s="50">
        <v>6.0558933443988803</v>
      </c>
      <c r="B183" s="51">
        <f t="shared" si="4"/>
        <v>4.5184974828898398E-8</v>
      </c>
      <c r="C183" s="52">
        <v>-178.59186049151401</v>
      </c>
      <c r="D183" s="11">
        <f t="shared" si="5"/>
        <v>-86.90011910629552</v>
      </c>
      <c r="H183" s="51">
        <v>-4.5184974828898398E-8</v>
      </c>
    </row>
    <row r="184" spans="1:8" x14ac:dyDescent="0.2">
      <c r="A184" s="50">
        <v>6.1955406088757599</v>
      </c>
      <c r="B184" s="51">
        <f t="shared" si="4"/>
        <v>4.51849751445164E-8</v>
      </c>
      <c r="C184" s="52">
        <v>-178.55940271420599</v>
      </c>
      <c r="D184" s="11">
        <f t="shared" si="5"/>
        <v>-86.900119045624407</v>
      </c>
      <c r="H184" s="51">
        <v>-4.51849751445164E-8</v>
      </c>
    </row>
    <row r="185" spans="1:8" x14ac:dyDescent="0.2">
      <c r="A185" s="50">
        <v>6.3384081015447302</v>
      </c>
      <c r="B185" s="51">
        <f t="shared" si="4"/>
        <v>4.5184975477476098E-8</v>
      </c>
      <c r="C185" s="52">
        <v>-178.52619742731099</v>
      </c>
      <c r="D185" s="11">
        <f t="shared" si="5"/>
        <v>-86.900118981619698</v>
      </c>
      <c r="H185" s="51">
        <v>-4.5184975477476098E-8</v>
      </c>
    </row>
    <row r="186" spans="1:8" x14ac:dyDescent="0.2">
      <c r="A186" s="50">
        <v>6.48457007999792</v>
      </c>
      <c r="B186" s="51">
        <f t="shared" si="4"/>
        <v>4.5184975827777399E-8</v>
      </c>
      <c r="C186" s="52">
        <v>-178.49222746118701</v>
      </c>
      <c r="D186" s="11">
        <f t="shared" si="5"/>
        <v>-86.900118914281421</v>
      </c>
      <c r="H186" s="51">
        <v>-4.5184975827777399E-8</v>
      </c>
    </row>
    <row r="187" spans="1:8" x14ac:dyDescent="0.2">
      <c r="A187" s="50">
        <v>6.6341025141874796</v>
      </c>
      <c r="B187" s="51">
        <f t="shared" si="4"/>
        <v>4.5184976198888699E-8</v>
      </c>
      <c r="C187" s="52">
        <v>-178.45747525516799</v>
      </c>
      <c r="D187" s="11">
        <f t="shared" si="5"/>
        <v>-86.900118842942845</v>
      </c>
      <c r="H187" s="51">
        <v>-4.5184976198888699E-8</v>
      </c>
    </row>
    <row r="188" spans="1:8" x14ac:dyDescent="0.2">
      <c r="A188" s="50">
        <v>6.78708312591215</v>
      </c>
      <c r="B188" s="51">
        <f t="shared" si="4"/>
        <v>4.5184976576936702E-8</v>
      </c>
      <c r="C188" s="52">
        <v>-178.42192284817199</v>
      </c>
      <c r="D188" s="11">
        <f t="shared" si="5"/>
        <v>-86.900118770270822</v>
      </c>
      <c r="H188" s="51">
        <v>-4.5184976576936702E-8</v>
      </c>
    </row>
    <row r="189" spans="1:8" x14ac:dyDescent="0.2">
      <c r="A189" s="50">
        <v>6.9435914292143401</v>
      </c>
      <c r="B189" s="51">
        <f t="shared" si="4"/>
        <v>4.5184976975794597E-8</v>
      </c>
      <c r="C189" s="52">
        <v>-178.38555187138101</v>
      </c>
      <c r="D189" s="11">
        <f t="shared" si="5"/>
        <v>-86.900118693598529</v>
      </c>
      <c r="H189" s="51">
        <v>-4.5184976975794597E-8</v>
      </c>
    </row>
    <row r="190" spans="1:8" x14ac:dyDescent="0.2">
      <c r="A190" s="50">
        <v>7.1037087717087797</v>
      </c>
      <c r="B190" s="51">
        <f t="shared" si="4"/>
        <v>4.5184977391994202E-8</v>
      </c>
      <c r="C190" s="52">
        <v>-178.348343537669</v>
      </c>
      <c r="D190" s="11">
        <f t="shared" si="5"/>
        <v>-86.900118613592667</v>
      </c>
      <c r="H190" s="51">
        <v>-4.5184977391994202E-8</v>
      </c>
    </row>
    <row r="191" spans="1:8" x14ac:dyDescent="0.2">
      <c r="A191" s="50">
        <v>7.2675183768642402</v>
      </c>
      <c r="B191" s="51">
        <f t="shared" si="4"/>
        <v>4.5184977829003798E-8</v>
      </c>
      <c r="C191" s="52">
        <v>-178.31027863322299</v>
      </c>
      <c r="D191" s="11">
        <f t="shared" si="5"/>
        <v>-86.900118529586479</v>
      </c>
      <c r="H191" s="51">
        <v>-4.5184977829003798E-8</v>
      </c>
    </row>
    <row r="192" spans="1:8" x14ac:dyDescent="0.2">
      <c r="A192" s="50">
        <v>7.4351053872602</v>
      </c>
      <c r="B192" s="51">
        <f t="shared" si="4"/>
        <v>4.5184978293760003E-8</v>
      </c>
      <c r="C192" s="52">
        <v>-178.27133750803401</v>
      </c>
      <c r="D192" s="11">
        <f t="shared" si="5"/>
        <v>-86.900118440246601</v>
      </c>
      <c r="H192" s="51">
        <v>-4.5184978293760003E-8</v>
      </c>
    </row>
    <row r="193" spans="1:8" x14ac:dyDescent="0.2">
      <c r="A193" s="50">
        <v>7.6065569088410001</v>
      </c>
      <c r="B193" s="51">
        <f t="shared" si="4"/>
        <v>4.51849787689212E-8</v>
      </c>
      <c r="C193" s="52">
        <v>-178.231500065246</v>
      </c>
      <c r="D193" s="11">
        <f t="shared" si="5"/>
        <v>-86.900118348906545</v>
      </c>
      <c r="H193" s="51">
        <v>-4.51849787689212E-8</v>
      </c>
    </row>
    <row r="194" spans="1:8" x14ac:dyDescent="0.2">
      <c r="A194" s="50">
        <v>7.7819620561905403</v>
      </c>
      <c r="B194" s="51">
        <f t="shared" si="4"/>
        <v>4.5184979264892303E-8</v>
      </c>
      <c r="C194" s="52">
        <v>-178.19074575334901</v>
      </c>
      <c r="D194" s="11">
        <f t="shared" si="5"/>
        <v>-86.900118253566234</v>
      </c>
      <c r="H194" s="51">
        <v>-4.5184979264892303E-8</v>
      </c>
    </row>
    <row r="195" spans="1:8" x14ac:dyDescent="0.2">
      <c r="A195" s="50">
        <v>7.9614119988509504</v>
      </c>
      <c r="B195" s="51">
        <f t="shared" si="4"/>
        <v>4.5184979795546798E-8</v>
      </c>
      <c r="C195" s="52">
        <v>-178.149053555351</v>
      </c>
      <c r="D195" s="11">
        <f t="shared" si="5"/>
        <v>-86.900118151558729</v>
      </c>
      <c r="H195" s="51">
        <v>-4.5184979795546798E-8</v>
      </c>
    </row>
    <row r="196" spans="1:8" x14ac:dyDescent="0.2">
      <c r="A196" s="50">
        <v>8.1450000087093493</v>
      </c>
      <c r="B196" s="51">
        <f t="shared" ref="B196:B259" si="6">ABS(H196)</f>
        <v>4.5184980353947902E-8</v>
      </c>
      <c r="C196" s="52">
        <v>-178.106401977621</v>
      </c>
      <c r="D196" s="11">
        <f t="shared" ref="D196:D259" si="7">20*LOG10(B196/0.001)</f>
        <v>-86.90011804421755</v>
      </c>
      <c r="H196" s="51">
        <v>-4.5184980353947902E-8</v>
      </c>
    </row>
    <row r="197" spans="1:8" x14ac:dyDescent="0.2">
      <c r="A197" s="50">
        <v>8.3328215084774193</v>
      </c>
      <c r="B197" s="51">
        <f t="shared" si="6"/>
        <v>4.5184980926222399E-8</v>
      </c>
      <c r="C197" s="52">
        <v>-178.06276904003599</v>
      </c>
      <c r="D197" s="11">
        <f t="shared" si="7"/>
        <v>-86.900117934209447</v>
      </c>
      <c r="H197" s="51">
        <v>-4.5184980926222399E-8</v>
      </c>
    </row>
    <row r="198" spans="1:8" x14ac:dyDescent="0.2">
      <c r="A198" s="50">
        <v>8.5249741212887606</v>
      </c>
      <c r="B198" s="51">
        <f t="shared" si="6"/>
        <v>4.5184981536648399E-8</v>
      </c>
      <c r="C198" s="52">
        <v>-178.01813226738099</v>
      </c>
      <c r="D198" s="11">
        <f t="shared" si="7"/>
        <v>-86.900117816867521</v>
      </c>
      <c r="H198" s="51">
        <v>-4.5184981536648399E-8</v>
      </c>
    </row>
    <row r="199" spans="1:8" x14ac:dyDescent="0.2">
      <c r="A199" s="50">
        <v>8.7215577214400497</v>
      </c>
      <c r="B199" s="51">
        <f t="shared" si="6"/>
        <v>4.5184982160947799E-8</v>
      </c>
      <c r="C199" s="52">
        <v>-177.972468674906</v>
      </c>
      <c r="D199" s="11">
        <f t="shared" si="7"/>
        <v>-86.900117696858729</v>
      </c>
      <c r="H199" s="51">
        <v>-4.5184982160947799E-8</v>
      </c>
    </row>
    <row r="200" spans="1:8" x14ac:dyDescent="0.2">
      <c r="A200" s="50">
        <v>8.9226744863023093</v>
      </c>
      <c r="B200" s="51">
        <f t="shared" si="6"/>
        <v>4.5184982819930498E-8</v>
      </c>
      <c r="C200" s="52">
        <v>-177.92575476144299</v>
      </c>
      <c r="D200" s="11">
        <f t="shared" si="7"/>
        <v>-86.900117570182758</v>
      </c>
      <c r="H200" s="51">
        <v>-4.5184982819930498E-8</v>
      </c>
    </row>
    <row r="201" spans="1:8" x14ac:dyDescent="0.2">
      <c r="A201" s="50">
        <v>9.1284289494290807</v>
      </c>
      <c r="B201" s="51">
        <f t="shared" si="6"/>
        <v>4.5184983520533101E-8</v>
      </c>
      <c r="C201" s="52">
        <v>-177.87796649573301</v>
      </c>
      <c r="D201" s="11">
        <f t="shared" si="7"/>
        <v>-86.900117435506218</v>
      </c>
      <c r="H201" s="51">
        <v>-4.5184983520533101E-8</v>
      </c>
    </row>
    <row r="202" spans="1:8" x14ac:dyDescent="0.2">
      <c r="A202" s="50">
        <v>9.3389280548894504</v>
      </c>
      <c r="B202" s="51">
        <f t="shared" si="6"/>
        <v>4.5184984241945702E-8</v>
      </c>
      <c r="C202" s="52">
        <v>-177.82907930435599</v>
      </c>
      <c r="D202" s="11">
        <f t="shared" si="7"/>
        <v>-86.900117296829393</v>
      </c>
      <c r="H202" s="51">
        <v>-4.5184984241945702E-8</v>
      </c>
    </row>
    <row r="203" spans="1:8" x14ac:dyDescent="0.2">
      <c r="A203" s="50">
        <v>9.5542812128538195</v>
      </c>
      <c r="B203" s="51">
        <f t="shared" si="6"/>
        <v>4.51849850049783E-8</v>
      </c>
      <c r="C203" s="52">
        <v>-177.77906806344799</v>
      </c>
      <c r="D203" s="11">
        <f t="shared" si="7"/>
        <v>-86.900117150151971</v>
      </c>
      <c r="H203" s="51">
        <v>-4.51849850049783E-8</v>
      </c>
    </row>
    <row r="204" spans="1:8" x14ac:dyDescent="0.2">
      <c r="A204" s="50">
        <v>9.7746003564615904</v>
      </c>
      <c r="B204" s="51">
        <f t="shared" si="6"/>
        <v>4.5184985795757499E-8</v>
      </c>
      <c r="C204" s="52">
        <v>-177.727907083367</v>
      </c>
      <c r="D204" s="11">
        <f t="shared" si="7"/>
        <v>-86.900116998140845</v>
      </c>
      <c r="H204" s="51">
        <v>-4.5184985795757499E-8</v>
      </c>
    </row>
    <row r="205" spans="1:8" x14ac:dyDescent="0.2">
      <c r="A205" s="50">
        <v>10.000000000000099</v>
      </c>
      <c r="B205" s="51">
        <f t="shared" si="6"/>
        <v>4.5184986624688399E-8</v>
      </c>
      <c r="C205" s="52">
        <v>-177.67557009958401</v>
      </c>
      <c r="D205" s="11">
        <f t="shared" si="7"/>
        <v>-86.900116838795824</v>
      </c>
      <c r="H205" s="51">
        <v>-4.5184986624688399E-8</v>
      </c>
    </row>
    <row r="206" spans="1:8" x14ac:dyDescent="0.2">
      <c r="A206" s="50">
        <v>10.2305972984252</v>
      </c>
      <c r="B206" s="51">
        <f t="shared" si="6"/>
        <v>4.5184987495239203E-8</v>
      </c>
      <c r="C206" s="52">
        <v>-177.62203025905299</v>
      </c>
      <c r="D206" s="11">
        <f t="shared" si="7"/>
        <v>-86.900116671450235</v>
      </c>
      <c r="H206" s="51">
        <v>-4.5184987495239203E-8</v>
      </c>
    </row>
    <row r="207" spans="1:8" x14ac:dyDescent="0.2">
      <c r="A207" s="50">
        <v>10.466512108254401</v>
      </c>
      <c r="B207" s="51">
        <f t="shared" si="6"/>
        <v>4.51849884004733E-8</v>
      </c>
      <c r="C207" s="52">
        <v>-177.56726010764899</v>
      </c>
      <c r="D207" s="11">
        <f t="shared" si="7"/>
        <v>-86.900116497437509</v>
      </c>
      <c r="H207" s="51">
        <v>-4.51849884004733E-8</v>
      </c>
    </row>
    <row r="208" spans="1:8" x14ac:dyDescent="0.2">
      <c r="A208" s="50">
        <v>10.707867049863999</v>
      </c>
      <c r="B208" s="51">
        <f t="shared" si="6"/>
        <v>4.5184989343858998E-8</v>
      </c>
      <c r="C208" s="52">
        <v>-177.51123157870899</v>
      </c>
      <c r="D208" s="11">
        <f t="shared" si="7"/>
        <v>-86.900116316090902</v>
      </c>
      <c r="H208" s="51">
        <v>-4.5184989343858998E-8</v>
      </c>
    </row>
    <row r="209" spans="1:8" x14ac:dyDescent="0.2">
      <c r="A209" s="50">
        <v>10.954787571223401</v>
      </c>
      <c r="B209" s="51">
        <f t="shared" si="6"/>
        <v>4.5184990349674703E-8</v>
      </c>
      <c r="C209" s="52">
        <v>-177.45391598095901</v>
      </c>
      <c r="D209" s="11">
        <f t="shared" si="7"/>
        <v>-86.900116122743412</v>
      </c>
      <c r="H209" s="51">
        <v>-4.5184990349674703E-8</v>
      </c>
    </row>
    <row r="210" spans="1:8" x14ac:dyDescent="0.2">
      <c r="A210" s="50">
        <v>11.2074020130979</v>
      </c>
      <c r="B210" s="51">
        <f t="shared" si="6"/>
        <v>4.5184991390173602E-8</v>
      </c>
      <c r="C210" s="52">
        <v>-177.39528398152501</v>
      </c>
      <c r="D210" s="11">
        <f t="shared" si="7"/>
        <v>-86.900115922728801</v>
      </c>
      <c r="H210" s="51">
        <v>-4.5184991390173602E-8</v>
      </c>
    </row>
    <row r="211" spans="1:8" x14ac:dyDescent="0.2">
      <c r="A211" s="50">
        <v>11.4658416757563</v>
      </c>
      <c r="B211" s="51">
        <f t="shared" si="6"/>
        <v>4.51849924792292E-8</v>
      </c>
      <c r="C211" s="52">
        <v>-177.33530559799399</v>
      </c>
      <c r="D211" s="11">
        <f t="shared" si="7"/>
        <v>-86.90011571338016</v>
      </c>
      <c r="H211" s="51">
        <v>-4.51849924792292E-8</v>
      </c>
    </row>
    <row r="212" spans="1:8" x14ac:dyDescent="0.2">
      <c r="A212" s="50">
        <v>11.730240887216199</v>
      </c>
      <c r="B212" s="51">
        <f t="shared" si="6"/>
        <v>4.5184993627246398E-8</v>
      </c>
      <c r="C212" s="52">
        <v>-177.27395018265901</v>
      </c>
      <c r="D212" s="11">
        <f t="shared" si="7"/>
        <v>-86.900115492697353</v>
      </c>
      <c r="H212" s="51">
        <v>-4.5184993627246398E-8</v>
      </c>
    </row>
    <row r="213" spans="1:8" x14ac:dyDescent="0.2">
      <c r="A213" s="50">
        <v>12.000737073063</v>
      </c>
      <c r="B213" s="51">
        <f t="shared" si="6"/>
        <v>4.5184994820351901E-8</v>
      </c>
      <c r="C213" s="52">
        <v>-177.21118640772801</v>
      </c>
      <c r="D213" s="11">
        <f t="shared" si="7"/>
        <v>-86.900115263347274</v>
      </c>
      <c r="H213" s="51">
        <v>-4.5184994820351901E-8</v>
      </c>
    </row>
    <row r="214" spans="1:8" x14ac:dyDescent="0.2">
      <c r="A214" s="50">
        <v>12.277470827878799</v>
      </c>
      <c r="B214" s="51">
        <f t="shared" si="6"/>
        <v>4.5184996072418997E-8</v>
      </c>
      <c r="C214" s="52">
        <v>-177.14698225474899</v>
      </c>
      <c r="D214" s="11">
        <f t="shared" si="7"/>
        <v>-86.900115022663016</v>
      </c>
      <c r="H214" s="51">
        <v>-4.5184996072418997E-8</v>
      </c>
    </row>
    <row r="215" spans="1:8" x14ac:dyDescent="0.2">
      <c r="A215" s="50">
        <v>12.560585988319</v>
      </c>
      <c r="B215" s="51">
        <f t="shared" si="6"/>
        <v>4.5184997386916001E-8</v>
      </c>
      <c r="C215" s="52">
        <v>-177.08130499849599</v>
      </c>
      <c r="D215" s="11">
        <f t="shared" si="7"/>
        <v>-86.900114769977904</v>
      </c>
      <c r="H215" s="51">
        <v>-4.5184997386916001E-8</v>
      </c>
    </row>
    <row r="216" spans="1:8" x14ac:dyDescent="0.2">
      <c r="A216" s="50">
        <v>12.850229707873201</v>
      </c>
      <c r="B216" s="51">
        <f t="shared" si="6"/>
        <v>4.5184998753438E-8</v>
      </c>
      <c r="C216" s="52">
        <v>-177.014121192636</v>
      </c>
      <c r="D216" s="11">
        <f t="shared" si="7"/>
        <v>-86.900114507292074</v>
      </c>
      <c r="H216" s="51">
        <v>-4.5184998753438E-8</v>
      </c>
    </row>
    <row r="217" spans="1:8" x14ac:dyDescent="0.2">
      <c r="A217" s="50">
        <v>13.146552533350899</v>
      </c>
      <c r="B217" s="51">
        <f t="shared" si="6"/>
        <v>4.5185000189326598E-8</v>
      </c>
      <c r="C217" s="52">
        <v>-176.94539665823899</v>
      </c>
      <c r="D217" s="11">
        <f t="shared" si="7"/>
        <v>-86.900114231271914</v>
      </c>
      <c r="H217" s="51">
        <v>-4.5185000189326598E-8</v>
      </c>
    </row>
    <row r="218" spans="1:8" x14ac:dyDescent="0.2">
      <c r="A218" s="50">
        <v>13.449708483130401</v>
      </c>
      <c r="B218" s="51">
        <f t="shared" si="6"/>
        <v>4.51850016911134E-8</v>
      </c>
      <c r="C218" s="52">
        <v>-176.875096466287</v>
      </c>
      <c r="D218" s="11">
        <f t="shared" si="7"/>
        <v>-86.900113942584213</v>
      </c>
      <c r="H218" s="51">
        <v>-4.51850016911134E-8</v>
      </c>
    </row>
    <row r="219" spans="1:8" x14ac:dyDescent="0.2">
      <c r="A219" s="50">
        <v>13.7598551272118</v>
      </c>
      <c r="B219" s="51">
        <f t="shared" si="6"/>
        <v>4.5185003262266899E-8</v>
      </c>
      <c r="C219" s="52">
        <v>-176.80318492496301</v>
      </c>
      <c r="D219" s="11">
        <f t="shared" si="7"/>
        <v>-86.900113640562196</v>
      </c>
      <c r="H219" s="51">
        <v>-4.5185003262266899E-8</v>
      </c>
    </row>
    <row r="220" spans="1:8" x14ac:dyDescent="0.2">
      <c r="A220" s="50">
        <v>14.077153669117401</v>
      </c>
      <c r="B220" s="51">
        <f t="shared" si="6"/>
        <v>4.5185004909723601E-8</v>
      </c>
      <c r="C220" s="52">
        <v>-176.72962556481301</v>
      </c>
      <c r="D220" s="11">
        <f t="shared" si="7"/>
        <v>-86.900113323872446</v>
      </c>
      <c r="H220" s="51">
        <v>-4.5185004909723601E-8</v>
      </c>
    </row>
    <row r="221" spans="1:8" x14ac:dyDescent="0.2">
      <c r="A221" s="50">
        <v>14.4017690296787</v>
      </c>
      <c r="B221" s="51">
        <f t="shared" si="6"/>
        <v>4.5185006630015198E-8</v>
      </c>
      <c r="C221" s="52">
        <v>-176.654381122963</v>
      </c>
      <c r="D221" s="11">
        <f t="shared" si="7"/>
        <v>-86.900112993181722</v>
      </c>
      <c r="H221" s="51">
        <v>-4.5185006630015198E-8</v>
      </c>
    </row>
    <row r="222" spans="1:8" x14ac:dyDescent="0.2">
      <c r="A222" s="50">
        <v>14.733869932757299</v>
      </c>
      <c r="B222" s="51">
        <f t="shared" si="6"/>
        <v>4.5185008437015102E-8</v>
      </c>
      <c r="C222" s="52">
        <v>-176.57741353023701</v>
      </c>
      <c r="D222" s="11">
        <f t="shared" si="7"/>
        <v>-86.9001126458231</v>
      </c>
      <c r="H222" s="51">
        <v>-4.5185008437015102E-8</v>
      </c>
    </row>
    <row r="223" spans="1:8" x14ac:dyDescent="0.2">
      <c r="A223" s="50">
        <v>15.0736289929414</v>
      </c>
      <c r="B223" s="51">
        <f t="shared" si="6"/>
        <v>4.5185010313381498E-8</v>
      </c>
      <c r="C223" s="52">
        <v>-176.49868389253001</v>
      </c>
      <c r="D223" s="11">
        <f t="shared" si="7"/>
        <v>-86.90011228513022</v>
      </c>
      <c r="H223" s="51">
        <v>-4.5185010313381498E-8</v>
      </c>
    </row>
    <row r="224" spans="1:8" x14ac:dyDescent="0.2">
      <c r="A224" s="50">
        <v>15.421222805264801</v>
      </c>
      <c r="B224" s="51">
        <f t="shared" si="6"/>
        <v>4.5185012290329603E-8</v>
      </c>
      <c r="C224" s="52">
        <v>-176.418152481741</v>
      </c>
      <c r="D224" s="11">
        <f t="shared" si="7"/>
        <v>-86.900111905102563</v>
      </c>
      <c r="H224" s="51">
        <v>-4.5185012290329603E-8</v>
      </c>
    </row>
    <row r="225" spans="1:8" x14ac:dyDescent="0.2">
      <c r="A225" s="50">
        <v>15.7768320369953</v>
      </c>
      <c r="B225" s="51">
        <f t="shared" si="6"/>
        <v>4.5185014350517502E-8</v>
      </c>
      <c r="C225" s="52">
        <v>-176.33577871316299</v>
      </c>
      <c r="D225" s="11">
        <f t="shared" si="7"/>
        <v>-86.90011150907381</v>
      </c>
      <c r="H225" s="51">
        <v>-4.5185014350517502E-8</v>
      </c>
    </row>
    <row r="226" spans="1:8" x14ac:dyDescent="0.2">
      <c r="A226" s="50">
        <v>16.140641521539099</v>
      </c>
      <c r="B226" s="51">
        <f t="shared" si="6"/>
        <v>4.51850165182237E-8</v>
      </c>
      <c r="C226" s="52">
        <v>-176.251521137244</v>
      </c>
      <c r="D226" s="11">
        <f t="shared" si="7"/>
        <v>-86.900111092376889</v>
      </c>
      <c r="H226" s="51">
        <v>-4.51850165182237E-8</v>
      </c>
    </row>
    <row r="227" spans="1:8" x14ac:dyDescent="0.2">
      <c r="A227" s="50">
        <v>16.512840354510502</v>
      </c>
      <c r="B227" s="51">
        <f t="shared" si="6"/>
        <v>4.5185018783043099E-8</v>
      </c>
      <c r="C227" s="52">
        <v>-176.165337418223</v>
      </c>
      <c r="D227" s="11">
        <f t="shared" si="7"/>
        <v>-86.900110657011979</v>
      </c>
      <c r="H227" s="51">
        <v>-4.5185018783043099E-8</v>
      </c>
    </row>
    <row r="228" spans="1:8" x14ac:dyDescent="0.2">
      <c r="A228" s="50">
        <v>16.893621992018002</v>
      </c>
      <c r="B228" s="51">
        <f t="shared" si="6"/>
        <v>4.5185021151912501E-8</v>
      </c>
      <c r="C228" s="52">
        <v>-176.07718432297099</v>
      </c>
      <c r="D228" s="11">
        <f t="shared" si="7"/>
        <v>-86.900110201645617</v>
      </c>
      <c r="H228" s="51">
        <v>-4.5185021151912501E-8</v>
      </c>
    </row>
    <row r="229" spans="1:8" x14ac:dyDescent="0.2">
      <c r="A229" s="50">
        <v>17.2831843512154</v>
      </c>
      <c r="B229" s="51">
        <f t="shared" si="6"/>
        <v>4.5185023642173299E-8</v>
      </c>
      <c r="C229" s="52">
        <v>-175.98701770520901</v>
      </c>
      <c r="D229" s="11">
        <f t="shared" si="7"/>
        <v>-86.900109722944293</v>
      </c>
      <c r="H229" s="51">
        <v>-4.5185023642173299E-8</v>
      </c>
    </row>
    <row r="230" spans="1:8" x14ac:dyDescent="0.2">
      <c r="A230" s="50">
        <v>17.681729913172699</v>
      </c>
      <c r="B230" s="51">
        <f t="shared" si="6"/>
        <v>4.5185026229547397E-8</v>
      </c>
      <c r="C230" s="52">
        <v>-175.894792485588</v>
      </c>
      <c r="D230" s="11">
        <f t="shared" si="7"/>
        <v>-86.900109225574937</v>
      </c>
      <c r="H230" s="51">
        <v>-4.5185026229547397E-8</v>
      </c>
    </row>
    <row r="231" spans="1:8" x14ac:dyDescent="0.2">
      <c r="A231" s="50">
        <v>18.089465828118701</v>
      </c>
      <c r="B231" s="51">
        <f t="shared" si="6"/>
        <v>4.5185028945249699E-8</v>
      </c>
      <c r="C231" s="52">
        <v>-175.80046264498</v>
      </c>
      <c r="D231" s="11">
        <f t="shared" si="7"/>
        <v>-86.900108703537185</v>
      </c>
      <c r="H231" s="51">
        <v>-4.5185028945249699E-8</v>
      </c>
    </row>
    <row r="232" spans="1:8" x14ac:dyDescent="0.2">
      <c r="A232" s="50">
        <v>18.506604023110398</v>
      </c>
      <c r="B232" s="51">
        <f t="shared" si="6"/>
        <v>4.5185031796216897E-8</v>
      </c>
      <c r="C232" s="52">
        <v>-175.70398120228899</v>
      </c>
      <c r="D232" s="11">
        <f t="shared" si="7"/>
        <v>-86.900108155497577</v>
      </c>
      <c r="H232" s="51">
        <v>-4.5185031796216897E-8</v>
      </c>
    </row>
    <row r="233" spans="1:8" x14ac:dyDescent="0.2">
      <c r="A233" s="50">
        <v>18.9333613121856</v>
      </c>
      <c r="B233" s="51">
        <f t="shared" si="6"/>
        <v>4.5185034772043997E-8</v>
      </c>
      <c r="C233" s="52">
        <v>-175.60530019976801</v>
      </c>
      <c r="D233" s="11">
        <f t="shared" si="7"/>
        <v>-86.900107583456276</v>
      </c>
      <c r="H233" s="51">
        <v>-4.5185034772043997E-8</v>
      </c>
    </row>
    <row r="234" spans="1:8" x14ac:dyDescent="0.2">
      <c r="A234" s="50">
        <v>19.369959509055199</v>
      </c>
      <c r="B234" s="51">
        <f t="shared" si="6"/>
        <v>4.5185037876199202E-8</v>
      </c>
      <c r="C234" s="52">
        <v>-175.50437069094701</v>
      </c>
      <c r="D234" s="11">
        <f t="shared" si="7"/>
        <v>-86.900106986746565</v>
      </c>
      <c r="H234" s="51">
        <v>-4.5185037876199202E-8</v>
      </c>
    </row>
    <row r="235" spans="1:8" x14ac:dyDescent="0.2">
      <c r="A235" s="50">
        <v>19.816625542394402</v>
      </c>
      <c r="B235" s="51">
        <f t="shared" si="6"/>
        <v>4.51850411468343E-8</v>
      </c>
      <c r="C235" s="52">
        <v>-175.40114272808199</v>
      </c>
      <c r="D235" s="11">
        <f t="shared" si="7"/>
        <v>-86.900106358034591</v>
      </c>
      <c r="H235" s="51">
        <v>-4.51850411468343E-8</v>
      </c>
    </row>
    <row r="236" spans="1:8" x14ac:dyDescent="0.2">
      <c r="A236" s="50">
        <v>20.2735915737921</v>
      </c>
      <c r="B236" s="51">
        <f t="shared" si="6"/>
        <v>4.5185044559670897E-8</v>
      </c>
      <c r="C236" s="52">
        <v>-175.29556533789</v>
      </c>
      <c r="D236" s="11">
        <f t="shared" si="7"/>
        <v>-86.900105701987371</v>
      </c>
      <c r="H236" s="51">
        <v>-4.5185044559670897E-8</v>
      </c>
    </row>
    <row r="237" spans="1:8" x14ac:dyDescent="0.2">
      <c r="A237" s="50">
        <v>20.7410951184211</v>
      </c>
      <c r="B237" s="51">
        <f t="shared" si="6"/>
        <v>4.5185048121645703E-8</v>
      </c>
      <c r="C237" s="52">
        <v>-175.18758651639101</v>
      </c>
      <c r="D237" s="11">
        <f t="shared" si="7"/>
        <v>-86.900105017271457</v>
      </c>
      <c r="H237" s="51">
        <v>-4.5185048121645703E-8</v>
      </c>
    </row>
    <row r="238" spans="1:8" x14ac:dyDescent="0.2">
      <c r="A238" s="50">
        <v>21.219379168489699</v>
      </c>
      <c r="B238" s="51">
        <f t="shared" si="6"/>
        <v>4.5185051874378702E-8</v>
      </c>
      <c r="C238" s="52">
        <v>-175.07715321558501</v>
      </c>
      <c r="D238" s="11">
        <f t="shared" si="7"/>
        <v>-86.90010429588628</v>
      </c>
      <c r="H238" s="51">
        <v>-4.5185051874378702E-8</v>
      </c>
    </row>
    <row r="239" spans="1:8" x14ac:dyDescent="0.2">
      <c r="A239" s="50">
        <v>21.708692319540798</v>
      </c>
      <c r="B239" s="51">
        <f t="shared" si="6"/>
        <v>4.51850557693131E-8</v>
      </c>
      <c r="C239" s="52">
        <v>-174.96421131630399</v>
      </c>
      <c r="D239" s="11">
        <f t="shared" si="7"/>
        <v>-86.900103547165912</v>
      </c>
      <c r="H239" s="51">
        <v>-4.51850557693131E-8</v>
      </c>
    </row>
    <row r="240" spans="1:8" x14ac:dyDescent="0.2">
      <c r="A240" s="50">
        <v>22.209288899663601</v>
      </c>
      <c r="B240" s="51">
        <f t="shared" si="6"/>
        <v>4.5185059868879098E-8</v>
      </c>
      <c r="C240" s="52">
        <v>-174.848705636559</v>
      </c>
      <c r="D240" s="11">
        <f t="shared" si="7"/>
        <v>-86.90010275910943</v>
      </c>
      <c r="H240" s="51">
        <v>-4.5185059868879098E-8</v>
      </c>
    </row>
    <row r="241" spans="1:8" x14ac:dyDescent="0.2">
      <c r="A241" s="50">
        <v>22.721429101684102</v>
      </c>
      <c r="B241" s="51">
        <f t="shared" si="6"/>
        <v>4.51850641661398E-8</v>
      </c>
      <c r="C241" s="52">
        <v>-174.730579899129</v>
      </c>
      <c r="D241" s="11">
        <f t="shared" si="7"/>
        <v>-86.900101933050308</v>
      </c>
      <c r="H241" s="51">
        <v>-4.51850641661398E-8</v>
      </c>
    </row>
    <row r="242" spans="1:8" x14ac:dyDescent="0.2">
      <c r="A242" s="50">
        <v>23.2453791184046</v>
      </c>
      <c r="B242" s="51">
        <f t="shared" si="6"/>
        <v>4.5185068647221997E-8</v>
      </c>
      <c r="C242" s="52">
        <v>-174.60977672568299</v>
      </c>
      <c r="D242" s="11">
        <f t="shared" si="7"/>
        <v>-86.900101071655428</v>
      </c>
      <c r="H242" s="51">
        <v>-4.5185068647221997E-8</v>
      </c>
    </row>
    <row r="243" spans="1:8" x14ac:dyDescent="0.2">
      <c r="A243" s="50">
        <v>23.781411280961699</v>
      </c>
      <c r="B243" s="51">
        <f t="shared" si="6"/>
        <v>4.5185073346809002E-8</v>
      </c>
      <c r="C243" s="52">
        <v>-174.48623763158199</v>
      </c>
      <c r="D243" s="11">
        <f t="shared" si="7"/>
        <v>-86.900100168257637</v>
      </c>
      <c r="H243" s="51">
        <v>-4.5185073346809002E-8</v>
      </c>
    </row>
    <row r="244" spans="1:8" x14ac:dyDescent="0.2">
      <c r="A244" s="50">
        <v>24.329804200374301</v>
      </c>
      <c r="B244" s="51">
        <f t="shared" si="6"/>
        <v>4.5185078257964197E-8</v>
      </c>
      <c r="C244" s="52">
        <v>-174.35990300414201</v>
      </c>
      <c r="D244" s="11">
        <f t="shared" si="7"/>
        <v>-86.900099224190342</v>
      </c>
      <c r="H244" s="51">
        <v>-4.5185078257964197E-8</v>
      </c>
    </row>
    <row r="245" spans="1:8" x14ac:dyDescent="0.2">
      <c r="A245" s="50">
        <v>24.890842912356</v>
      </c>
      <c r="B245" s="51">
        <f t="shared" si="6"/>
        <v>4.5185083401497403E-8</v>
      </c>
      <c r="C245" s="52">
        <v>-174.23071210037699</v>
      </c>
      <c r="D245" s="11">
        <f t="shared" si="7"/>
        <v>-86.900098235453314</v>
      </c>
      <c r="H245" s="51">
        <v>-4.5185083401497403E-8</v>
      </c>
    </row>
    <row r="246" spans="1:8" x14ac:dyDescent="0.2">
      <c r="A246" s="50">
        <v>25.4648190254673</v>
      </c>
      <c r="B246" s="51">
        <f t="shared" si="6"/>
        <v>4.5185088791281999E-8</v>
      </c>
      <c r="C246" s="52">
        <v>-174.09860303317299</v>
      </c>
      <c r="D246" s="11">
        <f t="shared" si="7"/>
        <v>-86.900097199379744</v>
      </c>
      <c r="H246" s="51">
        <v>-4.5185088791281999E-8</v>
      </c>
    </row>
    <row r="247" spans="1:8" x14ac:dyDescent="0.2">
      <c r="A247" s="50">
        <v>26.052030872682899</v>
      </c>
      <c r="B247" s="51">
        <f t="shared" si="6"/>
        <v>4.5185094416913098E-8</v>
      </c>
      <c r="C247" s="52">
        <v>-173.96351276005399</v>
      </c>
      <c r="D247" s="11">
        <f t="shared" si="7"/>
        <v>-86.900096117969724</v>
      </c>
      <c r="H247" s="51">
        <v>-4.5185094416913098E-8</v>
      </c>
    </row>
    <row r="248" spans="1:8" x14ac:dyDescent="0.2">
      <c r="A248" s="50">
        <v>26.652783666455701</v>
      </c>
      <c r="B248" s="51">
        <f t="shared" si="6"/>
        <v>4.5185100330415598E-8</v>
      </c>
      <c r="C248" s="52">
        <v>-173.82537708668701</v>
      </c>
      <c r="D248" s="11">
        <f t="shared" si="7"/>
        <v>-86.90009498122258</v>
      </c>
      <c r="H248" s="51">
        <v>-4.5185100330415598E-8</v>
      </c>
    </row>
    <row r="249" spans="1:8" x14ac:dyDescent="0.2">
      <c r="A249" s="50">
        <v>27.267389657355</v>
      </c>
      <c r="B249" s="51">
        <f t="shared" si="6"/>
        <v>4.5185106497106099E-8</v>
      </c>
      <c r="C249" s="52">
        <v>-173.68413064030301</v>
      </c>
      <c r="D249" s="11">
        <f t="shared" si="7"/>
        <v>-86.900093795805503</v>
      </c>
      <c r="H249" s="51">
        <v>-4.5185106497106099E-8</v>
      </c>
    </row>
    <row r="250" spans="1:8" x14ac:dyDescent="0.2">
      <c r="A250" s="50">
        <v>27.896168296363999</v>
      </c>
      <c r="B250" s="51">
        <f t="shared" si="6"/>
        <v>4.5185112955136401E-8</v>
      </c>
      <c r="C250" s="52">
        <v>-173.53970688530299</v>
      </c>
      <c r="D250" s="11">
        <f t="shared" si="7"/>
        <v>-86.900092554384628</v>
      </c>
      <c r="H250" s="51">
        <v>-4.5185112955136401E-8</v>
      </c>
    </row>
    <row r="251" spans="1:8" x14ac:dyDescent="0.2">
      <c r="A251" s="50">
        <v>28.539446400919299</v>
      </c>
      <c r="B251" s="51">
        <f t="shared" si="6"/>
        <v>4.5185119711443002E-8</v>
      </c>
      <c r="C251" s="52">
        <v>-173.392038104867</v>
      </c>
      <c r="D251" s="11">
        <f t="shared" si="7"/>
        <v>-86.900091255626563</v>
      </c>
      <c r="H251" s="51">
        <v>-4.5185119711443002E-8</v>
      </c>
    </row>
    <row r="252" spans="1:8" x14ac:dyDescent="0.2">
      <c r="A252" s="50">
        <v>29.197558324779301</v>
      </c>
      <c r="B252" s="51">
        <f t="shared" si="6"/>
        <v>4.5185126800709302E-8</v>
      </c>
      <c r="C252" s="52">
        <v>-173.241055406143</v>
      </c>
      <c r="D252" s="11">
        <f t="shared" si="7"/>
        <v>-86.90008989286423</v>
      </c>
      <c r="H252" s="51">
        <v>-4.5185126800709302E-8</v>
      </c>
    </row>
    <row r="253" spans="1:8" x14ac:dyDescent="0.2">
      <c r="A253" s="50">
        <v>29.8708461318096</v>
      </c>
      <c r="B253" s="51">
        <f t="shared" si="6"/>
        <v>4.5185134202125302E-8</v>
      </c>
      <c r="C253" s="52">
        <v>-173.08668870652201</v>
      </c>
      <c r="D253" s="11">
        <f t="shared" si="7"/>
        <v>-86.900088470097899</v>
      </c>
      <c r="H253" s="51">
        <v>-4.5185134202125302E-8</v>
      </c>
    </row>
    <row r="254" spans="1:8" x14ac:dyDescent="0.2">
      <c r="A254" s="50">
        <v>30.5596597737762</v>
      </c>
      <c r="B254" s="51">
        <f t="shared" si="6"/>
        <v>4.51851419607793E-8</v>
      </c>
      <c r="C254" s="52">
        <v>-172.928866751567</v>
      </c>
      <c r="D254" s="11">
        <f t="shared" si="7"/>
        <v>-86.900086978660326</v>
      </c>
      <c r="H254" s="51">
        <v>-4.51851419607793E-8</v>
      </c>
    </row>
    <row r="255" spans="1:8" x14ac:dyDescent="0.2">
      <c r="A255" s="50">
        <v>31.264357272238499</v>
      </c>
      <c r="B255" s="51">
        <f t="shared" si="6"/>
        <v>4.5185150312517702E-8</v>
      </c>
      <c r="C255" s="52">
        <v>-172.76751713771901</v>
      </c>
      <c r="D255" s="11">
        <f t="shared" si="7"/>
        <v>-86.900085373215092</v>
      </c>
      <c r="H255" s="51">
        <v>-4.5185150312517702E-8</v>
      </c>
    </row>
    <row r="256" spans="1:8" x14ac:dyDescent="0.2">
      <c r="A256" s="50">
        <v>31.985304904635999</v>
      </c>
      <c r="B256" s="51">
        <f t="shared" si="6"/>
        <v>4.5185158806457602E-8</v>
      </c>
      <c r="C256" s="52">
        <v>-172.60256617731901</v>
      </c>
      <c r="D256" s="11">
        <f t="shared" si="7"/>
        <v>-86.900083740434894</v>
      </c>
      <c r="H256" s="51">
        <v>-4.5185158806457602E-8</v>
      </c>
    </row>
    <row r="257" spans="1:8" x14ac:dyDescent="0.2">
      <c r="A257" s="50">
        <v>32.722877394667101</v>
      </c>
      <c r="B257" s="51">
        <f t="shared" si="6"/>
        <v>4.5185167685382097E-8</v>
      </c>
      <c r="C257" s="52">
        <v>-172.433939120644</v>
      </c>
      <c r="D257" s="11">
        <f t="shared" si="7"/>
        <v>-86.900082033649909</v>
      </c>
      <c r="H257" s="51">
        <v>-4.5185167685382097E-8</v>
      </c>
    </row>
    <row r="258" spans="1:8" x14ac:dyDescent="0.2">
      <c r="A258" s="50">
        <v>33.4774581070577</v>
      </c>
      <c r="B258" s="51">
        <f t="shared" si="6"/>
        <v>4.5185177001316201E-8</v>
      </c>
      <c r="C258" s="52">
        <v>-172.26156002665999</v>
      </c>
      <c r="D258" s="11">
        <f t="shared" si="7"/>
        <v>-86.90008024285946</v>
      </c>
      <c r="H258" s="51">
        <v>-4.5185177001316201E-8</v>
      </c>
    </row>
    <row r="259" spans="1:8" x14ac:dyDescent="0.2">
      <c r="A259" s="50">
        <v>34.249439246820401</v>
      </c>
      <c r="B259" s="51">
        <f t="shared" si="6"/>
        <v>4.5185186736918198E-8</v>
      </c>
      <c r="C259" s="52">
        <v>-172.085351790987</v>
      </c>
      <c r="D259" s="11">
        <f t="shared" si="7"/>
        <v>-86.900078371397157</v>
      </c>
      <c r="H259" s="51">
        <v>-4.5185186736918198E-8</v>
      </c>
    </row>
    <row r="260" spans="1:8" x14ac:dyDescent="0.2">
      <c r="A260" s="50">
        <v>35.039222063109399</v>
      </c>
      <c r="B260" s="51">
        <f t="shared" ref="B260:B323" si="8">ABS(H260)</f>
        <v>4.51851969372764E-8</v>
      </c>
      <c r="C260" s="52">
        <v>-171.905236180835</v>
      </c>
      <c r="D260" s="11">
        <f t="shared" ref="D260:D323" si="9">20*LOG10(B260/0.001)</f>
        <v>-86.900076410595801</v>
      </c>
      <c r="H260" s="51">
        <v>-4.51851969372764E-8</v>
      </c>
    </row>
    <row r="261" spans="1:8" x14ac:dyDescent="0.2">
      <c r="A261" s="50">
        <v>35.847217057776398</v>
      </c>
      <c r="B261" s="51">
        <f t="shared" si="8"/>
        <v>4.5185207598922499E-8</v>
      </c>
      <c r="C261" s="52">
        <v>-171.72113383184401</v>
      </c>
      <c r="D261" s="11">
        <f t="shared" si="9"/>
        <v>-86.900074361122137</v>
      </c>
      <c r="H261" s="51">
        <v>-4.5185207598922499E-8</v>
      </c>
    </row>
    <row r="262" spans="1:8" x14ac:dyDescent="0.2">
      <c r="A262" s="50">
        <v>36.6738441987345</v>
      </c>
      <c r="B262" s="51">
        <f t="shared" si="8"/>
        <v>4.5185218760008101E-8</v>
      </c>
      <c r="C262" s="52">
        <v>-171.53296428246401</v>
      </c>
      <c r="D262" s="11">
        <f t="shared" si="9"/>
        <v>-86.900072215642439</v>
      </c>
      <c r="H262" s="51">
        <v>-4.5185218760008101E-8</v>
      </c>
    </row>
    <row r="263" spans="1:8" x14ac:dyDescent="0.2">
      <c r="A263" s="50">
        <v>37.519533138243602</v>
      </c>
      <c r="B263" s="51">
        <f t="shared" si="8"/>
        <v>4.5185230451748199E-8</v>
      </c>
      <c r="C263" s="52">
        <v>-171.34064598740599</v>
      </c>
      <c r="D263" s="11">
        <f t="shared" si="9"/>
        <v>-86.900069968156345</v>
      </c>
      <c r="H263" s="51">
        <v>-4.5185230451748199E-8</v>
      </c>
    </row>
    <row r="264" spans="1:8" x14ac:dyDescent="0.2">
      <c r="A264" s="50">
        <v>38.384723436228498</v>
      </c>
      <c r="B264" s="51">
        <f t="shared" si="8"/>
        <v>4.5185242684547697E-8</v>
      </c>
      <c r="C264" s="52">
        <v>-171.144096340114</v>
      </c>
      <c r="D264" s="11">
        <f t="shared" si="9"/>
        <v>-86.900067616663819</v>
      </c>
      <c r="H264" s="51">
        <v>-4.5185242684547697E-8</v>
      </c>
    </row>
    <row r="265" spans="1:8" x14ac:dyDescent="0.2">
      <c r="A265" s="50">
        <v>39.269864788747299</v>
      </c>
      <c r="B265" s="51">
        <f t="shared" si="8"/>
        <v>4.51852554896217E-8</v>
      </c>
      <c r="C265" s="52">
        <v>-170.943231709337</v>
      </c>
      <c r="D265" s="11">
        <f t="shared" si="9"/>
        <v>-86.900065155164498</v>
      </c>
      <c r="H265" s="51">
        <v>-4.51852554896217E-8</v>
      </c>
    </row>
    <row r="266" spans="1:8" x14ac:dyDescent="0.2">
      <c r="A266" s="50">
        <v>40.175417261727702</v>
      </c>
      <c r="B266" s="51">
        <f t="shared" si="8"/>
        <v>4.5185268891248401E-8</v>
      </c>
      <c r="C266" s="52">
        <v>-170.73796746668401</v>
      </c>
      <c r="D266" s="11">
        <f t="shared" si="9"/>
        <v>-86.900062578991552</v>
      </c>
      <c r="H266" s="51">
        <v>-4.5185268891248401E-8</v>
      </c>
    </row>
    <row r="267" spans="1:8" x14ac:dyDescent="0.2">
      <c r="A267" s="50">
        <v>41.101851530093199</v>
      </c>
      <c r="B267" s="51">
        <f t="shared" si="8"/>
        <v>4.5185282920642798E-8</v>
      </c>
      <c r="C267" s="52">
        <v>-170.528218026151</v>
      </c>
      <c r="D267" s="11">
        <f t="shared" si="9"/>
        <v>-86.900059882144646</v>
      </c>
      <c r="H267" s="51">
        <v>-4.5185282920642798E-8</v>
      </c>
    </row>
    <row r="268" spans="1:8" x14ac:dyDescent="0.2">
      <c r="A268" s="50">
        <v>42.049649122403999</v>
      </c>
      <c r="B268" s="51">
        <f t="shared" si="8"/>
        <v>4.51852975951466E-8</v>
      </c>
      <c r="C268" s="52">
        <v>-170.31389688108101</v>
      </c>
      <c r="D268" s="11">
        <f t="shared" si="9"/>
        <v>-86.90005706129034</v>
      </c>
      <c r="H268" s="51">
        <v>-4.51852975951466E-8</v>
      </c>
    </row>
    <row r="269" spans="1:8" x14ac:dyDescent="0.2">
      <c r="A269" s="50">
        <v>43.019302671139002</v>
      </c>
      <c r="B269" s="51">
        <f t="shared" si="8"/>
        <v>4.5185312966784703E-8</v>
      </c>
      <c r="C269" s="52">
        <v>-170.09491666012499</v>
      </c>
      <c r="D269" s="11">
        <f t="shared" si="9"/>
        <v>-86.900054106428101</v>
      </c>
      <c r="H269" s="51">
        <v>-4.5185312966784703E-8</v>
      </c>
    </row>
    <row r="270" spans="1:8" x14ac:dyDescent="0.2">
      <c r="A270" s="50">
        <v>44.0113161687485</v>
      </c>
      <c r="B270" s="51">
        <f t="shared" si="8"/>
        <v>4.5185329056367097E-8</v>
      </c>
      <c r="C270" s="52">
        <v>-169.87118916433701</v>
      </c>
      <c r="D270" s="11">
        <f t="shared" si="9"/>
        <v>-86.900051013557814</v>
      </c>
      <c r="H270" s="51">
        <v>-4.5185329056367097E-8</v>
      </c>
    </row>
    <row r="271" spans="1:8" x14ac:dyDescent="0.2">
      <c r="A271" s="50">
        <v>45.026205229613097</v>
      </c>
      <c r="B271" s="51">
        <f t="shared" si="8"/>
        <v>4.5185345884703697E-8</v>
      </c>
      <c r="C271" s="52">
        <v>-169.64262542944601</v>
      </c>
      <c r="D271" s="11">
        <f t="shared" si="9"/>
        <v>-86.900047778679351</v>
      </c>
      <c r="H271" s="51">
        <v>-4.5185345884703697E-8</v>
      </c>
    </row>
    <row r="272" spans="1:8" x14ac:dyDescent="0.2">
      <c r="A272" s="50">
        <v>46.064497358041301</v>
      </c>
      <c r="B272" s="51">
        <f t="shared" si="8"/>
        <v>4.5185363496882898E-8</v>
      </c>
      <c r="C272" s="52">
        <v>-169.40913579293701</v>
      </c>
      <c r="D272" s="11">
        <f t="shared" si="9"/>
        <v>-86.900044393125654</v>
      </c>
      <c r="H272" s="51">
        <v>-4.5185363496882898E-8</v>
      </c>
    </row>
    <row r="273" spans="1:8" x14ac:dyDescent="0.2">
      <c r="A273" s="50">
        <v>47.126732222448702</v>
      </c>
      <c r="B273" s="51">
        <f t="shared" si="8"/>
        <v>4.5185381934524598E-8</v>
      </c>
      <c r="C273" s="52">
        <v>-169.17062995549699</v>
      </c>
      <c r="D273" s="11">
        <f t="shared" si="9"/>
        <v>-86.900040848896381</v>
      </c>
      <c r="H273" s="51">
        <v>-4.5185381934524598E-8</v>
      </c>
    </row>
    <row r="274" spans="1:8" x14ac:dyDescent="0.2">
      <c r="A274" s="50">
        <v>48.213461935858597</v>
      </c>
      <c r="B274" s="51">
        <f t="shared" si="8"/>
        <v>4.5185401235780498E-8</v>
      </c>
      <c r="C274" s="52">
        <v>-168.92701705446601</v>
      </c>
      <c r="D274" s="11">
        <f t="shared" si="9"/>
        <v>-86.900037138657908</v>
      </c>
      <c r="H274" s="51">
        <v>-4.5185401235780498E-8</v>
      </c>
    </row>
    <row r="275" spans="1:8" x14ac:dyDescent="0.2">
      <c r="A275" s="50">
        <v>49.325251342871603</v>
      </c>
      <c r="B275" s="51">
        <f t="shared" si="8"/>
        <v>4.5185421438802099E-8</v>
      </c>
      <c r="C275" s="52">
        <v>-168.678205744613</v>
      </c>
      <c r="D275" s="11">
        <f t="shared" si="9"/>
        <v>-86.900033255076664</v>
      </c>
      <c r="H275" s="51">
        <v>-4.5185421438802099E-8</v>
      </c>
    </row>
    <row r="276" spans="1:8" x14ac:dyDescent="0.2">
      <c r="A276" s="50">
        <v>50.462678313251999</v>
      </c>
      <c r="B276" s="51">
        <f t="shared" si="8"/>
        <v>4.5185442581741102E-8</v>
      </c>
      <c r="C276" s="52">
        <v>-168.42410428497499</v>
      </c>
      <c r="D276" s="11">
        <f t="shared" si="9"/>
        <v>-86.900029190819069</v>
      </c>
      <c r="H276" s="51">
        <v>-4.5185442581741102E-8</v>
      </c>
    </row>
    <row r="277" spans="1:8" x14ac:dyDescent="0.2">
      <c r="A277" s="50">
        <v>51.626334042285102</v>
      </c>
      <c r="B277" s="51">
        <f t="shared" si="8"/>
        <v>4.5185464713154201E-8</v>
      </c>
      <c r="C277" s="52">
        <v>-168.16462063552399</v>
      </c>
      <c r="D277" s="11">
        <f t="shared" si="9"/>
        <v>-86.900024936551461</v>
      </c>
      <c r="H277" s="51">
        <v>-4.5185464713154201E-8</v>
      </c>
    </row>
    <row r="278" spans="1:8" x14ac:dyDescent="0.2">
      <c r="A278" s="50">
        <v>52.816823358059303</v>
      </c>
      <c r="B278" s="51">
        <f t="shared" si="8"/>
        <v>4.5185487878129502E-8</v>
      </c>
      <c r="C278" s="52">
        <v>-167.89966255530999</v>
      </c>
      <c r="D278" s="11">
        <f t="shared" si="9"/>
        <v>-86.900020483606951</v>
      </c>
      <c r="H278" s="51">
        <v>-4.5185487878129502E-8</v>
      </c>
    </row>
    <row r="279" spans="1:8" x14ac:dyDescent="0.2">
      <c r="A279" s="50">
        <v>54.034765035835598</v>
      </c>
      <c r="B279" s="51">
        <f t="shared" si="8"/>
        <v>4.5185512111350503E-8</v>
      </c>
      <c r="C279" s="52">
        <v>-167.629137709985</v>
      </c>
      <c r="D279" s="11">
        <f t="shared" si="9"/>
        <v>-86.900015825318704</v>
      </c>
      <c r="H279" s="51">
        <v>-4.5185512111350503E-8</v>
      </c>
    </row>
    <row r="280" spans="1:8" x14ac:dyDescent="0.2">
      <c r="A280" s="50">
        <v>55.280792119665399</v>
      </c>
      <c r="B280" s="51">
        <f t="shared" si="8"/>
        <v>4.5185537492588701E-8</v>
      </c>
      <c r="C280" s="52">
        <v>-167.35295380409201</v>
      </c>
      <c r="D280" s="11">
        <f t="shared" si="9"/>
        <v>-86.900010946352808</v>
      </c>
      <c r="H280" s="51">
        <v>-4.5185537492588701E-8</v>
      </c>
    </row>
    <row r="281" spans="1:8" x14ac:dyDescent="0.2">
      <c r="A281" s="50">
        <v>56.5555522514248</v>
      </c>
      <c r="B281" s="51">
        <f t="shared" si="8"/>
        <v>4.51855640495907E-8</v>
      </c>
      <c r="C281" s="52">
        <v>-167.07101868164301</v>
      </c>
      <c r="D281" s="11">
        <f t="shared" si="9"/>
        <v>-86.900005841376014</v>
      </c>
      <c r="H281" s="51">
        <v>-4.51855640495907E-8</v>
      </c>
    </row>
    <row r="282" spans="1:8" x14ac:dyDescent="0.2">
      <c r="A282" s="50">
        <v>57.859708007436502</v>
      </c>
      <c r="B282" s="51">
        <f t="shared" si="8"/>
        <v>4.5185591837849797E-8</v>
      </c>
      <c r="C282" s="52">
        <v>-166.78324048223001</v>
      </c>
      <c r="D282" s="11">
        <f t="shared" si="9"/>
        <v>-86.900000499721401</v>
      </c>
      <c r="H282" s="51">
        <v>-4.5185591837849797E-8</v>
      </c>
    </row>
    <row r="283" spans="1:8" x14ac:dyDescent="0.2">
      <c r="A283" s="50">
        <v>59.193937242854403</v>
      </c>
      <c r="B283" s="51">
        <f t="shared" si="8"/>
        <v>4.5185620937137602E-8</v>
      </c>
      <c r="C283" s="52">
        <v>-166.48952778512299</v>
      </c>
      <c r="D283" s="11">
        <f t="shared" si="9"/>
        <v>-86.899994906055127</v>
      </c>
      <c r="H283" s="51">
        <v>-4.5185620937137602E-8</v>
      </c>
    </row>
    <row r="284" spans="1:8" x14ac:dyDescent="0.2">
      <c r="A284" s="50">
        <v>60.558933443988998</v>
      </c>
      <c r="B284" s="51">
        <f t="shared" si="8"/>
        <v>4.5185651392542401E-8</v>
      </c>
      <c r="C284" s="52">
        <v>-166.18978974654701</v>
      </c>
      <c r="D284" s="11">
        <f t="shared" si="9"/>
        <v>-86.89998905171052</v>
      </c>
      <c r="H284" s="51">
        <v>-4.5185651392542401E-8</v>
      </c>
    </row>
    <row r="285" spans="1:8" x14ac:dyDescent="0.2">
      <c r="A285" s="50">
        <v>61.955406088757897</v>
      </c>
      <c r="B285" s="51">
        <f t="shared" si="8"/>
        <v>4.5185683259557398E-8</v>
      </c>
      <c r="C285" s="52">
        <v>-165.88393627597</v>
      </c>
      <c r="D285" s="11">
        <f t="shared" si="9"/>
        <v>-86.899982926020854</v>
      </c>
      <c r="H285" s="51">
        <v>-4.5185683259557398E-8</v>
      </c>
    </row>
    <row r="286" spans="1:8" x14ac:dyDescent="0.2">
      <c r="A286" s="50">
        <v>63.384081015447599</v>
      </c>
      <c r="B286" s="51">
        <f t="shared" si="8"/>
        <v>4.5185716611017699E-8</v>
      </c>
      <c r="C286" s="52">
        <v>-165.57187821253399</v>
      </c>
      <c r="D286" s="11">
        <f t="shared" si="9"/>
        <v>-86.899976514985866</v>
      </c>
      <c r="H286" s="51">
        <v>-4.5185716611017699E-8</v>
      </c>
    </row>
    <row r="287" spans="1:8" x14ac:dyDescent="0.2">
      <c r="A287" s="50">
        <v>64.845700799979497</v>
      </c>
      <c r="B287" s="51">
        <f t="shared" si="8"/>
        <v>4.5185751526694697E-8</v>
      </c>
      <c r="C287" s="52">
        <v>-165.253527506745</v>
      </c>
      <c r="D287" s="11">
        <f t="shared" si="9"/>
        <v>-86.899969803272015</v>
      </c>
      <c r="H287" s="51">
        <v>-4.5185751526694697E-8</v>
      </c>
    </row>
    <row r="288" spans="1:8" x14ac:dyDescent="0.2">
      <c r="A288" s="50">
        <v>66.341025141875093</v>
      </c>
      <c r="B288" s="51">
        <f t="shared" si="8"/>
        <v>4.5185788062081801E-8</v>
      </c>
      <c r="C288" s="52">
        <v>-164.92879740607199</v>
      </c>
      <c r="D288" s="11">
        <f t="shared" si="9"/>
        <v>-86.899962780212718</v>
      </c>
      <c r="H288" s="51">
        <v>-4.5185788062081801E-8</v>
      </c>
    </row>
    <row r="289" spans="1:8" x14ac:dyDescent="0.2">
      <c r="A289" s="50">
        <v>67.8708312591218</v>
      </c>
      <c r="B289" s="51">
        <f t="shared" si="8"/>
        <v>4.51858263142922E-8</v>
      </c>
      <c r="C289" s="52">
        <v>-164.59760268171399</v>
      </c>
      <c r="D289" s="11">
        <f t="shared" si="9"/>
        <v>-86.89995542714108</v>
      </c>
      <c r="H289" s="51">
        <v>-4.51858263142922E-8</v>
      </c>
    </row>
    <row r="290" spans="1:8" x14ac:dyDescent="0.2">
      <c r="A290" s="50">
        <v>69.435914292143707</v>
      </c>
      <c r="B290" s="51">
        <f t="shared" si="8"/>
        <v>4.5185866578133903E-8</v>
      </c>
      <c r="C290" s="52">
        <v>-164.259859898988</v>
      </c>
      <c r="D290" s="11">
        <f t="shared" si="9"/>
        <v>-86.899947687388192</v>
      </c>
      <c r="H290" s="51">
        <v>-4.5185866578133903E-8</v>
      </c>
    </row>
    <row r="291" spans="1:8" x14ac:dyDescent="0.2">
      <c r="A291" s="50">
        <v>71.037087717088099</v>
      </c>
      <c r="B291" s="51">
        <f t="shared" si="8"/>
        <v>4.5185908479027402E-8</v>
      </c>
      <c r="C291" s="52">
        <v>-163.915487359742</v>
      </c>
      <c r="D291" s="11">
        <f t="shared" si="9"/>
        <v>-86.89993963295889</v>
      </c>
      <c r="H291" s="51">
        <v>-4.5185908479027402E-8</v>
      </c>
    </row>
    <row r="292" spans="1:8" x14ac:dyDescent="0.2">
      <c r="A292" s="50">
        <v>72.675183768642697</v>
      </c>
      <c r="B292" s="51">
        <f t="shared" si="8"/>
        <v>4.5185952325653903E-8</v>
      </c>
      <c r="C292" s="52">
        <v>-163.56440578622201</v>
      </c>
      <c r="D292" s="11">
        <f t="shared" si="9"/>
        <v>-86.899931204517657</v>
      </c>
      <c r="H292" s="51">
        <v>-4.5185952325653903E-8</v>
      </c>
    </row>
    <row r="293" spans="1:8" x14ac:dyDescent="0.2">
      <c r="A293" s="50">
        <v>74.351053872602293</v>
      </c>
      <c r="B293" s="51">
        <f t="shared" si="8"/>
        <v>4.5185998235936697E-8</v>
      </c>
      <c r="C293" s="52">
        <v>-163.206538288475</v>
      </c>
      <c r="D293" s="11">
        <f t="shared" si="9"/>
        <v>-86.899922379397751</v>
      </c>
      <c r="H293" s="51">
        <v>-4.5185998235936697E-8</v>
      </c>
    </row>
    <row r="294" spans="1:8" x14ac:dyDescent="0.2">
      <c r="A294" s="50">
        <v>76.0655690884103</v>
      </c>
      <c r="B294" s="51">
        <f t="shared" si="8"/>
        <v>4.5186046268837398E-8</v>
      </c>
      <c r="C294" s="52">
        <v>-162.84181066833901</v>
      </c>
      <c r="D294" s="11">
        <f t="shared" si="9"/>
        <v>-86.899913146266499</v>
      </c>
      <c r="H294" s="51">
        <v>-4.5186046268837398E-8</v>
      </c>
    </row>
    <row r="295" spans="1:8" x14ac:dyDescent="0.2">
      <c r="A295" s="50">
        <v>77.819620561905694</v>
      </c>
      <c r="B295" s="51">
        <f t="shared" si="8"/>
        <v>4.5186096559620801E-8</v>
      </c>
      <c r="C295" s="52">
        <v>-162.47015174145</v>
      </c>
      <c r="D295" s="11">
        <f t="shared" si="9"/>
        <v>-86.899903479123921</v>
      </c>
      <c r="H295" s="51">
        <v>-4.5186096559620801E-8</v>
      </c>
    </row>
    <row r="296" spans="1:8" x14ac:dyDescent="0.2">
      <c r="A296" s="50">
        <v>79.614119988509799</v>
      </c>
      <c r="B296" s="51">
        <f t="shared" si="8"/>
        <v>4.51861491845903E-8</v>
      </c>
      <c r="C296" s="52">
        <v>-162.09149357550601</v>
      </c>
      <c r="D296" s="11">
        <f t="shared" si="9"/>
        <v>-86.899893363304116</v>
      </c>
      <c r="H296" s="51">
        <v>-4.51861491845903E-8</v>
      </c>
    </row>
    <row r="297" spans="1:8" x14ac:dyDescent="0.2">
      <c r="A297" s="50">
        <v>81.450000087093898</v>
      </c>
      <c r="B297" s="51">
        <f t="shared" si="8"/>
        <v>4.5186204261669002E-8</v>
      </c>
      <c r="C297" s="52">
        <v>-161.70577182332099</v>
      </c>
      <c r="D297" s="11">
        <f t="shared" si="9"/>
        <v>-86.899882776140913</v>
      </c>
      <c r="H297" s="51">
        <v>-4.5186204261669002E-8</v>
      </c>
    </row>
    <row r="298" spans="1:8" x14ac:dyDescent="0.2">
      <c r="A298" s="50">
        <v>83.328215084774598</v>
      </c>
      <c r="B298" s="51">
        <f t="shared" si="8"/>
        <v>4.5186262148094899E-8</v>
      </c>
      <c r="C298" s="52">
        <v>-161.31292610819099</v>
      </c>
      <c r="D298" s="11">
        <f t="shared" si="9"/>
        <v>-86.899871648966297</v>
      </c>
      <c r="H298" s="51">
        <v>-4.5186262148094899E-8</v>
      </c>
    </row>
    <row r="299" spans="1:8" x14ac:dyDescent="0.2">
      <c r="A299" s="50">
        <v>85.249741212887898</v>
      </c>
      <c r="B299" s="51">
        <f t="shared" si="8"/>
        <v>4.5186322486630098E-8</v>
      </c>
      <c r="C299" s="52">
        <v>-160.912899976689</v>
      </c>
      <c r="D299" s="11">
        <f t="shared" si="9"/>
        <v>-86.899860050452006</v>
      </c>
      <c r="H299" s="51">
        <v>-4.5186322486630098E-8</v>
      </c>
    </row>
    <row r="300" spans="1:8" x14ac:dyDescent="0.2">
      <c r="A300" s="50">
        <v>87.215577214400895</v>
      </c>
      <c r="B300" s="51">
        <f t="shared" si="8"/>
        <v>4.5186385644917398E-8</v>
      </c>
      <c r="C300" s="52">
        <v>-160.50564177603101</v>
      </c>
      <c r="D300" s="11">
        <f t="shared" si="9"/>
        <v>-86.899847909930287</v>
      </c>
      <c r="H300" s="51">
        <v>-4.5186385644917398E-8</v>
      </c>
    </row>
    <row r="301" spans="1:8" x14ac:dyDescent="0.2">
      <c r="A301" s="50">
        <v>89.226744863023399</v>
      </c>
      <c r="B301" s="51">
        <f t="shared" si="8"/>
        <v>4.51864517443485E-8</v>
      </c>
      <c r="C301" s="52">
        <v>-160.091104622628</v>
      </c>
      <c r="D301" s="11">
        <f t="shared" si="9"/>
        <v>-86.899835204069092</v>
      </c>
      <c r="H301" s="51">
        <v>-4.51864517443485E-8</v>
      </c>
    </row>
    <row r="302" spans="1:8" x14ac:dyDescent="0.2">
      <c r="A302" s="50">
        <v>91.284289494291201</v>
      </c>
      <c r="B302" s="51">
        <f t="shared" si="8"/>
        <v>4.5186520934061598E-8</v>
      </c>
      <c r="C302" s="52">
        <v>-159.669246852648</v>
      </c>
      <c r="D302" s="11">
        <f t="shared" si="9"/>
        <v>-86.899821904203108</v>
      </c>
      <c r="H302" s="51">
        <v>-4.5186520934061598E-8</v>
      </c>
    </row>
    <row r="303" spans="1:8" x14ac:dyDescent="0.2">
      <c r="A303" s="50">
        <v>93.389280548894902</v>
      </c>
      <c r="B303" s="51">
        <f t="shared" si="8"/>
        <v>4.51865938244826E-8</v>
      </c>
      <c r="C303" s="52">
        <v>-159.24003255881499</v>
      </c>
      <c r="D303" s="11">
        <f t="shared" si="9"/>
        <v>-86.899807892997373</v>
      </c>
      <c r="H303" s="51">
        <v>-4.51865938244826E-8</v>
      </c>
    </row>
    <row r="304" spans="1:8" x14ac:dyDescent="0.2">
      <c r="A304" s="50">
        <v>95.542812128538699</v>
      </c>
      <c r="B304" s="51">
        <f t="shared" si="8"/>
        <v>4.5186669607490802E-8</v>
      </c>
      <c r="C304" s="52">
        <v>-158.803431163959</v>
      </c>
      <c r="D304" s="11">
        <f t="shared" si="9"/>
        <v>-86.899793325794178</v>
      </c>
      <c r="H304" s="51">
        <v>-4.5186669607490802E-8</v>
      </c>
    </row>
    <row r="305" spans="1:8" x14ac:dyDescent="0.2">
      <c r="A305" s="50">
        <v>97.746003564616302</v>
      </c>
      <c r="B305" s="51">
        <f t="shared" si="8"/>
        <v>4.5186748928195398E-8</v>
      </c>
      <c r="C305" s="52">
        <v>-158.359418984196</v>
      </c>
      <c r="D305" s="11">
        <f t="shared" si="9"/>
        <v>-86.899778078592135</v>
      </c>
      <c r="H305" s="51">
        <v>-4.5186748928195398E-8</v>
      </c>
    </row>
    <row r="306" spans="1:8" x14ac:dyDescent="0.2">
      <c r="A306" s="50">
        <v>100.00000000000099</v>
      </c>
      <c r="B306" s="51">
        <f t="shared" si="8"/>
        <v>4.5186831963481398E-8</v>
      </c>
      <c r="C306" s="52">
        <v>-157.90797880238401</v>
      </c>
      <c r="D306" s="11">
        <f t="shared" si="9"/>
        <v>-86.899762117393649</v>
      </c>
      <c r="H306" s="51">
        <v>-4.5186831963481398E-8</v>
      </c>
    </row>
    <row r="307" spans="1:8" x14ac:dyDescent="0.2">
      <c r="A307" s="50">
        <v>102.30597298425199</v>
      </c>
      <c r="B307" s="51">
        <f t="shared" si="8"/>
        <v>4.51869188659552E-8</v>
      </c>
      <c r="C307" s="52">
        <v>-157.449100423961</v>
      </c>
      <c r="D307" s="11">
        <f t="shared" si="9"/>
        <v>-86.899745412868512</v>
      </c>
      <c r="H307" s="51">
        <v>-4.51869188659552E-8</v>
      </c>
    </row>
    <row r="308" spans="1:8" x14ac:dyDescent="0.2">
      <c r="A308" s="50">
        <v>104.665121082544</v>
      </c>
      <c r="B308" s="51">
        <f t="shared" si="8"/>
        <v>4.5187009826374997E-8</v>
      </c>
      <c r="C308" s="52">
        <v>-156.98278107897599</v>
      </c>
      <c r="D308" s="11">
        <f t="shared" si="9"/>
        <v>-86.899727928353258</v>
      </c>
      <c r="H308" s="51">
        <v>-4.5187009826374997E-8</v>
      </c>
    </row>
    <row r="309" spans="1:8" x14ac:dyDescent="0.2">
      <c r="A309" s="50">
        <v>107.078670498641</v>
      </c>
      <c r="B309" s="51">
        <f t="shared" si="8"/>
        <v>4.5187105021625601E-8</v>
      </c>
      <c r="C309" s="52">
        <v>-156.50902577333699</v>
      </c>
      <c r="D309" s="11">
        <f t="shared" si="9"/>
        <v>-86.899709629851699</v>
      </c>
      <c r="H309" s="51">
        <v>-4.5187105021625601E-8</v>
      </c>
    </row>
    <row r="310" spans="1:8" x14ac:dyDescent="0.2">
      <c r="A310" s="50">
        <v>109.547875712235</v>
      </c>
      <c r="B310" s="51">
        <f t="shared" si="8"/>
        <v>4.5187204670211701E-8</v>
      </c>
      <c r="C310" s="52">
        <v>-156.027847686342</v>
      </c>
      <c r="D310" s="11">
        <f t="shared" si="9"/>
        <v>-86.899690475367976</v>
      </c>
      <c r="H310" s="51">
        <v>-4.5187204670211701E-8</v>
      </c>
    </row>
    <row r="311" spans="1:8" x14ac:dyDescent="0.2">
      <c r="A311" s="50">
        <v>112.07402013097899</v>
      </c>
      <c r="B311" s="51">
        <f t="shared" si="8"/>
        <v>4.51873094172428E-8</v>
      </c>
      <c r="C311" s="52">
        <v>-155.53926872336501</v>
      </c>
      <c r="D311" s="11">
        <f t="shared" si="9"/>
        <v>-86.899670340905033</v>
      </c>
      <c r="H311" s="51">
        <v>-4.51873094172428E-8</v>
      </c>
    </row>
    <row r="312" spans="1:8" x14ac:dyDescent="0.2">
      <c r="A312" s="50">
        <v>114.658416757564</v>
      </c>
      <c r="B312" s="51">
        <f t="shared" si="8"/>
        <v>4.5187418562116303E-8</v>
      </c>
      <c r="C312" s="52">
        <v>-155.043319032413</v>
      </c>
      <c r="D312" s="11">
        <f t="shared" si="9"/>
        <v>-86.89964936113897</v>
      </c>
      <c r="H312" s="51">
        <v>-4.5187418562116303E-8</v>
      </c>
    </row>
    <row r="313" spans="1:8" x14ac:dyDescent="0.2">
      <c r="A313" s="50">
        <v>117.302408872163</v>
      </c>
      <c r="B313" s="51">
        <f t="shared" si="8"/>
        <v>4.51875328158396E-8</v>
      </c>
      <c r="C313" s="52">
        <v>-154.540038665118</v>
      </c>
      <c r="D313" s="11">
        <f t="shared" si="9"/>
        <v>-86.899627399406967</v>
      </c>
      <c r="H313" s="51">
        <v>-4.51875328158396E-8</v>
      </c>
    </row>
    <row r="314" spans="1:8" x14ac:dyDescent="0.2">
      <c r="A314" s="50">
        <v>120.00737073063</v>
      </c>
      <c r="B314" s="51">
        <f t="shared" si="8"/>
        <v>4.5187652636232403E-8</v>
      </c>
      <c r="C314" s="52">
        <v>-154.029477136358</v>
      </c>
      <c r="D314" s="11">
        <f t="shared" si="9"/>
        <v>-86.89960436771517</v>
      </c>
      <c r="H314" s="51">
        <v>-4.5187652636232403E-8</v>
      </c>
    </row>
    <row r="315" spans="1:8" x14ac:dyDescent="0.2">
      <c r="A315" s="50">
        <v>122.774708278788</v>
      </c>
      <c r="B315" s="51">
        <f t="shared" si="8"/>
        <v>4.5187777780511598E-8</v>
      </c>
      <c r="C315" s="52">
        <v>-153.511693515529</v>
      </c>
      <c r="D315" s="11">
        <f t="shared" si="9"/>
        <v>-86.899580312739332</v>
      </c>
      <c r="H315" s="51">
        <v>-4.5187777780511598E-8</v>
      </c>
    </row>
    <row r="316" spans="1:8" x14ac:dyDescent="0.2">
      <c r="A316" s="50">
        <v>125.60585988319001</v>
      </c>
      <c r="B316" s="51">
        <f t="shared" si="8"/>
        <v>4.51879087689267E-8</v>
      </c>
      <c r="C316" s="52">
        <v>-152.98675746296399</v>
      </c>
      <c r="D316" s="11">
        <f t="shared" si="9"/>
        <v>-86.899555134487059</v>
      </c>
      <c r="H316" s="51">
        <v>-4.51879087689267E-8</v>
      </c>
    </row>
    <row r="317" spans="1:8" x14ac:dyDescent="0.2">
      <c r="A317" s="50">
        <v>128.502297078732</v>
      </c>
      <c r="B317" s="51">
        <f t="shared" si="8"/>
        <v>4.5188045885880702E-8</v>
      </c>
      <c r="C317" s="52">
        <v>-152.45474902776999</v>
      </c>
      <c r="D317" s="11">
        <f t="shared" si="9"/>
        <v>-86.899528778301175</v>
      </c>
      <c r="H317" s="51">
        <v>-4.5188045885880702E-8</v>
      </c>
    </row>
    <row r="318" spans="1:8" x14ac:dyDescent="0.2">
      <c r="A318" s="50">
        <v>131.46552533350999</v>
      </c>
      <c r="B318" s="51">
        <f t="shared" si="8"/>
        <v>4.5188189381093402E-8</v>
      </c>
      <c r="C318" s="52">
        <v>-151.915759013637</v>
      </c>
      <c r="D318" s="11">
        <f t="shared" si="9"/>
        <v>-86.89950119619229</v>
      </c>
      <c r="H318" s="51">
        <v>-4.5188189381093402E-8</v>
      </c>
    </row>
    <row r="319" spans="1:8" x14ac:dyDescent="0.2">
      <c r="A319" s="50">
        <v>134.49708483130399</v>
      </c>
      <c r="B319" s="51">
        <f t="shared" si="8"/>
        <v>4.5188339570182802E-8</v>
      </c>
      <c r="C319" s="52">
        <v>-151.36988927431699</v>
      </c>
      <c r="D319" s="11">
        <f t="shared" si="9"/>
        <v>-86.899472327505464</v>
      </c>
      <c r="H319" s="51">
        <v>-4.5188339570182802E-8</v>
      </c>
    </row>
    <row r="320" spans="1:8" x14ac:dyDescent="0.2">
      <c r="A320" s="50">
        <v>137.59855127211901</v>
      </c>
      <c r="B320" s="51">
        <f t="shared" si="8"/>
        <v>4.51884970115499E-8</v>
      </c>
      <c r="C320" s="52">
        <v>-150.817253026061</v>
      </c>
      <c r="D320" s="11">
        <f t="shared" si="9"/>
        <v>-86.899442064920706</v>
      </c>
      <c r="H320" s="51">
        <v>-4.51884970115499E-8</v>
      </c>
    </row>
    <row r="321" spans="1:8" x14ac:dyDescent="0.2">
      <c r="A321" s="50">
        <v>140.77153669117499</v>
      </c>
      <c r="B321" s="51">
        <f t="shared" si="8"/>
        <v>4.5188661535246799E-8</v>
      </c>
      <c r="C321" s="52">
        <v>-150.257974508259</v>
      </c>
      <c r="D321" s="11">
        <f t="shared" si="9"/>
        <v>-86.899410441118903</v>
      </c>
      <c r="H321" s="51">
        <v>-4.5188661535246799E-8</v>
      </c>
    </row>
    <row r="322" spans="1:8" x14ac:dyDescent="0.2">
      <c r="A322" s="50">
        <v>144.017690296788</v>
      </c>
      <c r="B322" s="51">
        <f t="shared" si="8"/>
        <v>4.5188833991014001E-8</v>
      </c>
      <c r="C322" s="52">
        <v>-149.69219007559201</v>
      </c>
      <c r="D322" s="11">
        <f t="shared" si="9"/>
        <v>-86.899377292783626</v>
      </c>
      <c r="H322" s="51">
        <v>-4.5188833991014001E-8</v>
      </c>
    </row>
    <row r="323" spans="1:8" x14ac:dyDescent="0.2">
      <c r="A323" s="50">
        <v>147.33869932757401</v>
      </c>
      <c r="B323" s="51">
        <f t="shared" si="8"/>
        <v>4.5189014236650298E-8</v>
      </c>
      <c r="C323" s="52">
        <v>-149.120047218515</v>
      </c>
      <c r="D323" s="11">
        <f t="shared" si="9"/>
        <v>-86.899342647265172</v>
      </c>
      <c r="H323" s="51">
        <v>-4.5189014236650298E-8</v>
      </c>
    </row>
    <row r="324" spans="1:8" x14ac:dyDescent="0.2">
      <c r="A324" s="50">
        <v>150.736289929414</v>
      </c>
      <c r="B324" s="51">
        <f t="shared" ref="B324:B387" si="10">ABS(H324)</f>
        <v>4.51892031149596E-8</v>
      </c>
      <c r="C324" s="52">
        <v>-148.541705721683</v>
      </c>
      <c r="D324" s="11">
        <f t="shared" ref="D324:D387" si="11">20*LOG10(B324/0.001)</f>
        <v>-86.899306342584737</v>
      </c>
      <c r="H324" s="51">
        <v>-4.51892031149596E-8</v>
      </c>
    </row>
    <row r="325" spans="1:8" x14ac:dyDescent="0.2">
      <c r="A325" s="50">
        <v>154.21222805264901</v>
      </c>
      <c r="B325" s="51">
        <f t="shared" si="10"/>
        <v>4.5189400573917103E-8</v>
      </c>
      <c r="C325" s="52">
        <v>-147.95733665149601</v>
      </c>
      <c r="D325" s="11">
        <f t="shared" si="11"/>
        <v>-86.899268388762863</v>
      </c>
      <c r="H325" s="51">
        <v>-4.5189400573917103E-8</v>
      </c>
    </row>
    <row r="326" spans="1:8" x14ac:dyDescent="0.2">
      <c r="A326" s="50">
        <v>157.76832036995401</v>
      </c>
      <c r="B326" s="51">
        <f t="shared" si="10"/>
        <v>4.5189607470200198E-8</v>
      </c>
      <c r="C326" s="52">
        <v>-147.36712335438699</v>
      </c>
      <c r="D326" s="11">
        <f t="shared" si="11"/>
        <v>-86.899228621159295</v>
      </c>
      <c r="H326" s="51">
        <v>-4.5189607470200198E-8</v>
      </c>
    </row>
    <row r="327" spans="1:8" x14ac:dyDescent="0.2">
      <c r="A327" s="50">
        <v>161.40641521539101</v>
      </c>
      <c r="B327" s="51">
        <f t="shared" si="10"/>
        <v>4.5189824244286902E-8</v>
      </c>
      <c r="C327" s="52">
        <v>-146.771260650405</v>
      </c>
      <c r="D327" s="11">
        <f t="shared" si="11"/>
        <v>-86.899186955135121</v>
      </c>
      <c r="H327" s="51">
        <v>-4.5189824244286902E-8</v>
      </c>
    </row>
    <row r="328" spans="1:8" x14ac:dyDescent="0.2">
      <c r="A328" s="50">
        <v>165.12840354510601</v>
      </c>
      <c r="B328" s="51">
        <f t="shared" si="10"/>
        <v>4.5190050632583997E-8</v>
      </c>
      <c r="C328" s="52">
        <v>-146.16995454232099</v>
      </c>
      <c r="D328" s="11">
        <f t="shared" si="11"/>
        <v>-86.899143441382378</v>
      </c>
      <c r="H328" s="51">
        <v>-4.5190050632583997E-8</v>
      </c>
    </row>
    <row r="329" spans="1:8" x14ac:dyDescent="0.2">
      <c r="A329" s="50">
        <v>168.936219920181</v>
      </c>
      <c r="B329" s="51">
        <f t="shared" si="10"/>
        <v>4.5190287835133701E-8</v>
      </c>
      <c r="C329" s="52">
        <v>-145.563423318747</v>
      </c>
      <c r="D329" s="11">
        <f t="shared" si="11"/>
        <v>-86.899097849272323</v>
      </c>
      <c r="H329" s="51">
        <v>-4.5190287835133701E-8</v>
      </c>
    </row>
    <row r="330" spans="1:8" x14ac:dyDescent="0.2">
      <c r="A330" s="50">
        <v>172.83184351215499</v>
      </c>
      <c r="B330" s="51">
        <f t="shared" si="10"/>
        <v>4.5190535834594399E-8</v>
      </c>
      <c r="C330" s="52">
        <v>-144.951895779105</v>
      </c>
      <c r="D330" s="11">
        <f t="shared" si="11"/>
        <v>-86.899050182170882</v>
      </c>
      <c r="H330" s="51">
        <v>-4.5190535834594399E-8</v>
      </c>
    </row>
    <row r="331" spans="1:8" x14ac:dyDescent="0.2">
      <c r="A331" s="50">
        <v>176.81729913172799</v>
      </c>
      <c r="B331" s="51">
        <f t="shared" si="10"/>
        <v>4.5190795428681901E-8</v>
      </c>
      <c r="C331" s="52">
        <v>-144.33561215904399</v>
      </c>
      <c r="D331" s="11">
        <f t="shared" si="11"/>
        <v>-86.899000286787327</v>
      </c>
      <c r="H331" s="51">
        <v>-4.5190795428681901E-8</v>
      </c>
    </row>
    <row r="332" spans="1:8" x14ac:dyDescent="0.2">
      <c r="A332" s="50">
        <v>180.89465828118799</v>
      </c>
      <c r="B332" s="51">
        <f t="shared" si="10"/>
        <v>4.51910673630872E-8</v>
      </c>
      <c r="C332" s="52">
        <v>-143.714823304883</v>
      </c>
      <c r="D332" s="11">
        <f t="shared" si="11"/>
        <v>-86.89894801983553</v>
      </c>
      <c r="H332" s="51">
        <v>-4.51910673630872E-8</v>
      </c>
    </row>
    <row r="333" spans="1:8" x14ac:dyDescent="0.2">
      <c r="A333" s="50">
        <v>185.06604023110501</v>
      </c>
      <c r="B333" s="51">
        <f t="shared" si="10"/>
        <v>4.5191351946491602E-8</v>
      </c>
      <c r="C333" s="52">
        <v>-143.08979006412099</v>
      </c>
      <c r="D333" s="11">
        <f t="shared" si="11"/>
        <v>-86.898893322028968</v>
      </c>
      <c r="H333" s="51">
        <v>-4.5191351946491602E-8</v>
      </c>
    </row>
    <row r="334" spans="1:8" x14ac:dyDescent="0.2">
      <c r="A334" s="50">
        <v>189.33361312185701</v>
      </c>
      <c r="B334" s="51">
        <f t="shared" si="10"/>
        <v>4.51916498240045E-8</v>
      </c>
      <c r="C334" s="52">
        <v>-142.46078332383601</v>
      </c>
      <c r="D334" s="11">
        <f t="shared" si="11"/>
        <v>-86.898836069422799</v>
      </c>
      <c r="H334" s="51">
        <v>-4.51916498240045E-8</v>
      </c>
    </row>
    <row r="335" spans="1:8" x14ac:dyDescent="0.2">
      <c r="A335" s="50">
        <v>193.699595090553</v>
      </c>
      <c r="B335" s="51">
        <f t="shared" si="10"/>
        <v>4.5191961574837E-8</v>
      </c>
      <c r="C335" s="52">
        <v>-141.82808329012801</v>
      </c>
      <c r="D335" s="11">
        <f t="shared" si="11"/>
        <v>-86.898776150743203</v>
      </c>
      <c r="H335" s="51">
        <v>-4.5191961574837E-8</v>
      </c>
    </row>
    <row r="336" spans="1:8" x14ac:dyDescent="0.2">
      <c r="A336" s="50">
        <v>198.16625542394399</v>
      </c>
      <c r="B336" s="51">
        <f t="shared" si="10"/>
        <v>4.5192288090349799E-8</v>
      </c>
      <c r="C336" s="52">
        <v>-141.19197919037899</v>
      </c>
      <c r="D336" s="11">
        <f t="shared" si="11"/>
        <v>-86.898713394727196</v>
      </c>
      <c r="H336" s="51">
        <v>-4.5192288090349799E-8</v>
      </c>
    </row>
    <row r="337" spans="1:8" x14ac:dyDescent="0.2">
      <c r="A337" s="50">
        <v>202.735915737922</v>
      </c>
      <c r="B337" s="51">
        <f t="shared" si="10"/>
        <v>4.5192629353201301E-8</v>
      </c>
      <c r="C337" s="52">
        <v>-140.55276793860801</v>
      </c>
      <c r="D337" s="11">
        <f t="shared" si="11"/>
        <v>-86.898647804769269</v>
      </c>
      <c r="H337" s="51">
        <v>-4.5192629353201301E-8</v>
      </c>
    </row>
    <row r="338" spans="1:8" x14ac:dyDescent="0.2">
      <c r="A338" s="50">
        <v>207.410951184212</v>
      </c>
      <c r="B338" s="51">
        <f t="shared" si="10"/>
        <v>4.51929865530287E-8</v>
      </c>
      <c r="C338" s="52">
        <v>-139.91075481726301</v>
      </c>
      <c r="D338" s="11">
        <f t="shared" si="11"/>
        <v>-86.898579152290708</v>
      </c>
      <c r="H338" s="51">
        <v>-4.51929865530287E-8</v>
      </c>
    </row>
    <row r="339" spans="1:8" x14ac:dyDescent="0.2">
      <c r="A339" s="50">
        <v>212.193791684898</v>
      </c>
      <c r="B339" s="51">
        <f t="shared" si="10"/>
        <v>4.5193360851722402E-8</v>
      </c>
      <c r="C339" s="52">
        <v>-139.266252047188</v>
      </c>
      <c r="D339" s="11">
        <f t="shared" si="11"/>
        <v>-86.898507214055826</v>
      </c>
      <c r="H339" s="51">
        <v>-4.5193360851722402E-8</v>
      </c>
    </row>
    <row r="340" spans="1:8" x14ac:dyDescent="0.2">
      <c r="A340" s="50">
        <v>217.08692319540901</v>
      </c>
      <c r="B340" s="51">
        <f t="shared" si="10"/>
        <v>4.5193752377610803E-8</v>
      </c>
      <c r="C340" s="52">
        <v>-138.619577440635</v>
      </c>
      <c r="D340" s="11">
        <f t="shared" si="11"/>
        <v>-86.89843196548253</v>
      </c>
      <c r="H340" s="51">
        <v>-4.5193752377610803E-8</v>
      </c>
    </row>
    <row r="341" spans="1:8" x14ac:dyDescent="0.2">
      <c r="A341" s="50">
        <v>222.09288899663699</v>
      </c>
      <c r="B341" s="51">
        <f t="shared" si="10"/>
        <v>4.5194162157319303E-8</v>
      </c>
      <c r="C341" s="52">
        <v>-137.971054858739</v>
      </c>
      <c r="D341" s="11">
        <f t="shared" si="11"/>
        <v>-86.898353209349196</v>
      </c>
      <c r="H341" s="51">
        <v>-4.5194162157319303E-8</v>
      </c>
    </row>
    <row r="342" spans="1:8" x14ac:dyDescent="0.2">
      <c r="A342" s="50">
        <v>227.214291016841</v>
      </c>
      <c r="B342" s="51">
        <f t="shared" si="10"/>
        <v>4.5194591023247303E-8</v>
      </c>
      <c r="C342" s="52">
        <v>-137.321012745253</v>
      </c>
      <c r="D342" s="11">
        <f t="shared" si="11"/>
        <v>-86.898270785773505</v>
      </c>
      <c r="H342" s="51">
        <v>-4.5194591023247303E-8</v>
      </c>
    </row>
    <row r="343" spans="1:8" x14ac:dyDescent="0.2">
      <c r="A343" s="50">
        <v>232.45379118404699</v>
      </c>
      <c r="B343" s="51">
        <f t="shared" si="10"/>
        <v>4.5195039901438699E-8</v>
      </c>
      <c r="C343" s="52">
        <v>-136.669783494022</v>
      </c>
      <c r="D343" s="11">
        <f t="shared" si="11"/>
        <v>-86.898184516886431</v>
      </c>
      <c r="H343" s="51">
        <v>-4.5195039901438699E-8</v>
      </c>
    </row>
    <row r="344" spans="1:8" x14ac:dyDescent="0.2">
      <c r="A344" s="50">
        <v>237.814112809618</v>
      </c>
      <c r="B344" s="51">
        <f t="shared" si="10"/>
        <v>4.5195510175757298E-8</v>
      </c>
      <c r="C344" s="52">
        <v>-136.01770284243301</v>
      </c>
      <c r="D344" s="11">
        <f t="shared" si="11"/>
        <v>-86.898094136844989</v>
      </c>
      <c r="H344" s="51">
        <v>-4.5195510175757298E-8</v>
      </c>
    </row>
    <row r="345" spans="1:8" x14ac:dyDescent="0.2">
      <c r="A345" s="50">
        <v>243.298042003744</v>
      </c>
      <c r="B345" s="51">
        <f t="shared" si="10"/>
        <v>4.5196001658913097E-8</v>
      </c>
      <c r="C345" s="52">
        <v>-135.36510772949899</v>
      </c>
      <c r="D345" s="11">
        <f t="shared" si="11"/>
        <v>-86.89799968177141</v>
      </c>
      <c r="H345" s="51">
        <v>-4.5196001658913097E-8</v>
      </c>
    </row>
    <row r="346" spans="1:8" x14ac:dyDescent="0.2">
      <c r="A346" s="50">
        <v>248.90842912356101</v>
      </c>
      <c r="B346" s="51">
        <f t="shared" si="10"/>
        <v>4.5196516074666301E-8</v>
      </c>
      <c r="C346" s="52">
        <v>-134.712337630783</v>
      </c>
      <c r="D346" s="11">
        <f t="shared" si="11"/>
        <v>-86.897900820525535</v>
      </c>
      <c r="H346" s="51">
        <v>-4.5196516074666301E-8</v>
      </c>
    </row>
    <row r="347" spans="1:8" x14ac:dyDescent="0.2">
      <c r="A347" s="50">
        <v>254.64819025467401</v>
      </c>
      <c r="B347" s="51">
        <f t="shared" si="10"/>
        <v>4.5197055174523203E-8</v>
      </c>
      <c r="C347" s="52">
        <v>-134.05973248691899</v>
      </c>
      <c r="D347" s="11">
        <f t="shared" si="11"/>
        <v>-86.897797216656457</v>
      </c>
      <c r="H347" s="51">
        <v>-4.5197055174523203E-8</v>
      </c>
    </row>
    <row r="348" spans="1:8" x14ac:dyDescent="0.2">
      <c r="A348" s="50">
        <v>260.52030872683002</v>
      </c>
      <c r="B348" s="51">
        <f t="shared" si="10"/>
        <v>4.5197618930737401E-8</v>
      </c>
      <c r="C348" s="52">
        <v>-133.40763067549599</v>
      </c>
      <c r="D348" s="11">
        <f t="shared" si="11"/>
        <v>-86.897688875666063</v>
      </c>
      <c r="H348" s="51">
        <v>-4.5197618930737401E-8</v>
      </c>
    </row>
    <row r="349" spans="1:8" x14ac:dyDescent="0.2">
      <c r="A349" s="50">
        <v>266.52783666455798</v>
      </c>
      <c r="B349" s="51">
        <f t="shared" si="10"/>
        <v>4.5198209209270298E-8</v>
      </c>
      <c r="C349" s="52">
        <v>-132.75637045880899</v>
      </c>
      <c r="D349" s="11">
        <f t="shared" si="11"/>
        <v>-86.897575439143651</v>
      </c>
      <c r="H349" s="51">
        <v>-4.5198209209270298E-8</v>
      </c>
    </row>
    <row r="350" spans="1:8" x14ac:dyDescent="0.2">
      <c r="A350" s="50">
        <v>272.67389657355102</v>
      </c>
      <c r="B350" s="51">
        <f t="shared" si="10"/>
        <v>4.5198826769686098E-8</v>
      </c>
      <c r="C350" s="52">
        <v>-132.106287212235</v>
      </c>
      <c r="D350" s="11">
        <f t="shared" si="11"/>
        <v>-86.897456761322886</v>
      </c>
      <c r="H350" s="51">
        <v>-4.5198826769686098E-8</v>
      </c>
    </row>
    <row r="351" spans="1:8" x14ac:dyDescent="0.2">
      <c r="A351" s="50">
        <v>278.96168296364101</v>
      </c>
      <c r="B351" s="51">
        <f t="shared" si="10"/>
        <v>4.51994733634914E-8</v>
      </c>
      <c r="C351" s="52">
        <v>-131.45771389293401</v>
      </c>
      <c r="D351" s="11">
        <f t="shared" si="11"/>
        <v>-86.897332505835223</v>
      </c>
      <c r="H351" s="51">
        <v>-4.51994733634914E-8</v>
      </c>
    </row>
    <row r="352" spans="1:8" x14ac:dyDescent="0.2">
      <c r="A352" s="50">
        <v>285.394464009194</v>
      </c>
      <c r="B352" s="51">
        <f t="shared" si="10"/>
        <v>4.5200150325993298E-8</v>
      </c>
      <c r="C352" s="52">
        <v>-130.81097930983501</v>
      </c>
      <c r="D352" s="11">
        <f t="shared" si="11"/>
        <v>-86.897202416320667</v>
      </c>
      <c r="H352" s="51">
        <v>-4.5200150325993298E-8</v>
      </c>
    </row>
    <row r="353" spans="1:8" x14ac:dyDescent="0.2">
      <c r="A353" s="50">
        <v>291.97558324779402</v>
      </c>
      <c r="B353" s="51">
        <f t="shared" si="10"/>
        <v>4.5200858385540999E-8</v>
      </c>
      <c r="C353" s="52">
        <v>-130.166407192875</v>
      </c>
      <c r="D353" s="11">
        <f t="shared" si="11"/>
        <v>-86.897066353080305</v>
      </c>
      <c r="H353" s="51">
        <v>-4.5200858385540999E-8</v>
      </c>
    </row>
    <row r="354" spans="1:8" x14ac:dyDescent="0.2">
      <c r="A354" s="50">
        <v>298.70846131809702</v>
      </c>
      <c r="B354" s="51">
        <f t="shared" si="10"/>
        <v>4.5201599678625802E-8</v>
      </c>
      <c r="C354" s="52">
        <v>-129.524316668594</v>
      </c>
      <c r="D354" s="11">
        <f t="shared" si="11"/>
        <v>-86.896923905849079</v>
      </c>
      <c r="H354" s="51">
        <v>-4.5201599678625802E-8</v>
      </c>
    </row>
    <row r="355" spans="1:8" x14ac:dyDescent="0.2">
      <c r="A355" s="50">
        <v>305.59659773776298</v>
      </c>
      <c r="B355" s="51">
        <f t="shared" si="10"/>
        <v>4.5202375786806E-8</v>
      </c>
      <c r="C355" s="52">
        <v>-128.88502027332299</v>
      </c>
      <c r="D355" s="11">
        <f t="shared" si="11"/>
        <v>-86.896774771035794</v>
      </c>
      <c r="H355" s="51">
        <v>-4.5202375786806E-8</v>
      </c>
    </row>
    <row r="356" spans="1:8" x14ac:dyDescent="0.2">
      <c r="A356" s="50">
        <v>312.64357272238601</v>
      </c>
      <c r="B356" s="51">
        <f t="shared" si="10"/>
        <v>4.5203187823415599E-8</v>
      </c>
      <c r="C356" s="52">
        <v>-128.24882329791799</v>
      </c>
      <c r="D356" s="11">
        <f t="shared" si="11"/>
        <v>-86.896618735055441</v>
      </c>
      <c r="H356" s="51">
        <v>-4.5203187823415599E-8</v>
      </c>
    </row>
    <row r="357" spans="1:8" x14ac:dyDescent="0.2">
      <c r="A357" s="50">
        <v>319.85304904636098</v>
      </c>
      <c r="B357" s="51">
        <f t="shared" si="10"/>
        <v>4.5204037484467801E-8</v>
      </c>
      <c r="C357" s="52">
        <v>-127.61602376536101</v>
      </c>
      <c r="D357" s="11">
        <f t="shared" si="11"/>
        <v>-86.896455472393541</v>
      </c>
      <c r="H357" s="51">
        <v>-4.5204037484467801E-8</v>
      </c>
    </row>
    <row r="358" spans="1:8" x14ac:dyDescent="0.2">
      <c r="A358" s="50">
        <v>327.22877394667302</v>
      </c>
      <c r="B358" s="51">
        <f t="shared" si="10"/>
        <v>4.5190077775733702E-8</v>
      </c>
      <c r="C358" s="52">
        <v>-126.97786559773201</v>
      </c>
      <c r="D358" s="11">
        <f t="shared" si="11"/>
        <v>-86.899138224253193</v>
      </c>
      <c r="H358" s="51">
        <v>-4.5190077775733702E-8</v>
      </c>
    </row>
    <row r="359" spans="1:8" x14ac:dyDescent="0.2">
      <c r="A359" s="50">
        <v>334.77458107057799</v>
      </c>
      <c r="B359" s="51">
        <f t="shared" si="10"/>
        <v>4.5191009004968401E-8</v>
      </c>
      <c r="C359" s="52">
        <v>-126.35278119739699</v>
      </c>
      <c r="D359" s="11">
        <f t="shared" si="11"/>
        <v>-86.898959236488196</v>
      </c>
      <c r="H359" s="51">
        <v>-4.5191009004968401E-8</v>
      </c>
    </row>
    <row r="360" spans="1:8" x14ac:dyDescent="0.2">
      <c r="A360" s="50">
        <v>342.49439246820498</v>
      </c>
      <c r="B360" s="51">
        <f t="shared" si="10"/>
        <v>4.5191983421847001E-8</v>
      </c>
      <c r="C360" s="52">
        <v>-125.73194056949799</v>
      </c>
      <c r="D360" s="11">
        <f t="shared" si="11"/>
        <v>-86.898771951751499</v>
      </c>
      <c r="H360" s="51">
        <v>-4.5191983421847001E-8</v>
      </c>
    </row>
    <row r="361" spans="1:8" x14ac:dyDescent="0.2">
      <c r="A361" s="50">
        <v>350.392220631096</v>
      </c>
      <c r="B361" s="51">
        <f t="shared" si="10"/>
        <v>4.5193003721261602E-8</v>
      </c>
      <c r="C361" s="52">
        <v>-125.11560583379701</v>
      </c>
      <c r="D361" s="11">
        <f t="shared" si="11"/>
        <v>-86.89857585263384</v>
      </c>
      <c r="H361" s="51">
        <v>-4.5193003721261602E-8</v>
      </c>
    </row>
    <row r="362" spans="1:8" x14ac:dyDescent="0.2">
      <c r="A362" s="50">
        <v>358.47217057776498</v>
      </c>
      <c r="B362" s="51">
        <f t="shared" si="10"/>
        <v>4.5194071131001302E-8</v>
      </c>
      <c r="C362" s="52">
        <v>-124.50402792653399</v>
      </c>
      <c r="D362" s="11">
        <f t="shared" si="11"/>
        <v>-86.898370703762438</v>
      </c>
      <c r="H362" s="51">
        <v>-4.5194071131001302E-8</v>
      </c>
    </row>
    <row r="363" spans="1:8" x14ac:dyDescent="0.2">
      <c r="A363" s="50">
        <v>366.73844198734599</v>
      </c>
      <c r="B363" s="51">
        <f t="shared" si="10"/>
        <v>4.5195188543652999E-8</v>
      </c>
      <c r="C363" s="52">
        <v>-123.897448097721</v>
      </c>
      <c r="D363" s="11">
        <f t="shared" si="11"/>
        <v>-86.898155949863408</v>
      </c>
      <c r="H363" s="51">
        <v>-4.5195188543652999E-8</v>
      </c>
    </row>
    <row r="364" spans="1:8" x14ac:dyDescent="0.2">
      <c r="A364" s="50">
        <v>375.19533138243702</v>
      </c>
      <c r="B364" s="51">
        <f t="shared" si="10"/>
        <v>4.5196358279529401E-8</v>
      </c>
      <c r="C364" s="52">
        <v>-123.296096246776</v>
      </c>
      <c r="D364" s="11">
        <f t="shared" si="11"/>
        <v>-86.897931145728805</v>
      </c>
      <c r="H364" s="51">
        <v>-4.5196358279529401E-8</v>
      </c>
    </row>
    <row r="365" spans="1:8" x14ac:dyDescent="0.2">
      <c r="A365" s="50">
        <v>383.847234362287</v>
      </c>
      <c r="B365" s="51">
        <f t="shared" si="10"/>
        <v>4.5197582315578699E-8</v>
      </c>
      <c r="C365" s="52">
        <v>-122.70019080042</v>
      </c>
      <c r="D365" s="11">
        <f t="shared" si="11"/>
        <v>-86.897695912217188</v>
      </c>
      <c r="H365" s="51">
        <v>-4.5197582315578699E-8</v>
      </c>
    </row>
    <row r="366" spans="1:8" x14ac:dyDescent="0.2">
      <c r="A366" s="50">
        <v>392.69864788747498</v>
      </c>
      <c r="B366" s="51">
        <f t="shared" si="10"/>
        <v>4.5198863422996401E-8</v>
      </c>
      <c r="C366" s="52">
        <v>-122.109939156328</v>
      </c>
      <c r="D366" s="11">
        <f t="shared" si="11"/>
        <v>-86.89744971763389</v>
      </c>
      <c r="H366" s="51">
        <v>-4.5198863422996401E-8</v>
      </c>
    </row>
    <row r="367" spans="1:8" x14ac:dyDescent="0.2">
      <c r="A367" s="50">
        <v>401.75417261727898</v>
      </c>
      <c r="B367" s="51">
        <f t="shared" si="10"/>
        <v>4.5200204272396498E-8</v>
      </c>
      <c r="C367" s="52">
        <v>-121.525536992664</v>
      </c>
      <c r="D367" s="11">
        <f t="shared" si="11"/>
        <v>-86.897192049712999</v>
      </c>
      <c r="H367" s="51">
        <v>-4.5200204272396498E-8</v>
      </c>
    </row>
    <row r="368" spans="1:8" x14ac:dyDescent="0.2">
      <c r="A368" s="50">
        <v>411.01851530093398</v>
      </c>
      <c r="B368" s="51">
        <f t="shared" si="10"/>
        <v>4.5201607853479299E-8</v>
      </c>
      <c r="C368" s="52">
        <v>-120.947168393426</v>
      </c>
      <c r="D368" s="11">
        <f t="shared" si="11"/>
        <v>-86.89692233497837</v>
      </c>
      <c r="H368" s="51">
        <v>-4.5201607853479299E-8</v>
      </c>
    </row>
    <row r="369" spans="1:8" x14ac:dyDescent="0.2">
      <c r="A369" s="50">
        <v>420.49649122404202</v>
      </c>
      <c r="B369" s="51">
        <f t="shared" si="10"/>
        <v>4.52030771039204E-8</v>
      </c>
      <c r="C369" s="52">
        <v>-120.37500557051899</v>
      </c>
      <c r="D369" s="11">
        <f t="shared" si="11"/>
        <v>-86.896640010070328</v>
      </c>
      <c r="H369" s="51">
        <v>-4.52030771039204E-8</v>
      </c>
    </row>
    <row r="370" spans="1:8" x14ac:dyDescent="0.2">
      <c r="A370" s="50">
        <v>430.19302671139098</v>
      </c>
      <c r="B370" s="51">
        <f t="shared" si="10"/>
        <v>4.5204614614562097E-8</v>
      </c>
      <c r="C370" s="52">
        <v>-119.809208688525</v>
      </c>
      <c r="D370" s="11">
        <f t="shared" si="11"/>
        <v>-86.896344578398569</v>
      </c>
      <c r="H370" s="51">
        <v>-4.5204614614562097E-8</v>
      </c>
    </row>
    <row r="371" spans="1:8" x14ac:dyDescent="0.2">
      <c r="A371" s="50">
        <v>440.11316168748698</v>
      </c>
      <c r="B371" s="51">
        <f t="shared" si="10"/>
        <v>4.5206223590141198E-8</v>
      </c>
      <c r="C371" s="52">
        <v>-119.249926424452</v>
      </c>
      <c r="D371" s="11">
        <f t="shared" si="11"/>
        <v>-86.896035425545008</v>
      </c>
      <c r="H371" s="51">
        <v>-4.5206223590141198E-8</v>
      </c>
    </row>
    <row r="372" spans="1:8" x14ac:dyDescent="0.2">
      <c r="A372" s="50">
        <v>450.26205229613299</v>
      </c>
      <c r="B372" s="51">
        <f t="shared" si="10"/>
        <v>4.52079082758936E-8</v>
      </c>
      <c r="C372" s="52">
        <v>-118.697296248405</v>
      </c>
      <c r="D372" s="11">
        <f t="shared" si="11"/>
        <v>-86.895711737329009</v>
      </c>
      <c r="H372" s="51">
        <v>-4.52079082758936E-8</v>
      </c>
    </row>
    <row r="373" spans="1:8" x14ac:dyDescent="0.2">
      <c r="A373" s="50">
        <v>460.64497358041501</v>
      </c>
      <c r="B373" s="51">
        <f t="shared" si="10"/>
        <v>4.5209671245320002E-8</v>
      </c>
      <c r="C373" s="52">
        <v>-118.15144307137599</v>
      </c>
      <c r="D373" s="11">
        <f t="shared" si="11"/>
        <v>-86.895373020943197</v>
      </c>
      <c r="H373" s="51">
        <v>-4.5209671245320002E-8</v>
      </c>
    </row>
    <row r="374" spans="1:8" x14ac:dyDescent="0.2">
      <c r="A374" s="50">
        <v>471.26732222448902</v>
      </c>
      <c r="B374" s="51">
        <f t="shared" si="10"/>
        <v>4.5211516195660097E-8</v>
      </c>
      <c r="C374" s="52">
        <v>-117.612480905277</v>
      </c>
      <c r="D374" s="11">
        <f t="shared" si="11"/>
        <v>-86.895018567844375</v>
      </c>
      <c r="H374" s="51">
        <v>-4.5211516195660097E-8</v>
      </c>
    </row>
    <row r="375" spans="1:8" x14ac:dyDescent="0.2">
      <c r="A375" s="50">
        <v>482.134619358588</v>
      </c>
      <c r="B375" s="51">
        <f t="shared" si="10"/>
        <v>4.5213447621869398E-8</v>
      </c>
      <c r="C375" s="52">
        <v>-117.080512842072</v>
      </c>
      <c r="D375" s="11">
        <f t="shared" si="11"/>
        <v>-86.894647516440159</v>
      </c>
      <c r="H375" s="51">
        <v>-4.5213447621869398E-8</v>
      </c>
    </row>
    <row r="376" spans="1:8" x14ac:dyDescent="0.2">
      <c r="A376" s="50">
        <v>493.25251342871798</v>
      </c>
      <c r="B376" s="51">
        <f t="shared" si="10"/>
        <v>4.5215469103264399E-8</v>
      </c>
      <c r="C376" s="52">
        <v>-116.555630373642</v>
      </c>
      <c r="D376" s="11">
        <f t="shared" si="11"/>
        <v>-86.894259181271693</v>
      </c>
      <c r="H376" s="51">
        <v>-4.5215469103264399E-8</v>
      </c>
    </row>
    <row r="377" spans="1:8" x14ac:dyDescent="0.2">
      <c r="A377" s="50">
        <v>504.62678313252297</v>
      </c>
      <c r="B377" s="51">
        <f t="shared" si="10"/>
        <v>4.5217584576399503E-8</v>
      </c>
      <c r="C377" s="52">
        <v>-116.037914303604</v>
      </c>
      <c r="D377" s="11">
        <f t="shared" si="11"/>
        <v>-86.893852808481213</v>
      </c>
      <c r="H377" s="51">
        <v>-4.5217584576399503E-8</v>
      </c>
    </row>
    <row r="378" spans="1:8" x14ac:dyDescent="0.2">
      <c r="A378" s="50">
        <v>516.26334042285305</v>
      </c>
      <c r="B378" s="51">
        <f t="shared" si="10"/>
        <v>4.5219798917746599E-8</v>
      </c>
      <c r="C378" s="52">
        <v>-115.52743529207601</v>
      </c>
      <c r="D378" s="11">
        <f t="shared" si="11"/>
        <v>-86.893427463920744</v>
      </c>
      <c r="H378" s="51">
        <v>-4.5219798917746599E-8</v>
      </c>
    </row>
    <row r="379" spans="1:8" x14ac:dyDescent="0.2">
      <c r="A379" s="50">
        <v>528.16823358059503</v>
      </c>
      <c r="B379" s="51">
        <f t="shared" si="10"/>
        <v>4.5222116736716002E-8</v>
      </c>
      <c r="C379" s="52">
        <v>-115.024253528887</v>
      </c>
      <c r="D379" s="11">
        <f t="shared" si="11"/>
        <v>-86.892982265040843</v>
      </c>
      <c r="H379" s="51">
        <v>-4.5222116736716002E-8</v>
      </c>
    </row>
    <row r="380" spans="1:8" x14ac:dyDescent="0.2">
      <c r="A380" s="50">
        <v>540.34765035835801</v>
      </c>
      <c r="B380" s="51">
        <f t="shared" si="10"/>
        <v>4.5224542379125101E-8</v>
      </c>
      <c r="C380" s="52">
        <v>-114.528419056853</v>
      </c>
      <c r="D380" s="11">
        <f t="shared" si="11"/>
        <v>-86.892516380231427</v>
      </c>
      <c r="H380" s="51">
        <v>-4.5224542379125101E-8</v>
      </c>
    </row>
    <row r="381" spans="1:8" x14ac:dyDescent="0.2">
      <c r="A381" s="50">
        <v>552.80792119665603</v>
      </c>
      <c r="B381" s="51">
        <f t="shared" si="10"/>
        <v>4.52270813353402E-8</v>
      </c>
      <c r="C381" s="52">
        <v>-114.039972774758</v>
      </c>
      <c r="D381" s="11">
        <f t="shared" si="11"/>
        <v>-86.892028758393792</v>
      </c>
      <c r="H381" s="51">
        <v>-4.52270813353402E-8</v>
      </c>
    </row>
    <row r="382" spans="1:8" x14ac:dyDescent="0.2">
      <c r="A382" s="50">
        <v>565.55552251425001</v>
      </c>
      <c r="B382" s="51">
        <f t="shared" si="10"/>
        <v>4.52297386587179E-8</v>
      </c>
      <c r="C382" s="52">
        <v>-113.55894600568099</v>
      </c>
      <c r="D382" s="11">
        <f t="shared" si="11"/>
        <v>-86.891518432746722</v>
      </c>
      <c r="H382" s="51">
        <v>-4.52297386587179E-8</v>
      </c>
    </row>
    <row r="383" spans="1:8" x14ac:dyDescent="0.2">
      <c r="A383" s="50">
        <v>578.597080074367</v>
      </c>
      <c r="B383" s="51">
        <f t="shared" si="10"/>
        <v>4.5232520120559097E-8</v>
      </c>
      <c r="C383" s="52">
        <v>-113.085361396249</v>
      </c>
      <c r="D383" s="11">
        <f t="shared" si="11"/>
        <v>-86.89098429904459</v>
      </c>
      <c r="H383" s="51">
        <v>-4.5232520120559097E-8</v>
      </c>
    </row>
    <row r="384" spans="1:8" x14ac:dyDescent="0.2">
      <c r="A384" s="50">
        <v>591.93937242854599</v>
      </c>
      <c r="B384" s="51">
        <f t="shared" si="10"/>
        <v>4.5235431242444999E-8</v>
      </c>
      <c r="C384" s="52">
        <v>-112.619232820104</v>
      </c>
      <c r="D384" s="11">
        <f t="shared" si="11"/>
        <v>-86.890425301453689</v>
      </c>
      <c r="H384" s="51">
        <v>-4.5235431242444999E-8</v>
      </c>
    </row>
    <row r="385" spans="1:8" x14ac:dyDescent="0.2">
      <c r="A385" s="50">
        <v>605.58933443989304</v>
      </c>
      <c r="B385" s="51">
        <f t="shared" si="10"/>
        <v>4.52384783124578E-8</v>
      </c>
      <c r="C385" s="52">
        <v>-112.160566208574</v>
      </c>
      <c r="D385" s="11">
        <f t="shared" si="11"/>
        <v>-86.889840237450358</v>
      </c>
      <c r="H385" s="51">
        <v>-4.52384783124578E-8</v>
      </c>
    </row>
    <row r="386" spans="1:8" x14ac:dyDescent="0.2">
      <c r="A386" s="50">
        <v>619.55406088758104</v>
      </c>
      <c r="B386" s="51">
        <f t="shared" si="10"/>
        <v>4.5241667452199701E-8</v>
      </c>
      <c r="C386" s="52">
        <v>-111.709359493113</v>
      </c>
      <c r="D386" s="11">
        <f t="shared" si="11"/>
        <v>-86.889227937025424</v>
      </c>
      <c r="H386" s="51">
        <v>-4.5241667452199701E-8</v>
      </c>
    </row>
    <row r="387" spans="1:8" x14ac:dyDescent="0.2">
      <c r="A387" s="50">
        <v>633.84081015447805</v>
      </c>
      <c r="B387" s="51">
        <f t="shared" si="10"/>
        <v>4.5245005032992599E-8</v>
      </c>
      <c r="C387" s="52">
        <v>-111.2656031689</v>
      </c>
      <c r="D387" s="11">
        <f t="shared" si="11"/>
        <v>-86.88858718280953</v>
      </c>
      <c r="H387" s="51">
        <v>-4.5245005032992599E-8</v>
      </c>
    </row>
    <row r="388" spans="1:8" x14ac:dyDescent="0.2">
      <c r="A388" s="50">
        <v>648.45700799979704</v>
      </c>
      <c r="B388" s="51">
        <f t="shared" ref="B388:B451" si="12">ABS(H388)</f>
        <v>4.5248498681694097E-8</v>
      </c>
      <c r="C388" s="52">
        <v>-110.82928108884001</v>
      </c>
      <c r="D388" s="11">
        <f t="shared" ref="D388:D451" si="13">20*LOG10(B388/0.001)</f>
        <v>-86.887916517052872</v>
      </c>
      <c r="H388" s="51">
        <v>-4.5248498681694097E-8</v>
      </c>
    </row>
    <row r="389" spans="1:8" x14ac:dyDescent="0.2">
      <c r="A389" s="50">
        <v>663.410251418754</v>
      </c>
      <c r="B389" s="51">
        <f t="shared" si="12"/>
        <v>4.52521549915993E-8</v>
      </c>
      <c r="C389" s="52">
        <v>-110.400369850752</v>
      </c>
      <c r="D389" s="11">
        <f t="shared" si="13"/>
        <v>-86.887214681142368</v>
      </c>
      <c r="H389" s="51">
        <v>-4.52521549915993E-8</v>
      </c>
    </row>
    <row r="390" spans="1:8" x14ac:dyDescent="0.2">
      <c r="A390" s="50">
        <v>678.70831259122099</v>
      </c>
      <c r="B390" s="51">
        <f t="shared" si="12"/>
        <v>4.52559822277383E-8</v>
      </c>
      <c r="C390" s="52">
        <v>-109.97884031067601</v>
      </c>
      <c r="D390" s="11">
        <f t="shared" si="13"/>
        <v>-86.886480096346702</v>
      </c>
      <c r="H390" s="51">
        <v>-4.52559822277383E-8</v>
      </c>
    </row>
    <row r="391" spans="1:8" x14ac:dyDescent="0.2">
      <c r="A391" s="50">
        <v>694.359142921439</v>
      </c>
      <c r="B391" s="51">
        <f t="shared" si="12"/>
        <v>4.5259987899045299E-8</v>
      </c>
      <c r="C391" s="52">
        <v>-109.564656926179</v>
      </c>
      <c r="D391" s="11">
        <f t="shared" si="13"/>
        <v>-86.885711329931837</v>
      </c>
      <c r="H391" s="51">
        <v>-4.5259987899045299E-8</v>
      </c>
    </row>
    <row r="392" spans="1:8" x14ac:dyDescent="0.2">
      <c r="A392" s="50">
        <v>710.370877170884</v>
      </c>
      <c r="B392" s="51">
        <f t="shared" si="12"/>
        <v>4.5264180776926603E-8</v>
      </c>
      <c r="C392" s="52">
        <v>-109.15777894267001</v>
      </c>
      <c r="D392" s="11">
        <f t="shared" si="13"/>
        <v>-86.88490670780493</v>
      </c>
      <c r="H392" s="51">
        <v>-4.5264180776926603E-8</v>
      </c>
    </row>
    <row r="393" spans="1:8" x14ac:dyDescent="0.2">
      <c r="A393" s="50">
        <v>726.75183768643001</v>
      </c>
      <c r="B393" s="51">
        <f t="shared" si="12"/>
        <v>4.5268568654719498E-8</v>
      </c>
      <c r="C393" s="52">
        <v>-108.758159846504</v>
      </c>
      <c r="D393" s="11">
        <f t="shared" si="13"/>
        <v>-86.884064744592195</v>
      </c>
      <c r="H393" s="51">
        <v>-4.5268568654719498E-8</v>
      </c>
    </row>
    <row r="394" spans="1:8" x14ac:dyDescent="0.2">
      <c r="A394" s="50">
        <v>743.51053872602597</v>
      </c>
      <c r="B394" s="51">
        <f t="shared" si="12"/>
        <v>4.5273161344329203E-8</v>
      </c>
      <c r="C394" s="52">
        <v>-108.365748886969</v>
      </c>
      <c r="D394" s="11">
        <f t="shared" si="13"/>
        <v>-86.883183568694037</v>
      </c>
      <c r="H394" s="51">
        <v>-4.5273161344329203E-8</v>
      </c>
    </row>
    <row r="395" spans="1:8" x14ac:dyDescent="0.2">
      <c r="A395" s="50">
        <v>760.65569088410598</v>
      </c>
      <c r="B395" s="51">
        <f t="shared" si="12"/>
        <v>4.5277968616041199E-8</v>
      </c>
      <c r="C395" s="52">
        <v>-107.980490586155</v>
      </c>
      <c r="D395" s="11">
        <f t="shared" si="13"/>
        <v>-86.88226131777111</v>
      </c>
      <c r="H395" s="51">
        <v>-4.5277968616041199E-8</v>
      </c>
    </row>
    <row r="396" spans="1:8" x14ac:dyDescent="0.2">
      <c r="A396" s="50">
        <v>778.19620561906004</v>
      </c>
      <c r="B396" s="51">
        <f t="shared" si="12"/>
        <v>4.5283000007762497E-8</v>
      </c>
      <c r="C396" s="52">
        <v>-107.602325007796</v>
      </c>
      <c r="D396" s="11">
        <f t="shared" si="13"/>
        <v>-86.881296175416139</v>
      </c>
      <c r="H396" s="51">
        <v>-4.5283000007762497E-8</v>
      </c>
    </row>
    <row r="397" spans="1:8" x14ac:dyDescent="0.2">
      <c r="A397" s="50">
        <v>796.14119988510095</v>
      </c>
      <c r="B397" s="51">
        <f t="shared" si="12"/>
        <v>4.5288265744129697E-8</v>
      </c>
      <c r="C397" s="52">
        <v>-107.231188421246</v>
      </c>
      <c r="D397" s="11">
        <f t="shared" si="13"/>
        <v>-86.880286194941206</v>
      </c>
      <c r="H397" s="51">
        <v>-4.5288265744129697E-8</v>
      </c>
    </row>
    <row r="398" spans="1:8" x14ac:dyDescent="0.2">
      <c r="A398" s="50">
        <v>814.50000087094202</v>
      </c>
      <c r="B398" s="51">
        <f t="shared" si="12"/>
        <v>4.5293777679894302E-8</v>
      </c>
      <c r="C398" s="52">
        <v>-106.86701392646</v>
      </c>
      <c r="D398" s="11">
        <f t="shared" si="13"/>
        <v>-86.879229118637937</v>
      </c>
      <c r="H398" s="51">
        <v>-4.5293777679894302E-8</v>
      </c>
    </row>
    <row r="399" spans="1:8" x14ac:dyDescent="0.2">
      <c r="A399" s="50">
        <v>833.28215084774899</v>
      </c>
      <c r="B399" s="51">
        <f t="shared" si="12"/>
        <v>4.5299546580752499E-8</v>
      </c>
      <c r="C399" s="52">
        <v>-106.50973076930801</v>
      </c>
      <c r="D399" s="11">
        <f t="shared" si="13"/>
        <v>-86.878122899461999</v>
      </c>
      <c r="H399" s="51">
        <v>-4.5299546580752499E-8</v>
      </c>
    </row>
    <row r="400" spans="1:8" x14ac:dyDescent="0.2">
      <c r="A400" s="50">
        <v>852.49741212888296</v>
      </c>
      <c r="B400" s="51">
        <f t="shared" si="12"/>
        <v>4.5305584658693598E-8</v>
      </c>
      <c r="C400" s="52">
        <v>-106.159265530803</v>
      </c>
      <c r="D400" s="11">
        <f t="shared" si="13"/>
        <v>-86.876965214947148</v>
      </c>
      <c r="H400" s="51">
        <v>-4.5305584658693598E-8</v>
      </c>
    </row>
    <row r="401" spans="1:8" x14ac:dyDescent="0.2">
      <c r="A401" s="50">
        <v>872.15577214401196</v>
      </c>
      <c r="B401" s="51">
        <f t="shared" si="12"/>
        <v>4.5311904479477001E-8</v>
      </c>
      <c r="C401" s="52">
        <v>-105.815542002246</v>
      </c>
      <c r="D401" s="11">
        <f t="shared" si="13"/>
        <v>-86.875753676943447</v>
      </c>
      <c r="H401" s="51">
        <v>-4.5311904479477001E-8</v>
      </c>
    </row>
    <row r="402" spans="1:8" x14ac:dyDescent="0.2">
      <c r="A402" s="50">
        <v>892.26744863023805</v>
      </c>
      <c r="B402" s="51">
        <f t="shared" si="12"/>
        <v>4.5318518941821402E-8</v>
      </c>
      <c r="C402" s="52">
        <v>-105.47848144118799</v>
      </c>
      <c r="D402" s="11">
        <f t="shared" si="13"/>
        <v>-86.874485835795369</v>
      </c>
      <c r="H402" s="51">
        <v>-4.5318518941821402E-8</v>
      </c>
    </row>
    <row r="403" spans="1:8" x14ac:dyDescent="0.2">
      <c r="A403" s="50">
        <v>912.842894942915</v>
      </c>
      <c r="B403" s="51">
        <f t="shared" si="12"/>
        <v>4.5325442002286498E-8</v>
      </c>
      <c r="C403" s="52">
        <v>-105.148003054565</v>
      </c>
      <c r="D403" s="11">
        <f t="shared" si="13"/>
        <v>-86.873159041629521</v>
      </c>
      <c r="H403" s="51">
        <v>-4.5325442002286498E-8</v>
      </c>
    </row>
    <row r="404" spans="1:8" x14ac:dyDescent="0.2">
      <c r="A404" s="50">
        <v>933.89280548895204</v>
      </c>
      <c r="B404" s="51">
        <f t="shared" si="12"/>
        <v>4.5332687815126403E-8</v>
      </c>
      <c r="C404" s="52">
        <v>-104.824023948164</v>
      </c>
      <c r="D404" s="11">
        <f t="shared" si="13"/>
        <v>-86.871770609485026</v>
      </c>
      <c r="H404" s="51">
        <v>-4.5332687815126403E-8</v>
      </c>
    </row>
    <row r="405" spans="1:8" x14ac:dyDescent="0.2">
      <c r="A405" s="50">
        <v>955.42812128539003</v>
      </c>
      <c r="B405" s="51">
        <f t="shared" si="12"/>
        <v>4.5340271928864203E-8</v>
      </c>
      <c r="C405" s="52">
        <v>-104.50645972785</v>
      </c>
      <c r="D405" s="11">
        <f t="shared" si="13"/>
        <v>-86.870317590298953</v>
      </c>
      <c r="H405" s="51">
        <v>-4.5340271928864203E-8</v>
      </c>
    </row>
    <row r="406" spans="1:8" x14ac:dyDescent="0.2">
      <c r="A406" s="50">
        <v>977.46003564616694</v>
      </c>
      <c r="B406" s="51">
        <f t="shared" si="12"/>
        <v>4.5348209839997598E-8</v>
      </c>
      <c r="C406" s="52">
        <v>-104.195224252028</v>
      </c>
      <c r="D406" s="11">
        <f t="shared" si="13"/>
        <v>-86.86879704835377</v>
      </c>
      <c r="H406" s="51">
        <v>-4.5348209839997598E-8</v>
      </c>
    </row>
    <row r="407" spans="1:8" x14ac:dyDescent="0.2">
      <c r="A407" s="50">
        <v>1000.00000000002</v>
      </c>
      <c r="B407" s="51">
        <f t="shared" si="12"/>
        <v>4.5356518071650503E-8</v>
      </c>
      <c r="C407" s="52">
        <v>-103.890230169937</v>
      </c>
      <c r="D407" s="11">
        <f t="shared" si="13"/>
        <v>-86.867205854926766</v>
      </c>
      <c r="H407" s="51">
        <v>-4.5356518071650503E-8</v>
      </c>
    </row>
    <row r="408" spans="1:8" x14ac:dyDescent="0.2">
      <c r="A408" s="50">
        <v>1023.05972984253</v>
      </c>
      <c r="B408" s="51">
        <f t="shared" si="12"/>
        <v>4.5365213407070999E-8</v>
      </c>
      <c r="C408" s="52">
        <v>-103.59138887815</v>
      </c>
      <c r="D408" s="11">
        <f t="shared" si="13"/>
        <v>-86.865540835469375</v>
      </c>
      <c r="H408" s="51">
        <v>-4.5365213407070999E-8</v>
      </c>
    </row>
    <row r="409" spans="1:8" x14ac:dyDescent="0.2">
      <c r="A409" s="50">
        <v>1046.6512108254401</v>
      </c>
      <c r="B409" s="51">
        <f t="shared" si="12"/>
        <v>4.5374315307058302E-8</v>
      </c>
      <c r="C409" s="52">
        <v>-103.298611394101</v>
      </c>
      <c r="D409" s="11">
        <f t="shared" si="13"/>
        <v>-86.863798307154042</v>
      </c>
      <c r="H409" s="51">
        <v>-4.5374315307058302E-8</v>
      </c>
    </row>
    <row r="410" spans="1:8" x14ac:dyDescent="0.2">
      <c r="A410" s="50">
        <v>1070.7867049864101</v>
      </c>
      <c r="B410" s="51">
        <f t="shared" si="12"/>
        <v>4.5383841307488303E-8</v>
      </c>
      <c r="C410" s="52">
        <v>-103.011807192208</v>
      </c>
      <c r="D410" s="11">
        <f t="shared" si="13"/>
        <v>-86.861974960541076</v>
      </c>
      <c r="H410" s="51">
        <v>-4.5383841307488303E-8</v>
      </c>
    </row>
    <row r="411" spans="1:8" x14ac:dyDescent="0.2">
      <c r="A411" s="50">
        <v>1095.4787571223501</v>
      </c>
      <c r="B411" s="51">
        <f t="shared" si="12"/>
        <v>4.5393811649534297E-8</v>
      </c>
      <c r="C411" s="52">
        <v>-102.730885693426</v>
      </c>
      <c r="D411" s="11">
        <f t="shared" si="13"/>
        <v>-86.86006697353784</v>
      </c>
      <c r="H411" s="51">
        <v>-4.5393811649534297E-8</v>
      </c>
    </row>
    <row r="412" spans="1:8" x14ac:dyDescent="0.2">
      <c r="A412" s="50">
        <v>1120.7402013098001</v>
      </c>
      <c r="B412" s="51">
        <f t="shared" si="12"/>
        <v>4.5404247059935598E-8</v>
      </c>
      <c r="C412" s="52">
        <v>-102.45575576763</v>
      </c>
      <c r="D412" s="11">
        <f t="shared" si="13"/>
        <v>-86.858070436943095</v>
      </c>
      <c r="H412" s="51">
        <v>-4.5404247059935598E-8</v>
      </c>
    </row>
    <row r="413" spans="1:8" x14ac:dyDescent="0.2">
      <c r="A413" s="50">
        <v>1146.5841675756401</v>
      </c>
      <c r="B413" s="51">
        <f t="shared" si="12"/>
        <v>4.54151692296275E-8</v>
      </c>
      <c r="C413" s="52">
        <v>-102.186326004637</v>
      </c>
      <c r="D413" s="11">
        <f t="shared" si="13"/>
        <v>-86.855981263396615</v>
      </c>
      <c r="H413" s="51">
        <v>-4.54151692296275E-8</v>
      </c>
    </row>
    <row r="414" spans="1:8" x14ac:dyDescent="0.2">
      <c r="A414" s="50">
        <v>1173.0240887216301</v>
      </c>
      <c r="B414" s="51">
        <f t="shared" si="12"/>
        <v>4.5426601542090097E-8</v>
      </c>
      <c r="C414" s="52">
        <v>-101.922505024603</v>
      </c>
      <c r="D414" s="11">
        <f t="shared" si="13"/>
        <v>-86.853795048750229</v>
      </c>
      <c r="H414" s="51">
        <v>-4.5426601542090097E-8</v>
      </c>
    </row>
    <row r="415" spans="1:8" x14ac:dyDescent="0.2">
      <c r="A415" s="50">
        <v>1200.0737073063101</v>
      </c>
      <c r="B415" s="51">
        <f t="shared" si="12"/>
        <v>4.5438566600429199E-8</v>
      </c>
      <c r="C415" s="52">
        <v>-101.664200957915</v>
      </c>
      <c r="D415" s="11">
        <f t="shared" si="13"/>
        <v>-86.851507545651486</v>
      </c>
      <c r="H415" s="51">
        <v>-4.5438566600429199E-8</v>
      </c>
    </row>
    <row r="416" spans="1:8" x14ac:dyDescent="0.2">
      <c r="A416" s="50">
        <v>1227.7470827878899</v>
      </c>
      <c r="B416" s="51">
        <f t="shared" si="12"/>
        <v>4.5451089952363003E-8</v>
      </c>
      <c r="C416" s="52">
        <v>-101.41132251084601</v>
      </c>
      <c r="D416" s="11">
        <f t="shared" si="13"/>
        <v>-86.849113951977358</v>
      </c>
      <c r="H416" s="51">
        <v>-4.5451089952363003E-8</v>
      </c>
    </row>
    <row r="417" spans="1:8" x14ac:dyDescent="0.2">
      <c r="A417" s="50">
        <v>1256.0585988319101</v>
      </c>
      <c r="B417" s="51">
        <f t="shared" si="12"/>
        <v>4.5464197860085297E-8</v>
      </c>
      <c r="C417" s="52">
        <v>-101.163778481799</v>
      </c>
      <c r="D417" s="11">
        <f t="shared" si="13"/>
        <v>-86.846609338212403</v>
      </c>
      <c r="H417" s="51">
        <v>-4.5464197860085297E-8</v>
      </c>
    </row>
    <row r="418" spans="1:8" x14ac:dyDescent="0.2">
      <c r="A418" s="50">
        <v>1285.02297078733</v>
      </c>
      <c r="B418" s="51">
        <f t="shared" si="12"/>
        <v>4.5477916644751697E-8</v>
      </c>
      <c r="C418" s="52">
        <v>-100.921477709172</v>
      </c>
      <c r="D418" s="11">
        <f t="shared" si="13"/>
        <v>-86.84398877344691</v>
      </c>
      <c r="H418" s="51">
        <v>-4.5477916644751697E-8</v>
      </c>
    </row>
    <row r="419" spans="1:8" x14ac:dyDescent="0.2">
      <c r="A419" s="50">
        <v>1314.6552533351</v>
      </c>
      <c r="B419" s="51">
        <f t="shared" si="12"/>
        <v>4.5492276189492603E-8</v>
      </c>
      <c r="C419" s="52">
        <v>-100.68432998576399</v>
      </c>
      <c r="D419" s="11">
        <f t="shared" si="13"/>
        <v>-86.841246657199335</v>
      </c>
      <c r="H419" s="51">
        <v>-4.5492276189492603E-8</v>
      </c>
    </row>
    <row r="420" spans="1:8" x14ac:dyDescent="0.2">
      <c r="A420" s="50">
        <v>1344.9708483130501</v>
      </c>
      <c r="B420" s="51">
        <f t="shared" si="12"/>
        <v>4.5507304969296299E-8</v>
      </c>
      <c r="C420" s="52">
        <v>-100.452244960638</v>
      </c>
      <c r="D420" s="11">
        <f t="shared" si="13"/>
        <v>-86.838377669841492</v>
      </c>
      <c r="H420" s="51">
        <v>-4.5507304969296299E-8</v>
      </c>
    </row>
    <row r="421" spans="1:8" x14ac:dyDescent="0.2">
      <c r="A421" s="50">
        <v>1375.9855127211899</v>
      </c>
      <c r="B421" s="51">
        <f t="shared" si="12"/>
        <v>4.5523035090492803E-8</v>
      </c>
      <c r="C421" s="52">
        <v>-100.225133380687</v>
      </c>
      <c r="D421" s="11">
        <f t="shared" si="13"/>
        <v>-86.835375811384722</v>
      </c>
      <c r="H421" s="51">
        <v>-4.5523035090492803E-8</v>
      </c>
    </row>
    <row r="422" spans="1:8" x14ac:dyDescent="0.2">
      <c r="A422" s="50">
        <v>1407.7153669117499</v>
      </c>
      <c r="B422" s="51">
        <f t="shared" si="12"/>
        <v>4.5539498818954998E-8</v>
      </c>
      <c r="C422" s="52">
        <v>-100.00290635044099</v>
      </c>
      <c r="D422" s="11">
        <f t="shared" si="13"/>
        <v>-86.832235065704296</v>
      </c>
      <c r="H422" s="51">
        <v>-4.5539498818954998E-8</v>
      </c>
    </row>
    <row r="423" spans="1:8" x14ac:dyDescent="0.2">
      <c r="A423" s="50">
        <v>1440.1769029678801</v>
      </c>
      <c r="B423" s="51">
        <f t="shared" si="12"/>
        <v>4.5556731278459698E-8</v>
      </c>
      <c r="C423" s="52">
        <v>-99.785475984923806</v>
      </c>
      <c r="D423" s="11">
        <f t="shared" si="13"/>
        <v>-86.828948887053969</v>
      </c>
      <c r="H423" s="51">
        <v>-4.5556731278459698E-8</v>
      </c>
    </row>
    <row r="424" spans="1:8" x14ac:dyDescent="0.2">
      <c r="A424" s="50">
        <v>1473.38699327574</v>
      </c>
      <c r="B424" s="51">
        <f t="shared" si="12"/>
        <v>4.5574767124559197E-8</v>
      </c>
      <c r="C424" s="52">
        <v>-99.572754741303001</v>
      </c>
      <c r="D424" s="11">
        <f t="shared" si="13"/>
        <v>-86.825510836027917</v>
      </c>
      <c r="H424" s="51">
        <v>-4.5574767124559197E-8</v>
      </c>
    </row>
    <row r="425" spans="1:8" x14ac:dyDescent="0.2">
      <c r="A425" s="50">
        <v>1507.3628992941501</v>
      </c>
      <c r="B425" s="51">
        <f t="shared" si="12"/>
        <v>4.5593644300782601E-8</v>
      </c>
      <c r="C425" s="52">
        <v>-99.364656264845394</v>
      </c>
      <c r="D425" s="11">
        <f t="shared" si="13"/>
        <v>-86.821913864903081</v>
      </c>
      <c r="H425" s="51">
        <v>-4.5593644300782601E-8</v>
      </c>
    </row>
    <row r="426" spans="1:8" x14ac:dyDescent="0.2">
      <c r="A426" s="50">
        <v>1542.1222805264899</v>
      </c>
      <c r="B426" s="51">
        <f t="shared" si="12"/>
        <v>4.5613402498697201E-8</v>
      </c>
      <c r="C426" s="52">
        <v>-99.161095085199193</v>
      </c>
      <c r="D426" s="11">
        <f t="shared" si="13"/>
        <v>-86.818150613372836</v>
      </c>
      <c r="H426" s="51">
        <v>-4.5613402498697201E-8</v>
      </c>
    </row>
    <row r="427" spans="1:8" x14ac:dyDescent="0.2">
      <c r="A427" s="50">
        <v>1577.6832036995499</v>
      </c>
      <c r="B427" s="51">
        <f t="shared" si="12"/>
        <v>4.5634082065384501E-8</v>
      </c>
      <c r="C427" s="52">
        <v>-98.961986436629402</v>
      </c>
      <c r="D427" s="11">
        <f t="shared" si="13"/>
        <v>-86.814213618551733</v>
      </c>
      <c r="H427" s="51">
        <v>-4.5634082065384501E-8</v>
      </c>
    </row>
    <row r="428" spans="1:8" x14ac:dyDescent="0.2">
      <c r="A428" s="50">
        <v>1614.0641521539201</v>
      </c>
      <c r="B428" s="51">
        <f t="shared" si="12"/>
        <v>4.5655726455550003E-8</v>
      </c>
      <c r="C428" s="52">
        <v>-98.767246772184095</v>
      </c>
      <c r="D428" s="11">
        <f t="shared" si="13"/>
        <v>-86.810094850184711</v>
      </c>
      <c r="H428" s="51">
        <v>-4.5655726455550003E-8</v>
      </c>
    </row>
    <row r="429" spans="1:8" x14ac:dyDescent="0.2">
      <c r="A429" s="50">
        <v>1651.2840354510699</v>
      </c>
      <c r="B429" s="51">
        <f t="shared" si="12"/>
        <v>4.5678380861531897E-8</v>
      </c>
      <c r="C429" s="52">
        <v>-98.576793506678797</v>
      </c>
      <c r="D429" s="11">
        <f t="shared" si="13"/>
        <v>-86.805785974125371</v>
      </c>
      <c r="H429" s="51">
        <v>-4.5678380861531897E-8</v>
      </c>
    </row>
    <row r="430" spans="1:8" x14ac:dyDescent="0.2">
      <c r="A430" s="50">
        <v>1689.36219920182</v>
      </c>
      <c r="B430" s="51">
        <f t="shared" si="12"/>
        <v>4.5702091894215899E-8</v>
      </c>
      <c r="C430" s="52">
        <v>-98.390544981168304</v>
      </c>
      <c r="D430" s="11">
        <f t="shared" si="13"/>
        <v>-86.801278415529765</v>
      </c>
      <c r="H430" s="51">
        <v>-4.5702091894215899E-8</v>
      </c>
    </row>
    <row r="431" spans="1:8" x14ac:dyDescent="0.2">
      <c r="A431" s="50">
        <v>1728.31843512156</v>
      </c>
      <c r="B431" s="51">
        <f t="shared" si="12"/>
        <v>4.5726909084821003E-8</v>
      </c>
      <c r="C431" s="52">
        <v>-98.208420754676794</v>
      </c>
      <c r="D431" s="11">
        <f t="shared" si="13"/>
        <v>-86.796563076158066</v>
      </c>
      <c r="H431" s="51">
        <v>-4.5726909084821003E-8</v>
      </c>
    </row>
    <row r="432" spans="1:8" x14ac:dyDescent="0.2">
      <c r="A432" s="50">
        <v>1768.1729913172901</v>
      </c>
      <c r="B432" s="51">
        <f t="shared" si="12"/>
        <v>4.5752883983134597E-8</v>
      </c>
      <c r="C432" s="52">
        <v>-98.030341442052205</v>
      </c>
      <c r="D432" s="11">
        <f t="shared" si="13"/>
        <v>-86.791630509115464</v>
      </c>
      <c r="H432" s="51">
        <v>-4.5752883983134597E-8</v>
      </c>
    </row>
    <row r="433" spans="1:8" x14ac:dyDescent="0.2">
      <c r="A433" s="50">
        <v>1808.94658281188</v>
      </c>
      <c r="B433" s="51">
        <f t="shared" si="12"/>
        <v>4.5780070559838002E-8</v>
      </c>
      <c r="C433" s="52">
        <v>-97.856228792064201</v>
      </c>
      <c r="D433" s="11">
        <f t="shared" si="13"/>
        <v>-86.786470845844335</v>
      </c>
      <c r="H433" s="51">
        <v>-4.5780070559838002E-8</v>
      </c>
    </row>
    <row r="434" spans="1:8" x14ac:dyDescent="0.2">
      <c r="A434" s="50">
        <v>1850.6604023110599</v>
      </c>
      <c r="B434" s="51">
        <f t="shared" si="12"/>
        <v>4.5808525539466702E-8</v>
      </c>
      <c r="C434" s="52">
        <v>-97.686005743195594</v>
      </c>
      <c r="D434" s="11">
        <f t="shared" si="13"/>
        <v>-86.781073736789565</v>
      </c>
      <c r="H434" s="51">
        <v>-4.5808525539466702E-8</v>
      </c>
    </row>
    <row r="435" spans="1:8" x14ac:dyDescent="0.2">
      <c r="A435" s="50">
        <v>1893.33613121858</v>
      </c>
      <c r="B435" s="51">
        <f t="shared" si="12"/>
        <v>4.5838308081323602E-8</v>
      </c>
      <c r="C435" s="52">
        <v>-97.519596365110601</v>
      </c>
      <c r="D435" s="11">
        <f t="shared" si="13"/>
        <v>-86.775428416147363</v>
      </c>
      <c r="H435" s="51">
        <v>-4.5838308081323602E-8</v>
      </c>
    </row>
    <row r="436" spans="1:8" x14ac:dyDescent="0.2">
      <c r="A436" s="50">
        <v>1936.99595090554</v>
      </c>
      <c r="B436" s="51">
        <f t="shared" si="12"/>
        <v>4.5869479810694402E-8</v>
      </c>
      <c r="C436" s="52">
        <v>-97.356925861563695</v>
      </c>
      <c r="D436" s="11">
        <f t="shared" si="13"/>
        <v>-86.769523700358377</v>
      </c>
      <c r="H436" s="51">
        <v>-4.5869479810694402E-8</v>
      </c>
    </row>
    <row r="437" spans="1:8" x14ac:dyDescent="0.2">
      <c r="A437" s="50">
        <v>1981.6625542394499</v>
      </c>
      <c r="B437" s="51">
        <f t="shared" si="12"/>
        <v>4.5902105737954499E-8</v>
      </c>
      <c r="C437" s="52">
        <v>-97.197920709369399</v>
      </c>
      <c r="D437" s="11">
        <f t="shared" si="13"/>
        <v>-86.763347818929162</v>
      </c>
      <c r="H437" s="51">
        <v>-4.5902105737954499E-8</v>
      </c>
    </row>
    <row r="438" spans="1:8" x14ac:dyDescent="0.2">
      <c r="A438" s="50">
        <v>2027.3591573792301</v>
      </c>
      <c r="B438" s="51">
        <f t="shared" si="12"/>
        <v>4.5936253918673002E-8</v>
      </c>
      <c r="C438" s="52">
        <v>-97.042508586534296</v>
      </c>
      <c r="D438" s="11">
        <f t="shared" si="13"/>
        <v>-86.756888484423627</v>
      </c>
      <c r="H438" s="51">
        <v>-4.5936253918673002E-8</v>
      </c>
    </row>
    <row r="439" spans="1:8" x14ac:dyDescent="0.2">
      <c r="A439" s="50">
        <v>2074.1095118421299</v>
      </c>
      <c r="B439" s="51">
        <f t="shared" si="12"/>
        <v>4.59719952593865E-8</v>
      </c>
      <c r="C439" s="52">
        <v>-96.890618328820395</v>
      </c>
      <c r="D439" s="11">
        <f t="shared" si="13"/>
        <v>-86.750132935071321</v>
      </c>
      <c r="H439" s="51">
        <v>-4.59719952593865E-8</v>
      </c>
    </row>
    <row r="440" spans="1:8" x14ac:dyDescent="0.2">
      <c r="A440" s="50">
        <v>2121.93791684899</v>
      </c>
      <c r="B440" s="51">
        <f t="shared" si="12"/>
        <v>4.6009403614711402E-8</v>
      </c>
      <c r="C440" s="52">
        <v>-96.742179932324703</v>
      </c>
      <c r="D440" s="11">
        <f t="shared" si="13"/>
        <v>-86.74306792262783</v>
      </c>
      <c r="H440" s="51">
        <v>-4.6009403614711402E-8</v>
      </c>
    </row>
    <row r="441" spans="1:8" x14ac:dyDescent="0.2">
      <c r="A441" s="50">
        <v>2170.8692319541001</v>
      </c>
      <c r="B441" s="51">
        <f t="shared" si="12"/>
        <v>4.6048556928425701E-8</v>
      </c>
      <c r="C441" s="52">
        <v>-96.597124701918403</v>
      </c>
      <c r="D441" s="11">
        <f t="shared" si="13"/>
        <v>-86.735679503845006</v>
      </c>
      <c r="H441" s="51">
        <v>-4.6048556928425701E-8</v>
      </c>
    </row>
    <row r="442" spans="1:8" x14ac:dyDescent="0.2">
      <c r="A442" s="50">
        <v>2220.9288899663802</v>
      </c>
      <c r="B442" s="51">
        <f t="shared" si="12"/>
        <v>4.6089537490124199E-8</v>
      </c>
      <c r="C442" s="52">
        <v>-96.455385255285194</v>
      </c>
      <c r="D442" s="11">
        <f t="shared" si="13"/>
        <v>-86.727953000232404</v>
      </c>
      <c r="H442" s="51">
        <v>-4.6089537490124199E-8</v>
      </c>
    </row>
    <row r="443" spans="1:8" x14ac:dyDescent="0.2">
      <c r="A443" s="50">
        <v>2272.1429101684198</v>
      </c>
      <c r="B443" s="51">
        <f t="shared" si="12"/>
        <v>4.6132429313162103E-8</v>
      </c>
      <c r="C443" s="52">
        <v>-96.316895132327204</v>
      </c>
      <c r="D443" s="11">
        <f t="shared" si="13"/>
        <v>-86.719873500714897</v>
      </c>
      <c r="H443" s="51">
        <v>-4.6132429313162103E-8</v>
      </c>
    </row>
    <row r="444" spans="1:8" x14ac:dyDescent="0.2">
      <c r="A444" s="50">
        <v>2324.5379118404799</v>
      </c>
      <c r="B444" s="51">
        <f t="shared" si="12"/>
        <v>4.6177322206473599E-8</v>
      </c>
      <c r="C444" s="52">
        <v>-96.181589341837807</v>
      </c>
      <c r="D444" s="11">
        <f t="shared" si="13"/>
        <v>-86.711425102985302</v>
      </c>
      <c r="H444" s="51">
        <v>-4.6177322206473599E-8</v>
      </c>
    </row>
    <row r="445" spans="1:8" x14ac:dyDescent="0.2">
      <c r="A445" s="50">
        <v>2378.1411280961902</v>
      </c>
      <c r="B445" s="51">
        <f t="shared" si="12"/>
        <v>4.6224309218412998E-8</v>
      </c>
      <c r="C445" s="52">
        <v>-96.049403974427406</v>
      </c>
      <c r="D445" s="11">
        <f t="shared" si="13"/>
        <v>-86.702591405376026</v>
      </c>
      <c r="H445" s="51">
        <v>-4.6224309218412998E-8</v>
      </c>
    </row>
    <row r="446" spans="1:8" x14ac:dyDescent="0.2">
      <c r="A446" s="50">
        <v>2432.9804200374501</v>
      </c>
      <c r="B446" s="51">
        <f t="shared" si="12"/>
        <v>4.6273488246059998E-8</v>
      </c>
      <c r="C446" s="52">
        <v>-95.920276391085096</v>
      </c>
      <c r="D446" s="11">
        <f t="shared" si="13"/>
        <v>-86.693355214707509</v>
      </c>
      <c r="H446" s="51">
        <v>-4.6273488246059998E-8</v>
      </c>
    </row>
    <row r="447" spans="1:8" x14ac:dyDescent="0.2">
      <c r="A447" s="50">
        <v>2489.0842912356202</v>
      </c>
      <c r="B447" s="51">
        <f t="shared" si="12"/>
        <v>4.6324961931169303E-8</v>
      </c>
      <c r="C447" s="52">
        <v>-95.794145172030497</v>
      </c>
      <c r="D447" s="11">
        <f t="shared" si="13"/>
        <v>-86.683698578050638</v>
      </c>
      <c r="H447" s="51">
        <v>-4.6324961931169303E-8</v>
      </c>
    </row>
    <row r="448" spans="1:8" x14ac:dyDescent="0.2">
      <c r="A448" s="50">
        <v>2546.48190254675</v>
      </c>
      <c r="B448" s="51">
        <f t="shared" si="12"/>
        <v>4.6378836529495597E-8</v>
      </c>
      <c r="C448" s="52">
        <v>-95.670949944034206</v>
      </c>
      <c r="D448" s="11">
        <f t="shared" si="13"/>
        <v>-86.673603007517229</v>
      </c>
      <c r="H448" s="51">
        <v>-4.6378836529495597E-8</v>
      </c>
    </row>
    <row r="449" spans="1:8" x14ac:dyDescent="0.2">
      <c r="A449" s="50">
        <v>2605.2030872683099</v>
      </c>
      <c r="B449" s="51">
        <f t="shared" si="12"/>
        <v>4.64352246958622E-8</v>
      </c>
      <c r="C449" s="52">
        <v>-95.550631692756795</v>
      </c>
      <c r="D449" s="11">
        <f t="shared" si="13"/>
        <v>-86.663048971981084</v>
      </c>
      <c r="H449" s="51">
        <v>-4.64352246958622E-8</v>
      </c>
    </row>
    <row r="450" spans="1:8" x14ac:dyDescent="0.2">
      <c r="A450" s="50">
        <v>2665.2783666455898</v>
      </c>
      <c r="B450" s="51">
        <f t="shared" si="12"/>
        <v>4.6494243597389502E-8</v>
      </c>
      <c r="C450" s="52">
        <v>-95.433132488793802</v>
      </c>
      <c r="D450" s="11">
        <f t="shared" si="13"/>
        <v>-86.652016266348241</v>
      </c>
      <c r="H450" s="51">
        <v>-4.6494243597389502E-8</v>
      </c>
    </row>
    <row r="451" spans="1:8" x14ac:dyDescent="0.2">
      <c r="A451" s="50">
        <v>2726.7389657355202</v>
      </c>
      <c r="B451" s="51">
        <f t="shared" si="12"/>
        <v>4.6556015215239898E-8</v>
      </c>
      <c r="C451" s="52">
        <v>-95.318395494279002</v>
      </c>
      <c r="D451" s="11">
        <f t="shared" si="13"/>
        <v>-86.640483970982757</v>
      </c>
      <c r="H451" s="51">
        <v>-4.6556015215239898E-8</v>
      </c>
    </row>
    <row r="452" spans="1:8" x14ac:dyDescent="0.2">
      <c r="A452" s="50">
        <v>2789.6168296364199</v>
      </c>
      <c r="B452" s="51">
        <f t="shared" ref="B452:B515" si="14">ABS(H452)</f>
        <v>4.6620668789790101E-8</v>
      </c>
      <c r="C452" s="52">
        <v>-95.206365204132993</v>
      </c>
      <c r="D452" s="11">
        <f t="shared" ref="D452:D515" si="15">20*LOG10(B452/0.001)</f>
        <v>-86.628430013292075</v>
      </c>
      <c r="H452" s="51">
        <v>-4.6620668789790101E-8</v>
      </c>
    </row>
    <row r="453" spans="1:8" x14ac:dyDescent="0.2">
      <c r="A453" s="50">
        <v>2853.9446400919501</v>
      </c>
      <c r="B453" s="51">
        <f t="shared" si="14"/>
        <v>4.66883384517622E-8</v>
      </c>
      <c r="C453" s="52">
        <v>-95.096987129640993</v>
      </c>
      <c r="D453" s="11">
        <f t="shared" si="15"/>
        <v>-86.61583163000293</v>
      </c>
      <c r="H453" s="51">
        <v>-4.66883384517622E-8</v>
      </c>
    </row>
    <row r="454" spans="1:8" x14ac:dyDescent="0.2">
      <c r="A454" s="50">
        <v>2919.7558324779502</v>
      </c>
      <c r="B454" s="51">
        <f t="shared" si="14"/>
        <v>4.6744315579416398E-8</v>
      </c>
      <c r="C454" s="52">
        <v>-94.988631140185603</v>
      </c>
      <c r="D454" s="11">
        <f t="shared" si="15"/>
        <v>-86.60542389372965</v>
      </c>
      <c r="H454" s="51">
        <v>-4.6744315579416398E-8</v>
      </c>
    </row>
    <row r="455" spans="1:8" x14ac:dyDescent="0.2">
      <c r="A455" s="50">
        <v>2987.0846131809799</v>
      </c>
      <c r="B455" s="51">
        <f t="shared" si="14"/>
        <v>4.6818446309906802E-8</v>
      </c>
      <c r="C455" s="52">
        <v>-94.884433733828203</v>
      </c>
      <c r="D455" s="11">
        <f t="shared" si="15"/>
        <v>-86.591660052954495</v>
      </c>
      <c r="H455" s="51">
        <v>-4.6818446309906802E-8</v>
      </c>
    </row>
    <row r="456" spans="1:8" x14ac:dyDescent="0.2">
      <c r="A456" s="50">
        <v>3055.9659773776498</v>
      </c>
      <c r="B456" s="51">
        <f t="shared" si="14"/>
        <v>4.6896035648561699E-8</v>
      </c>
      <c r="C456" s="52">
        <v>-94.7827312126675</v>
      </c>
      <c r="D456" s="11">
        <f t="shared" si="15"/>
        <v>-86.577277375431237</v>
      </c>
      <c r="H456" s="51">
        <v>-4.6896035648561699E-8</v>
      </c>
    </row>
    <row r="457" spans="1:8" x14ac:dyDescent="0.2">
      <c r="A457" s="50">
        <v>3126.4357272238699</v>
      </c>
      <c r="B457" s="51">
        <f t="shared" si="14"/>
        <v>4.6977243696957402E-8</v>
      </c>
      <c r="C457" s="52">
        <v>-94.6834734714121</v>
      </c>
      <c r="D457" s="11">
        <f t="shared" si="15"/>
        <v>-86.562249364756354</v>
      </c>
      <c r="H457" s="51">
        <v>-4.6977243696957402E-8</v>
      </c>
    </row>
    <row r="458" spans="1:8" x14ac:dyDescent="0.2">
      <c r="A458" s="50">
        <v>3198.53049046362</v>
      </c>
      <c r="B458" s="51">
        <f t="shared" si="14"/>
        <v>4.70622410275581E-8</v>
      </c>
      <c r="C458" s="52">
        <v>-94.586611784211698</v>
      </c>
      <c r="D458" s="11">
        <f t="shared" si="15"/>
        <v>-86.546547925380466</v>
      </c>
      <c r="H458" s="51">
        <v>-4.70622410275581E-8</v>
      </c>
    </row>
    <row r="459" spans="1:8" x14ac:dyDescent="0.2">
      <c r="A459" s="50">
        <v>3272.2877394667398</v>
      </c>
      <c r="B459" s="51">
        <f t="shared" si="14"/>
        <v>4.7151203352892797E-8</v>
      </c>
      <c r="C459" s="52">
        <v>-94.492098219921402</v>
      </c>
      <c r="D459" s="11">
        <f t="shared" si="15"/>
        <v>-86.530144381819483</v>
      </c>
      <c r="H459" s="51">
        <v>-4.7151203352892797E-8</v>
      </c>
    </row>
    <row r="460" spans="1:8" x14ac:dyDescent="0.2">
      <c r="A460" s="50">
        <v>3347.7458107058001</v>
      </c>
      <c r="B460" s="51">
        <f t="shared" si="14"/>
        <v>4.72443157569179E-8</v>
      </c>
      <c r="C460" s="52">
        <v>-94.399886016782105</v>
      </c>
      <c r="D460" s="11">
        <f t="shared" si="15"/>
        <v>-86.513008730991288</v>
      </c>
      <c r="H460" s="51">
        <v>-4.72443157569179E-8</v>
      </c>
    </row>
    <row r="461" spans="1:8" x14ac:dyDescent="0.2">
      <c r="A461" s="50">
        <v>3424.9439246820598</v>
      </c>
      <c r="B461" s="51">
        <f t="shared" si="14"/>
        <v>4.7341771734289803E-8</v>
      </c>
      <c r="C461" s="52">
        <v>-94.309929434672</v>
      </c>
      <c r="D461" s="11">
        <f t="shared" si="15"/>
        <v>-86.495109858418772</v>
      </c>
      <c r="H461" s="51">
        <v>-4.7341771734289803E-8</v>
      </c>
    </row>
    <row r="462" spans="1:8" x14ac:dyDescent="0.2">
      <c r="A462" s="50">
        <v>3503.9222063109701</v>
      </c>
      <c r="B462" s="51">
        <f t="shared" si="14"/>
        <v>4.7443774466710401E-8</v>
      </c>
      <c r="C462" s="52">
        <v>-94.222183821064206</v>
      </c>
      <c r="D462" s="11">
        <f t="shared" si="15"/>
        <v>-86.476415345297085</v>
      </c>
      <c r="H462" s="51">
        <v>-4.7443774466710401E-8</v>
      </c>
    </row>
    <row r="463" spans="1:8" x14ac:dyDescent="0.2">
      <c r="A463" s="50">
        <v>3584.7217057776702</v>
      </c>
      <c r="B463" s="51">
        <f t="shared" si="14"/>
        <v>4.7550535726934601E-8</v>
      </c>
      <c r="C463" s="52">
        <v>-94.136605459024295</v>
      </c>
      <c r="D463" s="11">
        <f t="shared" si="15"/>
        <v>-86.456891714619317</v>
      </c>
      <c r="H463" s="51">
        <v>-4.7550535726934601E-8</v>
      </c>
    </row>
    <row r="464" spans="1:8" x14ac:dyDescent="0.2">
      <c r="A464" s="50">
        <v>3667.3844198734801</v>
      </c>
      <c r="B464" s="51">
        <f t="shared" si="14"/>
        <v>4.7662277061471E-8</v>
      </c>
      <c r="C464" s="52">
        <v>-94.053151624747102</v>
      </c>
      <c r="D464" s="11">
        <f t="shared" si="15"/>
        <v>-86.436504262196308</v>
      </c>
      <c r="H464" s="51">
        <v>-4.7662277061471E-8</v>
      </c>
    </row>
    <row r="465" spans="1:8" x14ac:dyDescent="0.2">
      <c r="A465" s="50">
        <v>3751.9533138243901</v>
      </c>
      <c r="B465" s="51">
        <f t="shared" si="14"/>
        <v>4.7779231410291899E-8</v>
      </c>
      <c r="C465" s="52">
        <v>-93.971780670481905</v>
      </c>
      <c r="D465" s="11">
        <f t="shared" si="15"/>
        <v>-86.41521681418152</v>
      </c>
      <c r="H465" s="51">
        <v>-4.7779231410291899E-8</v>
      </c>
    </row>
    <row r="466" spans="1:8" x14ac:dyDescent="0.2">
      <c r="A466" s="50">
        <v>3838.4723436228801</v>
      </c>
      <c r="B466" s="51">
        <f t="shared" si="14"/>
        <v>4.7901642267497398E-8</v>
      </c>
      <c r="C466" s="52">
        <v>-93.892451893618201</v>
      </c>
      <c r="D466" s="11">
        <f t="shared" si="15"/>
        <v>-86.392991938186569</v>
      </c>
      <c r="H466" s="51">
        <v>-4.7901642267497398E-8</v>
      </c>
    </row>
    <row r="467" spans="1:8" x14ac:dyDescent="0.2">
      <c r="A467" s="50">
        <v>3926.98647887477</v>
      </c>
      <c r="B467" s="51">
        <f t="shared" si="14"/>
        <v>4.80297630500796E-8</v>
      </c>
      <c r="C467" s="52">
        <v>-93.815125435453396</v>
      </c>
      <c r="D467" s="11">
        <f t="shared" si="15"/>
        <v>-86.369791118062622</v>
      </c>
      <c r="H467" s="51">
        <v>-4.80297630500796E-8</v>
      </c>
    </row>
    <row r="468" spans="1:8" x14ac:dyDescent="0.2">
      <c r="A468" s="50">
        <v>4017.5417261727998</v>
      </c>
      <c r="B468" s="51">
        <f t="shared" si="14"/>
        <v>4.8163860899211701E-8</v>
      </c>
      <c r="C468" s="52">
        <v>-93.7397625332693</v>
      </c>
      <c r="D468" s="11">
        <f t="shared" si="15"/>
        <v>-86.345574131011801</v>
      </c>
      <c r="H468" s="51">
        <v>-4.8163860899211701E-8</v>
      </c>
    </row>
    <row r="469" spans="1:8" x14ac:dyDescent="0.2">
      <c r="A469" s="50">
        <v>4110.18515300935</v>
      </c>
      <c r="B469" s="51">
        <f t="shared" si="14"/>
        <v>4.82893650211159E-8</v>
      </c>
      <c r="C469" s="52">
        <v>-93.665201221087202</v>
      </c>
      <c r="D469" s="11">
        <f t="shared" si="15"/>
        <v>-86.322970105966391</v>
      </c>
      <c r="H469" s="51">
        <v>-4.82893650211159E-8</v>
      </c>
    </row>
    <row r="470" spans="1:8" x14ac:dyDescent="0.2">
      <c r="A470" s="50">
        <v>4204.9649122404398</v>
      </c>
      <c r="B470" s="51">
        <f t="shared" si="14"/>
        <v>4.8436266220454099E-8</v>
      </c>
      <c r="C470" s="52">
        <v>-93.593677809738296</v>
      </c>
      <c r="D470" s="11">
        <f t="shared" si="15"/>
        <v>-86.296586849123031</v>
      </c>
      <c r="H470" s="51">
        <v>-4.8436266220454099E-8</v>
      </c>
    </row>
    <row r="471" spans="1:8" x14ac:dyDescent="0.2">
      <c r="A471" s="50">
        <v>4301.9302671139303</v>
      </c>
      <c r="B471" s="51">
        <f t="shared" si="14"/>
        <v>4.85900207460165E-8</v>
      </c>
      <c r="C471" s="52">
        <v>-93.524006467919406</v>
      </c>
      <c r="D471" s="11">
        <f t="shared" si="15"/>
        <v>-86.269058310207853</v>
      </c>
      <c r="H471" s="51">
        <v>-4.85900207460165E-8</v>
      </c>
    </row>
    <row r="472" spans="1:8" x14ac:dyDescent="0.2">
      <c r="A472" s="50">
        <v>4401.1316168748899</v>
      </c>
      <c r="B472" s="51">
        <f t="shared" si="14"/>
        <v>4.8750947861038098E-8</v>
      </c>
      <c r="C472" s="52">
        <v>-93.456151992603296</v>
      </c>
      <c r="D472" s="11">
        <f t="shared" si="15"/>
        <v>-86.240338718563621</v>
      </c>
      <c r="H472" s="51">
        <v>-4.8750947861038098E-8</v>
      </c>
    </row>
    <row r="473" spans="1:8" x14ac:dyDescent="0.2">
      <c r="A473" s="50">
        <v>4502.6205229613497</v>
      </c>
      <c r="B473" s="51">
        <f t="shared" si="14"/>
        <v>4.8919382196923797E-8</v>
      </c>
      <c r="C473" s="52">
        <v>-93.390080090901407</v>
      </c>
      <c r="D473" s="11">
        <f t="shared" si="15"/>
        <v>-86.210380726157865</v>
      </c>
      <c r="H473" s="51">
        <v>-4.8919382196923797E-8</v>
      </c>
    </row>
    <row r="474" spans="1:8" x14ac:dyDescent="0.2">
      <c r="A474" s="50">
        <v>4606.4497358041699</v>
      </c>
      <c r="B474" s="51">
        <f t="shared" si="14"/>
        <v>4.9095674443445597E-8</v>
      </c>
      <c r="C474" s="52">
        <v>-93.325757362689004</v>
      </c>
      <c r="D474" s="11">
        <f t="shared" si="15"/>
        <v>-86.179135390980747</v>
      </c>
      <c r="H474" s="51">
        <v>-4.9095674443445597E-8</v>
      </c>
    </row>
    <row r="475" spans="1:8" x14ac:dyDescent="0.2">
      <c r="A475" s="50">
        <v>4712.67322224491</v>
      </c>
      <c r="B475" s="51">
        <f t="shared" si="14"/>
        <v>4.9280190672418703E-8</v>
      </c>
      <c r="C475" s="52">
        <v>-93.263151191208294</v>
      </c>
      <c r="D475" s="11">
        <f t="shared" si="15"/>
        <v>-86.146552409803178</v>
      </c>
      <c r="H475" s="51">
        <v>-4.9280190672418703E-8</v>
      </c>
    </row>
    <row r="476" spans="1:8" x14ac:dyDescent="0.2">
      <c r="A476" s="50">
        <v>4821.3461935859004</v>
      </c>
      <c r="B476" s="51">
        <f t="shared" si="14"/>
        <v>4.9473314089208203E-8</v>
      </c>
      <c r="C476" s="52">
        <v>-93.202229801201497</v>
      </c>
      <c r="D476" s="11">
        <f t="shared" si="15"/>
        <v>-86.112579927971126</v>
      </c>
      <c r="H476" s="51">
        <v>-4.9473314089208203E-8</v>
      </c>
    </row>
    <row r="477" spans="1:8" x14ac:dyDescent="0.2">
      <c r="A477" s="50">
        <v>4932.5251342871998</v>
      </c>
      <c r="B477" s="51">
        <f t="shared" si="14"/>
        <v>4.9675447817797598E-8</v>
      </c>
      <c r="C477" s="52">
        <v>-93.142962371151</v>
      </c>
      <c r="D477" s="11">
        <f t="shared" si="15"/>
        <v>-86.077164181827754</v>
      </c>
      <c r="H477" s="51">
        <v>-4.9675447817797598E-8</v>
      </c>
    </row>
    <row r="478" spans="1:8" x14ac:dyDescent="0.2">
      <c r="A478" s="50">
        <v>5046.26783132524</v>
      </c>
      <c r="B478" s="51">
        <f t="shared" si="14"/>
        <v>4.98870100277853E-8</v>
      </c>
      <c r="C478" s="52">
        <v>-93.085318653835998</v>
      </c>
      <c r="D478" s="11">
        <f t="shared" si="15"/>
        <v>-86.040250493413879</v>
      </c>
      <c r="H478" s="51">
        <v>-4.98870100277853E-8</v>
      </c>
    </row>
    <row r="479" spans="1:8" x14ac:dyDescent="0.2">
      <c r="A479" s="50">
        <v>5162.6334042285498</v>
      </c>
      <c r="B479" s="51">
        <f t="shared" si="14"/>
        <v>5.0108442667639697E-8</v>
      </c>
      <c r="C479" s="52">
        <v>-93.029269464162894</v>
      </c>
      <c r="D479" s="11">
        <f t="shared" si="15"/>
        <v>-86.001781891812016</v>
      </c>
      <c r="H479" s="51">
        <v>-5.0108442667639697E-8</v>
      </c>
    </row>
    <row r="480" spans="1:8" x14ac:dyDescent="0.2">
      <c r="A480" s="50">
        <v>5281.6823358059701</v>
      </c>
      <c r="B480" s="51">
        <f t="shared" si="14"/>
        <v>5.0340204434394301E-8</v>
      </c>
      <c r="C480" s="52">
        <v>-92.974786169357202</v>
      </c>
      <c r="D480" s="11">
        <f t="shared" si="15"/>
        <v>-85.961700501796386</v>
      </c>
      <c r="H480" s="51">
        <v>-5.0340204434394301E-8</v>
      </c>
    </row>
    <row r="481" spans="1:8" x14ac:dyDescent="0.2">
      <c r="A481" s="50">
        <v>5403.4765035835999</v>
      </c>
      <c r="B481" s="51">
        <f t="shared" si="14"/>
        <v>5.0582778778552702E-8</v>
      </c>
      <c r="C481" s="52">
        <v>-92.921841108932</v>
      </c>
      <c r="D481" s="11">
        <f t="shared" si="15"/>
        <v>-85.919946325042602</v>
      </c>
      <c r="H481" s="51">
        <v>-5.0582778778552702E-8</v>
      </c>
    </row>
    <row r="482" spans="1:8" x14ac:dyDescent="0.2">
      <c r="A482" s="50">
        <v>5528.0792119665803</v>
      </c>
      <c r="B482" s="51">
        <f t="shared" si="14"/>
        <v>5.08366687987077E-8</v>
      </c>
      <c r="C482" s="52">
        <v>-92.870407216877595</v>
      </c>
      <c r="D482" s="11">
        <f t="shared" si="15"/>
        <v>-85.87645830859914</v>
      </c>
      <c r="H482" s="51">
        <v>-5.08366687987077E-8</v>
      </c>
    </row>
    <row r="483" spans="1:8" x14ac:dyDescent="0.2">
      <c r="A483" s="50">
        <v>5655.5552251425197</v>
      </c>
      <c r="B483" s="51">
        <f t="shared" si="14"/>
        <v>5.1102403023246802E-8</v>
      </c>
      <c r="C483" s="52">
        <v>-92.820458289277795</v>
      </c>
      <c r="D483" s="11">
        <f t="shared" si="15"/>
        <v>-85.831173545173399</v>
      </c>
      <c r="H483" s="51">
        <v>-5.1102403023246802E-8</v>
      </c>
    </row>
    <row r="484" spans="1:8" x14ac:dyDescent="0.2">
      <c r="A484" s="50">
        <v>5785.9708007436902</v>
      </c>
      <c r="B484" s="51">
        <f t="shared" si="14"/>
        <v>5.1350834863282097E-8</v>
      </c>
      <c r="C484" s="52">
        <v>-92.770368987331594</v>
      </c>
      <c r="D484" s="11">
        <f t="shared" si="15"/>
        <v>-85.789049824754059</v>
      </c>
      <c r="H484" s="51">
        <v>-5.1350834863282097E-8</v>
      </c>
    </row>
    <row r="485" spans="1:8" x14ac:dyDescent="0.2">
      <c r="A485" s="50">
        <v>5919.39372428549</v>
      </c>
      <c r="B485" s="51">
        <f t="shared" si="14"/>
        <v>5.1641940129090297E-8</v>
      </c>
      <c r="C485" s="52">
        <v>-92.723350109456206</v>
      </c>
      <c r="D485" s="11">
        <f t="shared" si="15"/>
        <v>-85.739949002965034</v>
      </c>
      <c r="H485" s="51">
        <v>-5.1641940129090297E-8</v>
      </c>
    </row>
    <row r="486" spans="1:8" x14ac:dyDescent="0.2">
      <c r="A486" s="50">
        <v>6055.8933443989499</v>
      </c>
      <c r="B486" s="51">
        <f t="shared" si="14"/>
        <v>5.19466256822156E-8</v>
      </c>
      <c r="C486" s="52">
        <v>-92.677741064212597</v>
      </c>
      <c r="D486" s="11">
        <f t="shared" si="15"/>
        <v>-85.688853156626465</v>
      </c>
      <c r="H486" s="51">
        <v>-5.19466256822156E-8</v>
      </c>
    </row>
    <row r="487" spans="1:8" x14ac:dyDescent="0.2">
      <c r="A487" s="50">
        <v>6195.54060887584</v>
      </c>
      <c r="B487" s="51">
        <f t="shared" si="14"/>
        <v>5.2265525335667699E-8</v>
      </c>
      <c r="C487" s="52">
        <v>-92.6335185351018</v>
      </c>
      <c r="D487" s="11">
        <f t="shared" si="15"/>
        <v>-85.635693600575451</v>
      </c>
      <c r="H487" s="51">
        <v>-5.2265525335667699E-8</v>
      </c>
    </row>
    <row r="488" spans="1:8" x14ac:dyDescent="0.2">
      <c r="A488" s="50">
        <v>6338.4081015448101</v>
      </c>
      <c r="B488" s="51">
        <f t="shared" si="14"/>
        <v>5.2599301471089603E-8</v>
      </c>
      <c r="C488" s="52">
        <v>-92.590659851867997</v>
      </c>
      <c r="D488" s="11">
        <f t="shared" si="15"/>
        <v>-85.58040046645587</v>
      </c>
      <c r="H488" s="51">
        <v>-5.2599301471089603E-8</v>
      </c>
    </row>
    <row r="489" spans="1:8" x14ac:dyDescent="0.2">
      <c r="A489" s="50">
        <v>6484.5700799980004</v>
      </c>
      <c r="B489" s="51">
        <f t="shared" si="14"/>
        <v>5.29337984191083E-8</v>
      </c>
      <c r="C489" s="52">
        <v>-92.548429057427896</v>
      </c>
      <c r="D489" s="11">
        <f t="shared" si="15"/>
        <v>-85.525338816464</v>
      </c>
      <c r="H489" s="51">
        <v>-5.29337984191083E-8</v>
      </c>
    </row>
    <row r="490" spans="1:8" x14ac:dyDescent="0.2">
      <c r="A490" s="50">
        <v>6634.1025141875698</v>
      </c>
      <c r="B490" s="51">
        <f t="shared" si="14"/>
        <v>5.3299442100244101E-8</v>
      </c>
      <c r="C490" s="52">
        <v>-92.508248956309501</v>
      </c>
      <c r="D490" s="11">
        <f t="shared" si="15"/>
        <v>-85.465546736561805</v>
      </c>
      <c r="H490" s="51">
        <v>-5.3299442100244101E-8</v>
      </c>
    </row>
    <row r="491" spans="1:8" x14ac:dyDescent="0.2">
      <c r="A491" s="50">
        <v>6787.0831259122397</v>
      </c>
      <c r="B491" s="51">
        <f t="shared" si="14"/>
        <v>5.3682142826632003E-8</v>
      </c>
      <c r="C491" s="52">
        <v>-92.469368511986701</v>
      </c>
      <c r="D491" s="11">
        <f t="shared" si="15"/>
        <v>-85.403403135764904</v>
      </c>
      <c r="H491" s="51">
        <v>-5.3682142826632003E-8</v>
      </c>
    </row>
    <row r="492" spans="1:8" x14ac:dyDescent="0.2">
      <c r="A492" s="50">
        <v>6943.5914292144198</v>
      </c>
      <c r="B492" s="51">
        <f t="shared" si="14"/>
        <v>5.4082696510615797E-8</v>
      </c>
      <c r="C492" s="52">
        <v>-92.431767791914694</v>
      </c>
      <c r="D492" s="11">
        <f t="shared" si="15"/>
        <v>-85.338833260527423</v>
      </c>
      <c r="H492" s="51">
        <v>-5.4082696510615797E-8</v>
      </c>
    </row>
    <row r="493" spans="1:8" x14ac:dyDescent="0.2">
      <c r="A493" s="50">
        <v>7103.7087717088698</v>
      </c>
      <c r="B493" s="51">
        <f t="shared" si="14"/>
        <v>5.4501936078556099E-8</v>
      </c>
      <c r="C493" s="52">
        <v>-92.395427505763607</v>
      </c>
      <c r="D493" s="11">
        <f t="shared" si="15"/>
        <v>-85.271761399128124</v>
      </c>
      <c r="H493" s="51">
        <v>-5.4501936078556099E-8</v>
      </c>
    </row>
    <row r="494" spans="1:8" x14ac:dyDescent="0.2">
      <c r="A494" s="50">
        <v>7267.5183768643301</v>
      </c>
      <c r="B494" s="51">
        <f t="shared" si="14"/>
        <v>5.4940732892845303E-8</v>
      </c>
      <c r="C494" s="52">
        <v>-92.360328983836993</v>
      </c>
      <c r="D494" s="11">
        <f t="shared" si="15"/>
        <v>-85.202111030382099</v>
      </c>
      <c r="H494" s="51">
        <v>-5.4940732892845303E-8</v>
      </c>
    </row>
    <row r="495" spans="1:8" x14ac:dyDescent="0.2">
      <c r="A495" s="50">
        <v>7435.1053872602897</v>
      </c>
      <c r="B495" s="51">
        <f t="shared" si="14"/>
        <v>5.5399999155460201E-8</v>
      </c>
      <c r="C495" s="52">
        <v>-92.326454195287397</v>
      </c>
      <c r="D495" s="11">
        <f t="shared" si="15"/>
        <v>-85.129804837842599</v>
      </c>
      <c r="H495" s="51">
        <v>-5.5399999155460201E-8</v>
      </c>
    </row>
    <row r="496" spans="1:8" x14ac:dyDescent="0.2">
      <c r="A496" s="50">
        <v>7606.5569088410903</v>
      </c>
      <c r="B496" s="51">
        <f t="shared" si="14"/>
        <v>5.5880690269895001E-8</v>
      </c>
      <c r="C496" s="52">
        <v>-92.293785757911607</v>
      </c>
      <c r="D496" s="11">
        <f t="shared" si="15"/>
        <v>-85.054764757472469</v>
      </c>
      <c r="H496" s="51">
        <v>-5.5880690269895001E-8</v>
      </c>
    </row>
    <row r="497" spans="1:8" x14ac:dyDescent="0.2">
      <c r="A497" s="50">
        <v>7781.9620561906304</v>
      </c>
      <c r="B497" s="51">
        <f t="shared" si="14"/>
        <v>5.6354106114964E-8</v>
      </c>
      <c r="C497" s="52">
        <v>-92.261116412658893</v>
      </c>
      <c r="D497" s="11">
        <f t="shared" si="15"/>
        <v>-84.981488691522486</v>
      </c>
      <c r="H497" s="51">
        <v>-5.6354106114964E-8</v>
      </c>
    </row>
    <row r="498" spans="1:8" x14ac:dyDescent="0.2">
      <c r="A498" s="50">
        <v>7961.4119988510402</v>
      </c>
      <c r="B498" s="51">
        <f t="shared" si="14"/>
        <v>5.68806914642338E-8</v>
      </c>
      <c r="C498" s="52">
        <v>-92.230837677574101</v>
      </c>
      <c r="D498" s="11">
        <f t="shared" si="15"/>
        <v>-84.900702655806342</v>
      </c>
      <c r="H498" s="51">
        <v>-5.68806914642338E-8</v>
      </c>
    </row>
    <row r="499" spans="1:8" x14ac:dyDescent="0.2">
      <c r="A499" s="50">
        <v>8145.0000087094504</v>
      </c>
      <c r="B499" s="51">
        <f t="shared" si="14"/>
        <v>5.7416991636749498E-8</v>
      </c>
      <c r="C499" s="52">
        <v>-92.201147356191598</v>
      </c>
      <c r="D499" s="11">
        <f t="shared" si="15"/>
        <v>-84.819191322051864</v>
      </c>
      <c r="H499" s="51">
        <v>-5.7416991636749498E-8</v>
      </c>
    </row>
    <row r="500" spans="1:8" x14ac:dyDescent="0.2">
      <c r="A500" s="50">
        <v>8332.8215084775202</v>
      </c>
      <c r="B500" s="51">
        <f t="shared" si="14"/>
        <v>5.79938518186227E-8</v>
      </c>
      <c r="C500" s="52">
        <v>-92.173180759138205</v>
      </c>
      <c r="D500" s="11">
        <f t="shared" si="15"/>
        <v>-84.732360909009003</v>
      </c>
      <c r="H500" s="51">
        <v>-5.79938518186227E-8</v>
      </c>
    </row>
    <row r="501" spans="1:8" x14ac:dyDescent="0.2">
      <c r="A501" s="50">
        <v>8524.9741212888603</v>
      </c>
      <c r="B501" s="51">
        <f t="shared" si="14"/>
        <v>5.8597622518949702E-8</v>
      </c>
      <c r="C501" s="52">
        <v>-92.146341686004703</v>
      </c>
      <c r="D501" s="11">
        <f t="shared" si="15"/>
        <v>-84.642400085046731</v>
      </c>
      <c r="H501" s="51">
        <v>-5.8597622518949702E-8</v>
      </c>
    </row>
    <row r="502" spans="1:8" x14ac:dyDescent="0.2">
      <c r="A502" s="50">
        <v>8721.5577214401601</v>
      </c>
      <c r="B502" s="51">
        <f t="shared" si="14"/>
        <v>5.9214708553936602E-8</v>
      </c>
      <c r="C502" s="52">
        <v>-92.120085080309494</v>
      </c>
      <c r="D502" s="11">
        <f t="shared" si="15"/>
        <v>-84.551408078245643</v>
      </c>
      <c r="H502" s="51">
        <v>-5.9214708553936602E-8</v>
      </c>
    </row>
    <row r="503" spans="1:8" x14ac:dyDescent="0.2">
      <c r="A503" s="50">
        <v>8922.6744863024105</v>
      </c>
      <c r="B503" s="51">
        <f t="shared" si="14"/>
        <v>5.9876123413871094E-8</v>
      </c>
      <c r="C503" s="52">
        <v>-92.095472084693895</v>
      </c>
      <c r="D503" s="11">
        <f t="shared" si="15"/>
        <v>-84.454926502739895</v>
      </c>
      <c r="H503" s="51">
        <v>-5.9876123413871094E-8</v>
      </c>
    </row>
    <row r="504" spans="1:8" x14ac:dyDescent="0.2">
      <c r="A504" s="50">
        <v>9128.4289494291897</v>
      </c>
      <c r="B504" s="51">
        <f t="shared" si="14"/>
        <v>6.0553543097134705E-8</v>
      </c>
      <c r="C504" s="52">
        <v>-92.071439021864606</v>
      </c>
      <c r="D504" s="11">
        <f t="shared" si="15"/>
        <v>-84.357208808464449</v>
      </c>
      <c r="H504" s="51">
        <v>-6.0553543097134705E-8</v>
      </c>
    </row>
    <row r="505" spans="1:8" x14ac:dyDescent="0.2">
      <c r="A505" s="50">
        <v>9338.9280548895604</v>
      </c>
      <c r="B505" s="51">
        <f t="shared" si="14"/>
        <v>6.1292954935473097E-8</v>
      </c>
      <c r="C505" s="52">
        <v>-92.049496445151405</v>
      </c>
      <c r="D505" s="11">
        <f t="shared" si="15"/>
        <v>-84.251788815824312</v>
      </c>
      <c r="H505" s="51">
        <v>-6.1292954935473097E-8</v>
      </c>
    </row>
    <row r="506" spans="1:8" x14ac:dyDescent="0.2">
      <c r="A506" s="50">
        <v>9554.2812128539408</v>
      </c>
      <c r="B506" s="51">
        <f t="shared" si="14"/>
        <v>6.2036467536319306E-8</v>
      </c>
      <c r="C506" s="52">
        <v>-92.027625140496795</v>
      </c>
      <c r="D506" s="11">
        <f t="shared" si="15"/>
        <v>-84.147058792655827</v>
      </c>
      <c r="H506" s="51">
        <v>-6.2036467536319306E-8</v>
      </c>
    </row>
    <row r="507" spans="1:8" x14ac:dyDescent="0.2">
      <c r="A507" s="50">
        <v>9774.6003564617095</v>
      </c>
      <c r="B507" s="51">
        <f t="shared" si="14"/>
        <v>6.2830206194645505E-8</v>
      </c>
      <c r="C507" s="52">
        <v>-92.007302509252796</v>
      </c>
      <c r="D507" s="11">
        <f t="shared" si="15"/>
        <v>-84.036630300492675</v>
      </c>
      <c r="H507" s="51">
        <v>-6.2830206194645505E-8</v>
      </c>
    </row>
    <row r="508" spans="1:8" x14ac:dyDescent="0.2">
      <c r="A508" s="50">
        <v>10000.0000000002</v>
      </c>
      <c r="B508" s="51">
        <f t="shared" si="14"/>
        <v>6.3646121586687499E-8</v>
      </c>
      <c r="C508" s="52">
        <v>-91.987558545490302</v>
      </c>
      <c r="D508" s="11">
        <f t="shared" si="15"/>
        <v>-83.924561117447553</v>
      </c>
      <c r="H508" s="51">
        <v>-6.3646121586687499E-8</v>
      </c>
    </row>
    <row r="509" spans="1:8" x14ac:dyDescent="0.2">
      <c r="A509" s="51">
        <v>10230.5972984253</v>
      </c>
      <c r="B509" s="51">
        <f t="shared" si="14"/>
        <v>6.4515640006825204E-8</v>
      </c>
      <c r="C509" s="52">
        <v>-91.969320505887694</v>
      </c>
      <c r="D509" s="11">
        <f t="shared" si="15"/>
        <v>-83.806699801779928</v>
      </c>
      <c r="H509" s="51">
        <v>-6.4515640006825204E-8</v>
      </c>
    </row>
    <row r="510" spans="1:8" x14ac:dyDescent="0.2">
      <c r="A510" s="51">
        <v>10466.512108254499</v>
      </c>
      <c r="B510" s="51">
        <f t="shared" si="14"/>
        <v>6.5410870724146897E-8</v>
      </c>
      <c r="C510" s="52">
        <v>-91.951662207302107</v>
      </c>
      <c r="D510" s="11">
        <f t="shared" si="15"/>
        <v>-83.687001393396358</v>
      </c>
      <c r="H510" s="51">
        <v>-6.5410870724146897E-8</v>
      </c>
    </row>
    <row r="511" spans="1:8" x14ac:dyDescent="0.2">
      <c r="A511" s="51">
        <v>10707.8670498642</v>
      </c>
      <c r="B511" s="51">
        <f t="shared" si="14"/>
        <v>6.6363403578660394E-8</v>
      </c>
      <c r="C511" s="52">
        <v>-91.935470202687299</v>
      </c>
      <c r="D511" s="11">
        <f t="shared" si="15"/>
        <v>-83.56142696846733</v>
      </c>
      <c r="H511" s="51">
        <v>-6.6363403578660394E-8</v>
      </c>
    </row>
    <row r="512" spans="1:8" x14ac:dyDescent="0.2">
      <c r="A512" s="51">
        <v>10954.7875712235</v>
      </c>
      <c r="B512" s="51">
        <f t="shared" si="14"/>
        <v>6.7345520721825694E-8</v>
      </c>
      <c r="C512" s="52">
        <v>-91.919860192291594</v>
      </c>
      <c r="D512" s="11">
        <f t="shared" si="15"/>
        <v>-83.433825694584201</v>
      </c>
      <c r="H512" s="51">
        <v>-6.7345520721825694E-8</v>
      </c>
    </row>
    <row r="513" spans="1:8" x14ac:dyDescent="0.2">
      <c r="A513" s="51">
        <v>11207.402013098001</v>
      </c>
      <c r="B513" s="51">
        <f t="shared" si="14"/>
        <v>6.8374143795296006E-8</v>
      </c>
      <c r="C513" s="52">
        <v>-91.905266417082601</v>
      </c>
      <c r="D513" s="11">
        <f t="shared" si="15"/>
        <v>-83.302161980206904</v>
      </c>
      <c r="H513" s="51">
        <v>-6.8374143795296006E-8</v>
      </c>
    </row>
    <row r="514" spans="1:8" x14ac:dyDescent="0.2">
      <c r="A514" s="51">
        <v>11465.841675756499</v>
      </c>
      <c r="B514" s="51">
        <f t="shared" si="14"/>
        <v>6.9466291619859404E-8</v>
      </c>
      <c r="C514" s="52">
        <v>-91.892085113625399</v>
      </c>
      <c r="D514" s="11">
        <f t="shared" si="15"/>
        <v>-83.164517696622369</v>
      </c>
      <c r="H514" s="51">
        <v>-6.9466291619859404E-8</v>
      </c>
    </row>
    <row r="515" spans="1:8" x14ac:dyDescent="0.2">
      <c r="A515" s="51">
        <v>11730.2408872164</v>
      </c>
      <c r="B515" s="51">
        <f t="shared" si="14"/>
        <v>7.0594535702802598E-8</v>
      </c>
      <c r="C515" s="52">
        <v>-91.879491364336303</v>
      </c>
      <c r="D515" s="11">
        <f t="shared" si="15"/>
        <v>-83.024578275270486</v>
      </c>
      <c r="H515" s="51">
        <v>-7.0594535702802598E-8</v>
      </c>
    </row>
    <row r="516" spans="1:8" x14ac:dyDescent="0.2">
      <c r="A516" s="51">
        <v>12000.737073063099</v>
      </c>
      <c r="B516" s="51">
        <f t="shared" ref="B516:B579" si="16">ABS(H516)</f>
        <v>7.1776101369275597E-8</v>
      </c>
      <c r="C516" s="52">
        <v>-91.867891754270403</v>
      </c>
      <c r="D516" s="11">
        <f t="shared" ref="D516:D579" si="17">20*LOG10(B516/0.001)</f>
        <v>-82.880402694865523</v>
      </c>
      <c r="H516" s="51">
        <v>-7.1776101369275597E-8</v>
      </c>
    </row>
    <row r="517" spans="1:8" x14ac:dyDescent="0.2">
      <c r="A517" s="51">
        <v>12277.4708278789</v>
      </c>
      <c r="B517" s="51">
        <f t="shared" si="16"/>
        <v>7.30134759563397E-8</v>
      </c>
      <c r="C517" s="52">
        <v>-91.857279903609097</v>
      </c>
      <c r="D517" s="11">
        <f t="shared" si="17"/>
        <v>-82.731939511742098</v>
      </c>
      <c r="H517" s="51">
        <v>-7.30134759563397E-8</v>
      </c>
    </row>
    <row r="518" spans="1:8" x14ac:dyDescent="0.2">
      <c r="A518" s="51">
        <v>12560.585988319101</v>
      </c>
      <c r="B518" s="51">
        <f t="shared" si="16"/>
        <v>7.4309261998165199E-8</v>
      </c>
      <c r="C518" s="52">
        <v>-91.847649931510304</v>
      </c>
      <c r="D518" s="11">
        <f t="shared" si="17"/>
        <v>-82.579141037304368</v>
      </c>
      <c r="H518" s="51">
        <v>-7.4309261998165199E-8</v>
      </c>
    </row>
    <row r="519" spans="1:8" x14ac:dyDescent="0.2">
      <c r="A519" s="51">
        <v>12850.229707873399</v>
      </c>
      <c r="B519" s="51">
        <f t="shared" si="16"/>
        <v>7.5681034816008505E-8</v>
      </c>
      <c r="C519" s="52">
        <v>-91.839357200227198</v>
      </c>
      <c r="D519" s="11">
        <f t="shared" si="17"/>
        <v>-82.420258765790777</v>
      </c>
      <c r="H519" s="51">
        <v>-7.5681034816008505E-8</v>
      </c>
    </row>
    <row r="520" spans="1:8" x14ac:dyDescent="0.2">
      <c r="A520" s="51">
        <v>13146.5525333511</v>
      </c>
      <c r="B520" s="51">
        <f t="shared" si="16"/>
        <v>7.7101945308601496E-8</v>
      </c>
      <c r="C520" s="52">
        <v>-91.831667347819902</v>
      </c>
      <c r="D520" s="11">
        <f t="shared" si="17"/>
        <v>-82.258693288232905</v>
      </c>
      <c r="H520" s="51">
        <v>-7.7101945308601496E-8</v>
      </c>
    </row>
    <row r="521" spans="1:8" x14ac:dyDescent="0.2">
      <c r="A521" s="51">
        <v>13449.7084831305</v>
      </c>
      <c r="B521" s="51">
        <f t="shared" si="16"/>
        <v>7.8604677574033104E-8</v>
      </c>
      <c r="C521" s="52">
        <v>-91.825289662726703</v>
      </c>
      <c r="D521" s="11">
        <f t="shared" si="17"/>
        <v>-82.091032187571415</v>
      </c>
      <c r="H521" s="51">
        <v>-7.8604677574033104E-8</v>
      </c>
    </row>
    <row r="522" spans="1:8" x14ac:dyDescent="0.2">
      <c r="A522" s="51">
        <v>13759.855127212</v>
      </c>
      <c r="B522" s="51">
        <f t="shared" si="16"/>
        <v>8.0177505927688506E-8</v>
      </c>
      <c r="C522" s="52">
        <v>-91.819860186173202</v>
      </c>
      <c r="D522" s="11">
        <f t="shared" si="17"/>
        <v>-81.918949148462019</v>
      </c>
      <c r="H522" s="51">
        <v>-8.0177505927688506E-8</v>
      </c>
    </row>
    <row r="523" spans="1:8" x14ac:dyDescent="0.2">
      <c r="A523" s="51">
        <v>14077.153669117601</v>
      </c>
      <c r="B523" s="51">
        <f t="shared" si="16"/>
        <v>8.1794000665686897E-8</v>
      </c>
      <c r="C523" s="52">
        <v>-91.814717603144501</v>
      </c>
      <c r="D523" s="11">
        <f t="shared" si="17"/>
        <v>-81.745570986069083</v>
      </c>
      <c r="H523" s="51">
        <v>-8.1794000665686897E-8</v>
      </c>
    </row>
    <row r="524" spans="1:8" x14ac:dyDescent="0.2">
      <c r="A524" s="51">
        <v>14401.769029678901</v>
      </c>
      <c r="B524" s="51">
        <f t="shared" si="16"/>
        <v>8.3487282143056204E-8</v>
      </c>
      <c r="C524" s="52">
        <v>-91.810547795500895</v>
      </c>
      <c r="D524" s="11">
        <f t="shared" si="17"/>
        <v>-81.567593536019132</v>
      </c>
      <c r="H524" s="51">
        <v>-8.3487282143056204E-8</v>
      </c>
    </row>
    <row r="525" spans="1:8" x14ac:dyDescent="0.2">
      <c r="A525" s="51">
        <v>14733.8699327575</v>
      </c>
      <c r="B525" s="51">
        <f t="shared" si="16"/>
        <v>8.5275781009356195E-8</v>
      </c>
      <c r="C525" s="52">
        <v>-91.807662536476499</v>
      </c>
      <c r="D525" s="11">
        <f t="shared" si="17"/>
        <v>-81.383485887194539</v>
      </c>
      <c r="H525" s="51">
        <v>-8.5275781009356195E-8</v>
      </c>
    </row>
    <row r="526" spans="1:8" x14ac:dyDescent="0.2">
      <c r="A526" s="51">
        <v>15073.6289929415</v>
      </c>
      <c r="B526" s="51">
        <f t="shared" si="16"/>
        <v>8.7148396233122301E-8</v>
      </c>
      <c r="C526" s="52">
        <v>-91.8057307630894</v>
      </c>
      <c r="D526" s="11">
        <f t="shared" si="17"/>
        <v>-81.19481201353851</v>
      </c>
      <c r="H526" s="51">
        <v>-8.7148396233122301E-8</v>
      </c>
    </row>
    <row r="527" spans="1:8" x14ac:dyDescent="0.2">
      <c r="A527" s="51">
        <v>15421.222805265001</v>
      </c>
      <c r="B527" s="51">
        <f t="shared" si="16"/>
        <v>8.9109050436502194E-8</v>
      </c>
      <c r="C527" s="52">
        <v>-91.804751161919199</v>
      </c>
      <c r="D527" s="11">
        <f t="shared" si="17"/>
        <v>-81.00156368469014</v>
      </c>
      <c r="H527" s="51">
        <v>-8.9109050436502194E-8</v>
      </c>
    </row>
    <row r="528" spans="1:8" x14ac:dyDescent="0.2">
      <c r="A528" s="51">
        <v>15776.8320369955</v>
      </c>
      <c r="B528" s="51">
        <f t="shared" si="16"/>
        <v>9.1147000505803106E-8</v>
      </c>
      <c r="C528" s="52">
        <v>-91.804429133798607</v>
      </c>
      <c r="D528" s="11">
        <f t="shared" si="17"/>
        <v>-80.805152373468573</v>
      </c>
      <c r="H528" s="51">
        <v>-9.1147000505803106E-8</v>
      </c>
    </row>
    <row r="529" spans="1:8" x14ac:dyDescent="0.2">
      <c r="A529" s="51">
        <v>16140.641521539301</v>
      </c>
      <c r="B529" s="51">
        <f t="shared" si="16"/>
        <v>9.3296242251074801E-8</v>
      </c>
      <c r="C529" s="52">
        <v>-91.805358590290695</v>
      </c>
      <c r="D529" s="11">
        <f t="shared" si="17"/>
        <v>-80.602716964831643</v>
      </c>
      <c r="H529" s="51">
        <v>-9.3296242251074801E-8</v>
      </c>
    </row>
    <row r="530" spans="1:8" x14ac:dyDescent="0.2">
      <c r="A530" s="51">
        <v>16512.840354510699</v>
      </c>
      <c r="B530" s="51">
        <f t="shared" si="16"/>
        <v>9.5561273926240602E-8</v>
      </c>
      <c r="C530" s="52">
        <v>-91.807519876449803</v>
      </c>
      <c r="D530" s="11">
        <f t="shared" si="17"/>
        <v>-80.394361386176797</v>
      </c>
      <c r="H530" s="51">
        <v>-9.5561273926240602E-8</v>
      </c>
    </row>
    <row r="531" spans="1:8" x14ac:dyDescent="0.2">
      <c r="A531" s="51">
        <v>16893.621992018201</v>
      </c>
      <c r="B531" s="51">
        <f t="shared" si="16"/>
        <v>9.7887403922779598E-8</v>
      </c>
      <c r="C531" s="52">
        <v>-91.809797146121895</v>
      </c>
      <c r="D531" s="11">
        <f t="shared" si="17"/>
        <v>-80.185463785751182</v>
      </c>
      <c r="H531" s="51">
        <v>-9.7887403922779598E-8</v>
      </c>
    </row>
    <row r="532" spans="1:8" x14ac:dyDescent="0.2">
      <c r="A532" s="51">
        <v>17283.184351215601</v>
      </c>
      <c r="B532" s="51">
        <f t="shared" si="16"/>
        <v>1.0035380757377199E-7</v>
      </c>
      <c r="C532" s="52">
        <v>-91.8135887105108</v>
      </c>
      <c r="D532" s="11">
        <f t="shared" si="17"/>
        <v>-79.969322901615016</v>
      </c>
      <c r="H532" s="51">
        <v>-1.0035380757377199E-7</v>
      </c>
    </row>
    <row r="533" spans="1:8" x14ac:dyDescent="0.2">
      <c r="A533" s="51">
        <v>17681.729913172901</v>
      </c>
      <c r="B533" s="51">
        <f t="shared" si="16"/>
        <v>1.0293594101381801E-7</v>
      </c>
      <c r="C533" s="52">
        <v>-91.818334820488701</v>
      </c>
      <c r="D533" s="11">
        <f t="shared" si="17"/>
        <v>-79.748659218327816</v>
      </c>
      <c r="H533" s="51">
        <v>-1.0293594101381801E-7</v>
      </c>
    </row>
    <row r="534" spans="1:8" x14ac:dyDescent="0.2">
      <c r="A534" s="51">
        <v>18089.4658281189</v>
      </c>
      <c r="B534" s="51">
        <f t="shared" si="16"/>
        <v>1.05624352912162E-7</v>
      </c>
      <c r="C534" s="52">
        <v>-91.823781448861396</v>
      </c>
      <c r="D534" s="11">
        <f t="shared" si="17"/>
        <v>-79.524718773159947</v>
      </c>
      <c r="H534" s="51">
        <v>-1.05624352912162E-7</v>
      </c>
    </row>
    <row r="535" spans="1:8" x14ac:dyDescent="0.2">
      <c r="A535" s="51">
        <v>18506.604023110602</v>
      </c>
      <c r="B535" s="51">
        <f t="shared" si="16"/>
        <v>1.08439540335441E-7</v>
      </c>
      <c r="C535" s="52">
        <v>-91.830199086368793</v>
      </c>
      <c r="D535" s="11">
        <f t="shared" si="17"/>
        <v>-79.296246640385931</v>
      </c>
      <c r="H535" s="51">
        <v>-1.08439540335441E-7</v>
      </c>
    </row>
    <row r="536" spans="1:8" x14ac:dyDescent="0.2">
      <c r="A536" s="51">
        <v>18933.3613121858</v>
      </c>
      <c r="B536" s="51">
        <f t="shared" si="16"/>
        <v>1.11387415086641E-7</v>
      </c>
      <c r="C536" s="52">
        <v>-91.837590552075696</v>
      </c>
      <c r="D536" s="11">
        <f t="shared" si="17"/>
        <v>-79.063277487944845</v>
      </c>
      <c r="H536" s="51">
        <v>-1.11387415086641E-7</v>
      </c>
    </row>
    <row r="537" spans="1:8" x14ac:dyDescent="0.2">
      <c r="A537" s="51">
        <v>19369.959509055399</v>
      </c>
      <c r="B537" s="51">
        <f t="shared" si="16"/>
        <v>1.14474164062803E-7</v>
      </c>
      <c r="C537" s="52">
        <v>-91.845959174292005</v>
      </c>
      <c r="D537" s="11">
        <f t="shared" si="17"/>
        <v>-78.825850383694728</v>
      </c>
      <c r="H537" s="51">
        <v>-1.14474164062803E-7</v>
      </c>
    </row>
    <row r="538" spans="1:8" x14ac:dyDescent="0.2">
      <c r="A538" s="51">
        <v>19816.625542394599</v>
      </c>
      <c r="B538" s="51">
        <f t="shared" si="16"/>
        <v>1.17721112123795E-7</v>
      </c>
      <c r="C538" s="52">
        <v>-91.8555427229212</v>
      </c>
      <c r="D538" s="11">
        <f t="shared" si="17"/>
        <v>-78.582912874543013</v>
      </c>
      <c r="H538" s="51">
        <v>-1.17721112123795E-7</v>
      </c>
    </row>
    <row r="539" spans="1:8" x14ac:dyDescent="0.2">
      <c r="A539" s="51">
        <v>20273.591573792401</v>
      </c>
      <c r="B539" s="51">
        <f t="shared" si="16"/>
        <v>1.2110533831901501E-7</v>
      </c>
      <c r="C539" s="52">
        <v>-91.865872464912002</v>
      </c>
      <c r="D539" s="11">
        <f t="shared" si="17"/>
        <v>-78.336734254993203</v>
      </c>
      <c r="H539" s="51">
        <v>-1.2110533831901501E-7</v>
      </c>
    </row>
    <row r="540" spans="1:8" x14ac:dyDescent="0.2">
      <c r="A540" s="51">
        <v>20741.095118421399</v>
      </c>
      <c r="B540" s="51">
        <f t="shared" si="16"/>
        <v>1.2466363373471101E-7</v>
      </c>
      <c r="C540" s="52">
        <v>-91.877416084657995</v>
      </c>
      <c r="D540" s="11">
        <f t="shared" si="17"/>
        <v>-78.085204366153974</v>
      </c>
      <c r="H540" s="51">
        <v>-1.2466363373471101E-7</v>
      </c>
    </row>
    <row r="541" spans="1:8" x14ac:dyDescent="0.2">
      <c r="A541" s="51">
        <v>21219.379168489901</v>
      </c>
      <c r="B541" s="51">
        <f t="shared" si="16"/>
        <v>1.2835887471688701E-7</v>
      </c>
      <c r="C541" s="52">
        <v>-91.889508525301494</v>
      </c>
      <c r="D541" s="11">
        <f t="shared" si="17"/>
        <v>-77.831481977742683</v>
      </c>
      <c r="H541" s="51">
        <v>-1.2835887471688701E-7</v>
      </c>
    </row>
    <row r="542" spans="1:8" x14ac:dyDescent="0.2">
      <c r="A542" s="51">
        <v>21708.6923195411</v>
      </c>
      <c r="B542" s="51">
        <f t="shared" si="16"/>
        <v>1.32228529498114E-7</v>
      </c>
      <c r="C542" s="52">
        <v>-91.902612674823104</v>
      </c>
      <c r="D542" s="11">
        <f t="shared" si="17"/>
        <v>-77.573496635758389</v>
      </c>
      <c r="H542" s="51">
        <v>-1.32228529498114E-7</v>
      </c>
    </row>
    <row r="543" spans="1:8" x14ac:dyDescent="0.2">
      <c r="A543" s="51">
        <v>22209.288899663799</v>
      </c>
      <c r="B543" s="51">
        <f t="shared" si="16"/>
        <v>1.3629557816055199E-7</v>
      </c>
      <c r="C543" s="52">
        <v>-91.916943375135503</v>
      </c>
      <c r="D543" s="11">
        <f t="shared" si="17"/>
        <v>-77.310364675180821</v>
      </c>
      <c r="H543" s="51">
        <v>-1.3629557816055199E-7</v>
      </c>
    </row>
    <row r="544" spans="1:8" x14ac:dyDescent="0.2">
      <c r="A544" s="51">
        <v>22721.429101684302</v>
      </c>
      <c r="B544" s="51">
        <f t="shared" si="16"/>
        <v>1.4053883387692399E-7</v>
      </c>
      <c r="C544" s="52">
        <v>-91.932085179277905</v>
      </c>
      <c r="D544" s="11">
        <f t="shared" si="17"/>
        <v>-77.044073086976169</v>
      </c>
      <c r="H544" s="51">
        <v>-1.4053883387692399E-7</v>
      </c>
    </row>
    <row r="545" spans="1:8" x14ac:dyDescent="0.2">
      <c r="A545" s="51">
        <v>23245.379118404901</v>
      </c>
      <c r="B545" s="51">
        <f t="shared" si="16"/>
        <v>1.44982052074538E-7</v>
      </c>
      <c r="C545" s="52">
        <v>-91.948258828050598</v>
      </c>
      <c r="D545" s="11">
        <f t="shared" si="17"/>
        <v>-76.773715150809181</v>
      </c>
      <c r="H545" s="51">
        <v>-1.44982052074538E-7</v>
      </c>
    </row>
    <row r="546" spans="1:8" x14ac:dyDescent="0.2">
      <c r="A546" s="51">
        <v>23781.411280961998</v>
      </c>
      <c r="B546" s="51">
        <f t="shared" si="16"/>
        <v>1.4963455478481001E-7</v>
      </c>
      <c r="C546" s="52">
        <v>-91.965472093176103</v>
      </c>
      <c r="D546" s="11">
        <f t="shared" si="17"/>
        <v>-76.499362084047277</v>
      </c>
      <c r="H546" s="51">
        <v>-1.4963455478481001E-7</v>
      </c>
    </row>
    <row r="547" spans="1:8" x14ac:dyDescent="0.2">
      <c r="A547" s="51">
        <v>24329.804200374499</v>
      </c>
      <c r="B547" s="51">
        <f t="shared" si="16"/>
        <v>1.54520948386319E-7</v>
      </c>
      <c r="C547" s="52">
        <v>-91.983923836375894</v>
      </c>
      <c r="D547" s="11">
        <f t="shared" si="17"/>
        <v>-76.220252699946229</v>
      </c>
      <c r="H547" s="51">
        <v>-1.54520948386319E-7</v>
      </c>
    </row>
    <row r="548" spans="1:8" x14ac:dyDescent="0.2">
      <c r="A548" s="51">
        <v>24890.8429123563</v>
      </c>
      <c r="B548" s="51">
        <f t="shared" si="16"/>
        <v>1.5962174335879201E-7</v>
      </c>
      <c r="C548" s="52">
        <v>-92.003237569028798</v>
      </c>
      <c r="D548" s="11">
        <f t="shared" si="17"/>
        <v>-75.938159004372778</v>
      </c>
      <c r="H548" s="51">
        <v>-1.5962174335879201E-7</v>
      </c>
    </row>
    <row r="549" spans="1:8" x14ac:dyDescent="0.2">
      <c r="A549" s="51">
        <v>25464.819025467601</v>
      </c>
      <c r="B549" s="51">
        <f t="shared" si="16"/>
        <v>1.6494762758623799E-7</v>
      </c>
      <c r="C549" s="52">
        <v>-92.023435638468001</v>
      </c>
      <c r="D549" s="11">
        <f t="shared" si="17"/>
        <v>-75.653078529152381</v>
      </c>
      <c r="H549" s="51">
        <v>-1.6494762758623799E-7</v>
      </c>
    </row>
    <row r="550" spans="1:8" x14ac:dyDescent="0.2">
      <c r="A550" s="51">
        <v>26052.030872683201</v>
      </c>
      <c r="B550" s="51">
        <f t="shared" si="16"/>
        <v>1.7053948241531001E-7</v>
      </c>
      <c r="C550" s="52">
        <v>-92.0448962062123</v>
      </c>
      <c r="D550" s="11">
        <f t="shared" si="17"/>
        <v>-75.363501188555006</v>
      </c>
      <c r="H550" s="51">
        <v>-1.7053948241531001E-7</v>
      </c>
    </row>
    <row r="551" spans="1:8" x14ac:dyDescent="0.2">
      <c r="A551" s="51">
        <v>26652.783666456002</v>
      </c>
      <c r="B551" s="51">
        <f t="shared" si="16"/>
        <v>1.7639416441885501E-7</v>
      </c>
      <c r="C551" s="52">
        <v>-92.067443631525194</v>
      </c>
      <c r="D551" s="11">
        <f t="shared" si="17"/>
        <v>-75.0703157313188</v>
      </c>
      <c r="H551" s="51">
        <v>-1.7639416441885501E-7</v>
      </c>
    </row>
    <row r="552" spans="1:8" x14ac:dyDescent="0.2">
      <c r="A552" s="51">
        <v>27267.389657355299</v>
      </c>
      <c r="B552" s="51">
        <f t="shared" si="16"/>
        <v>1.8250907312288901E-7</v>
      </c>
      <c r="C552" s="52">
        <v>-92.090919058269407</v>
      </c>
      <c r="D552" s="11">
        <f t="shared" si="17"/>
        <v>-74.774310809436997</v>
      </c>
      <c r="H552" s="51">
        <v>-1.8250907312288901E-7</v>
      </c>
    </row>
    <row r="553" spans="1:8" x14ac:dyDescent="0.2">
      <c r="A553" s="51">
        <v>27896.1682963643</v>
      </c>
      <c r="B553" s="51">
        <f t="shared" si="16"/>
        <v>1.88911878766189E-7</v>
      </c>
      <c r="C553" s="52">
        <v>-92.1155118930333</v>
      </c>
      <c r="D553" s="11">
        <f t="shared" si="17"/>
        <v>-74.474814656236788</v>
      </c>
      <c r="H553" s="51">
        <v>-1.88911878766189E-7</v>
      </c>
    </row>
    <row r="554" spans="1:8" x14ac:dyDescent="0.2">
      <c r="A554" s="51">
        <v>28539.446400919602</v>
      </c>
      <c r="B554" s="51">
        <f t="shared" si="16"/>
        <v>1.95615998565605E-7</v>
      </c>
      <c r="C554" s="52">
        <v>-92.141234199806206</v>
      </c>
      <c r="D554" s="11">
        <f t="shared" si="17"/>
        <v>-74.171912581497367</v>
      </c>
      <c r="H554" s="51">
        <v>-1.95615998565605E-7</v>
      </c>
    </row>
    <row r="555" spans="1:8" x14ac:dyDescent="0.2">
      <c r="A555" s="51">
        <v>29197.558324779598</v>
      </c>
      <c r="B555" s="51">
        <f t="shared" si="16"/>
        <v>2.0265032320970901E-7</v>
      </c>
      <c r="C555" s="52">
        <v>-92.168257395566897</v>
      </c>
      <c r="D555" s="11">
        <f t="shared" si="17"/>
        <v>-73.865053985193242</v>
      </c>
      <c r="H555" s="51">
        <v>-2.0265032320970901E-7</v>
      </c>
    </row>
    <row r="556" spans="1:8" x14ac:dyDescent="0.2">
      <c r="A556" s="51">
        <v>29870.8461318099</v>
      </c>
      <c r="B556" s="51">
        <f t="shared" si="16"/>
        <v>2.09970151804994E-7</v>
      </c>
      <c r="C556" s="52">
        <v>-92.195963311600806</v>
      </c>
      <c r="D556" s="11">
        <f t="shared" si="17"/>
        <v>-73.556848755579679</v>
      </c>
      <c r="H556" s="51">
        <v>-2.09970151804994E-7</v>
      </c>
    </row>
    <row r="557" spans="1:8" x14ac:dyDescent="0.2">
      <c r="A557" s="51">
        <v>30559.659773776599</v>
      </c>
      <c r="B557" s="51">
        <f t="shared" si="16"/>
        <v>2.1766510925613401E-7</v>
      </c>
      <c r="C557" s="52">
        <v>-92.225155947105407</v>
      </c>
      <c r="D557" s="11">
        <f t="shared" si="17"/>
        <v>-73.244223616875246</v>
      </c>
      <c r="H557" s="51">
        <v>-2.1766510925613401E-7</v>
      </c>
    </row>
    <row r="558" spans="1:8" x14ac:dyDescent="0.2">
      <c r="A558" s="51">
        <v>31264.357272238802</v>
      </c>
      <c r="B558" s="51">
        <f t="shared" si="16"/>
        <v>2.25691894591619E-7</v>
      </c>
      <c r="C558" s="52">
        <v>-92.255235787029406</v>
      </c>
      <c r="D558" s="11">
        <f t="shared" si="17"/>
        <v>-72.929680754407812</v>
      </c>
      <c r="H558" s="51">
        <v>-2.25691894591619E-7</v>
      </c>
    </row>
    <row r="559" spans="1:8" x14ac:dyDescent="0.2">
      <c r="A559" s="51">
        <v>31985.304904636301</v>
      </c>
      <c r="B559" s="51">
        <f t="shared" si="16"/>
        <v>2.3412674826805001E-7</v>
      </c>
      <c r="C559" s="52">
        <v>-92.286817676780501</v>
      </c>
      <c r="D559" s="11">
        <f t="shared" si="17"/>
        <v>-72.610979332935756</v>
      </c>
      <c r="H559" s="51">
        <v>-2.3412674826805001E-7</v>
      </c>
    </row>
    <row r="560" spans="1:8" x14ac:dyDescent="0.2">
      <c r="A560" s="51">
        <v>32722.877394667499</v>
      </c>
      <c r="B560" s="51">
        <f t="shared" si="16"/>
        <v>2.4292790177813997E-7</v>
      </c>
      <c r="C560" s="52">
        <v>-92.319330741241998</v>
      </c>
      <c r="D560" s="11">
        <f t="shared" si="17"/>
        <v>-72.290452018235413</v>
      </c>
      <c r="H560" s="51">
        <v>-2.4292790177813997E-7</v>
      </c>
    </row>
    <row r="561" spans="1:8" x14ac:dyDescent="0.2">
      <c r="A561" s="51">
        <v>33477.458107058097</v>
      </c>
      <c r="B561" s="51">
        <f t="shared" si="16"/>
        <v>2.5215835048097998E-7</v>
      </c>
      <c r="C561" s="52">
        <v>-92.353225914849602</v>
      </c>
      <c r="D561" s="11">
        <f t="shared" si="17"/>
        <v>-71.966532903239028</v>
      </c>
      <c r="H561" s="51">
        <v>-2.5215835048097998E-7</v>
      </c>
    </row>
    <row r="562" spans="1:8" x14ac:dyDescent="0.2">
      <c r="A562" s="51">
        <v>34249.439246820701</v>
      </c>
      <c r="B562" s="51">
        <f t="shared" si="16"/>
        <v>2.61807703190843E-7</v>
      </c>
      <c r="C562" s="52">
        <v>-92.388239810640599</v>
      </c>
      <c r="D562" s="11">
        <f t="shared" si="17"/>
        <v>-71.640351586258447</v>
      </c>
      <c r="H562" s="51">
        <v>-2.61807703190843E-7</v>
      </c>
    </row>
    <row r="563" spans="1:8" x14ac:dyDescent="0.2">
      <c r="A563" s="51">
        <v>35039.222063109803</v>
      </c>
      <c r="B563" s="51">
        <f t="shared" si="16"/>
        <v>2.7191101269131401E-7</v>
      </c>
      <c r="C563" s="52">
        <v>-92.424531371923294</v>
      </c>
      <c r="D563" s="11">
        <f t="shared" si="17"/>
        <v>-71.311464053162553</v>
      </c>
      <c r="H563" s="51">
        <v>-2.7191101269131401E-7</v>
      </c>
    </row>
    <row r="564" spans="1:8" x14ac:dyDescent="0.2">
      <c r="A564" s="51">
        <v>35847.217057776797</v>
      </c>
      <c r="B564" s="51">
        <f t="shared" si="16"/>
        <v>2.8247457406357902E-7</v>
      </c>
      <c r="C564" s="52">
        <v>-92.461989289047906</v>
      </c>
      <c r="D564" s="11">
        <f t="shared" si="17"/>
        <v>-70.980412750932516</v>
      </c>
      <c r="H564" s="51">
        <v>-2.8247457406357902E-7</v>
      </c>
    </row>
    <row r="565" spans="1:8" x14ac:dyDescent="0.2">
      <c r="A565" s="51">
        <v>36673.8441987349</v>
      </c>
      <c r="B565" s="51">
        <f t="shared" si="16"/>
        <v>2.93550212268667E-7</v>
      </c>
      <c r="C565" s="52">
        <v>-92.500893736610294</v>
      </c>
      <c r="D565" s="11">
        <f t="shared" si="17"/>
        <v>-70.646352024883058</v>
      </c>
      <c r="H565" s="51">
        <v>-2.93550212268667E-7</v>
      </c>
    </row>
    <row r="566" spans="1:8" x14ac:dyDescent="0.2">
      <c r="A566" s="51">
        <v>37519.533138243998</v>
      </c>
      <c r="B566" s="51">
        <f t="shared" si="16"/>
        <v>3.05131385151975E-7</v>
      </c>
      <c r="C566" s="52">
        <v>-92.541008280727198</v>
      </c>
      <c r="D566" s="11">
        <f t="shared" si="17"/>
        <v>-70.310262389446464</v>
      </c>
      <c r="H566" s="51">
        <v>-3.05131385151975E-7</v>
      </c>
    </row>
    <row r="567" spans="1:8" x14ac:dyDescent="0.2">
      <c r="A567" s="51">
        <v>38384.723436228902</v>
      </c>
      <c r="B567" s="51">
        <f t="shared" si="16"/>
        <v>3.1725717376803398E-7</v>
      </c>
      <c r="C567" s="52">
        <v>-92.582482098275406</v>
      </c>
      <c r="D567" s="11">
        <f t="shared" si="17"/>
        <v>-69.971770978509284</v>
      </c>
      <c r="H567" s="51">
        <v>-3.1725717376803398E-7</v>
      </c>
    </row>
    <row r="568" spans="1:8" x14ac:dyDescent="0.2">
      <c r="A568" s="51">
        <v>39269.8647887478</v>
      </c>
      <c r="B568" s="51">
        <f t="shared" si="16"/>
        <v>3.2993808838073898E-7</v>
      </c>
      <c r="C568" s="52">
        <v>-92.625217784225995</v>
      </c>
      <c r="D568" s="11">
        <f t="shared" si="17"/>
        <v>-69.631350923482032</v>
      </c>
      <c r="H568" s="51">
        <v>-3.2993808838073898E-7</v>
      </c>
    </row>
    <row r="569" spans="1:8" x14ac:dyDescent="0.2">
      <c r="A569" s="51">
        <v>40175.417261728202</v>
      </c>
      <c r="B569" s="51">
        <f t="shared" si="16"/>
        <v>3.4323036263889199E-7</v>
      </c>
      <c r="C569" s="52">
        <v>-92.669475367517407</v>
      </c>
      <c r="D569" s="11">
        <f t="shared" si="17"/>
        <v>-69.288286016509232</v>
      </c>
      <c r="H569" s="51">
        <v>-3.4323036263889199E-7</v>
      </c>
    </row>
    <row r="570" spans="1:8" x14ac:dyDescent="0.2">
      <c r="A570" s="51">
        <v>41101.8515300937</v>
      </c>
      <c r="B570" s="51">
        <f t="shared" si="16"/>
        <v>3.5710237082954998E-7</v>
      </c>
      <c r="C570" s="52">
        <v>-92.714817931934505</v>
      </c>
      <c r="D570" s="11">
        <f t="shared" si="17"/>
        <v>-68.944145329677085</v>
      </c>
      <c r="H570" s="51">
        <v>-3.5710237082954998E-7</v>
      </c>
    </row>
    <row r="571" spans="1:8" x14ac:dyDescent="0.2">
      <c r="A571" s="51">
        <v>42049.649122404502</v>
      </c>
      <c r="B571" s="51">
        <f t="shared" si="16"/>
        <v>3.7165741780369301E-7</v>
      </c>
      <c r="C571" s="52">
        <v>-92.761842262064206</v>
      </c>
      <c r="D571" s="11">
        <f t="shared" si="17"/>
        <v>-68.597143896313185</v>
      </c>
      <c r="H571" s="51">
        <v>-3.7165741780369301E-7</v>
      </c>
    </row>
    <row r="572" spans="1:8" x14ac:dyDescent="0.2">
      <c r="A572" s="51">
        <v>43019.302671139398</v>
      </c>
      <c r="B572" s="51">
        <f t="shared" si="16"/>
        <v>3.8689621354925997E-7</v>
      </c>
      <c r="C572" s="52">
        <v>-92.810341069116305</v>
      </c>
      <c r="D572" s="11">
        <f t="shared" si="17"/>
        <v>-68.248110411659837</v>
      </c>
      <c r="H572" s="51">
        <v>-3.8689621354925997E-7</v>
      </c>
    </row>
    <row r="573" spans="1:8" x14ac:dyDescent="0.2">
      <c r="A573" s="51">
        <v>44011.316168748999</v>
      </c>
      <c r="B573" s="51">
        <f t="shared" si="16"/>
        <v>4.0282088357673301E-7</v>
      </c>
      <c r="C573" s="52">
        <v>-92.860127995912904</v>
      </c>
      <c r="D573" s="11">
        <f t="shared" si="17"/>
        <v>-67.897760445236628</v>
      </c>
      <c r="H573" s="51">
        <v>-4.0282088357673301E-7</v>
      </c>
    </row>
    <row r="574" spans="1:8" x14ac:dyDescent="0.2">
      <c r="A574" s="51">
        <v>45026.205229613603</v>
      </c>
      <c r="B574" s="51">
        <f t="shared" si="16"/>
        <v>4.19494421902961E-7</v>
      </c>
      <c r="C574" s="52">
        <v>-92.911448123776296</v>
      </c>
      <c r="D574" s="11">
        <f t="shared" si="17"/>
        <v>-67.545476193862712</v>
      </c>
      <c r="H574" s="51">
        <v>-4.19494421902961E-7</v>
      </c>
    </row>
    <row r="575" spans="1:8" x14ac:dyDescent="0.2">
      <c r="A575" s="51">
        <v>46064.497358041903</v>
      </c>
      <c r="B575" s="51">
        <f t="shared" si="16"/>
        <v>4.3693682559667401E-7</v>
      </c>
      <c r="C575" s="52">
        <v>-92.964226363708406</v>
      </c>
      <c r="D575" s="11">
        <f t="shared" si="17"/>
        <v>-67.191627017026406</v>
      </c>
      <c r="H575" s="51">
        <v>-4.3693682559667401E-7</v>
      </c>
    </row>
    <row r="576" spans="1:8" x14ac:dyDescent="0.2">
      <c r="A576" s="51">
        <v>47126.732222449202</v>
      </c>
      <c r="B576" s="51">
        <f t="shared" si="16"/>
        <v>4.5521425029673202E-7</v>
      </c>
      <c r="C576" s="52">
        <v>-93.018692478338096</v>
      </c>
      <c r="D576" s="11">
        <f t="shared" si="17"/>
        <v>-66.835683019765597</v>
      </c>
      <c r="H576" s="51">
        <v>-4.5521425029673202E-7</v>
      </c>
    </row>
    <row r="577" spans="1:8" x14ac:dyDescent="0.2">
      <c r="A577" s="51">
        <v>48213.461935859203</v>
      </c>
      <c r="B577" s="51">
        <f t="shared" si="16"/>
        <v>4.7432030390235798E-7</v>
      </c>
      <c r="C577" s="52">
        <v>-93.074578512945806</v>
      </c>
      <c r="D577" s="11">
        <f t="shared" si="17"/>
        <v>-66.478565688112809</v>
      </c>
      <c r="H577" s="51">
        <v>-4.7432030390235798E-7</v>
      </c>
    </row>
    <row r="578" spans="1:8" x14ac:dyDescent="0.2">
      <c r="A578" s="51">
        <v>49325.251342872201</v>
      </c>
      <c r="B578" s="51">
        <f t="shared" si="16"/>
        <v>4.9432460392774202E-7</v>
      </c>
      <c r="C578" s="52">
        <v>-93.132113360996001</v>
      </c>
      <c r="D578" s="11">
        <f t="shared" si="17"/>
        <v>-66.119755458835158</v>
      </c>
      <c r="H578" s="51">
        <v>-4.9432460392774202E-7</v>
      </c>
    </row>
    <row r="579" spans="1:8" x14ac:dyDescent="0.2">
      <c r="A579" s="51">
        <v>50462.678313252603</v>
      </c>
      <c r="B579" s="51">
        <f t="shared" si="16"/>
        <v>5.1525407370681799E-7</v>
      </c>
      <c r="C579" s="52">
        <v>-93.191233791472499</v>
      </c>
      <c r="D579" s="11">
        <f t="shared" si="17"/>
        <v>-65.759571318237548</v>
      </c>
      <c r="H579" s="51">
        <v>-5.1525407370681799E-7</v>
      </c>
    </row>
    <row r="580" spans="1:8" x14ac:dyDescent="0.2">
      <c r="A580" s="51">
        <v>51626.334042285598</v>
      </c>
      <c r="B580" s="51">
        <f t="shared" ref="B580:B643" si="18">ABS(H580)</f>
        <v>5.3716727011101498E-7</v>
      </c>
      <c r="C580" s="52">
        <v>-93.252065242452503</v>
      </c>
      <c r="D580" s="11">
        <f t="shared" ref="D580:D643" si="19">20*LOG10(B580/0.001)</f>
        <v>-65.397809139843673</v>
      </c>
      <c r="H580" s="51">
        <v>-5.3716727011101498E-7</v>
      </c>
    </row>
    <row r="581" spans="1:8" x14ac:dyDescent="0.2">
      <c r="A581" s="51">
        <v>52816.823358059897</v>
      </c>
      <c r="B581" s="51">
        <f t="shared" si="18"/>
        <v>5.6009507845502004E-7</v>
      </c>
      <c r="C581" s="52">
        <v>-93.314550236716101</v>
      </c>
      <c r="D581" s="11">
        <f t="shared" si="19"/>
        <v>-65.034764869039677</v>
      </c>
      <c r="H581" s="51">
        <v>-5.6009507845502004E-7</v>
      </c>
    </row>
    <row r="582" spans="1:8" x14ac:dyDescent="0.2">
      <c r="A582" s="51">
        <v>54034.765035836201</v>
      </c>
      <c r="B582" s="51">
        <f t="shared" si="18"/>
        <v>5.8408535032911301E-7</v>
      </c>
      <c r="C582" s="52">
        <v>-93.3787258737012</v>
      </c>
      <c r="D582" s="11">
        <f t="shared" si="19"/>
        <v>-64.67047372663616</v>
      </c>
      <c r="H582" s="51">
        <v>-5.8408535032911301E-7</v>
      </c>
    </row>
    <row r="583" spans="1:8" x14ac:dyDescent="0.2">
      <c r="A583" s="51">
        <v>55280.792119666003</v>
      </c>
      <c r="B583" s="51">
        <f t="shared" si="18"/>
        <v>6.09203001638444E-7</v>
      </c>
      <c r="C583" s="52">
        <v>-93.444713726085993</v>
      </c>
      <c r="D583" s="11">
        <f t="shared" si="19"/>
        <v>-64.304759309878094</v>
      </c>
      <c r="H583" s="51">
        <v>-6.09203001638444E-7</v>
      </c>
    </row>
    <row r="584" spans="1:8" x14ac:dyDescent="0.2">
      <c r="A584" s="51">
        <v>56555.552251425397</v>
      </c>
      <c r="B584" s="51">
        <f t="shared" si="18"/>
        <v>6.3548556927811104E-7</v>
      </c>
      <c r="C584" s="52">
        <v>-93.512464672714103</v>
      </c>
      <c r="D584" s="11">
        <f t="shared" si="19"/>
        <v>-63.937886140721687</v>
      </c>
      <c r="H584" s="51">
        <v>-6.3548556927811104E-7</v>
      </c>
    </row>
    <row r="585" spans="1:8" x14ac:dyDescent="0.2">
      <c r="A585" s="51">
        <v>57859.708007437097</v>
      </c>
      <c r="B585" s="51">
        <f t="shared" si="18"/>
        <v>6.6301755764926504E-7</v>
      </c>
      <c r="C585" s="52">
        <v>-93.582178141859998</v>
      </c>
      <c r="D585" s="11">
        <f t="shared" si="19"/>
        <v>-63.569499414129965</v>
      </c>
      <c r="H585" s="51">
        <v>-6.6301755764926504E-7</v>
      </c>
    </row>
    <row r="586" spans="1:8" x14ac:dyDescent="0.2">
      <c r="A586" s="51">
        <v>59193.9372428551</v>
      </c>
      <c r="B586" s="51">
        <f t="shared" si="18"/>
        <v>6.9178207263492104E-7</v>
      </c>
      <c r="C586" s="52">
        <v>-93.653492089633602</v>
      </c>
      <c r="D586" s="11">
        <f t="shared" si="19"/>
        <v>-63.200613936245553</v>
      </c>
      <c r="H586" s="51">
        <v>-6.9178207263492104E-7</v>
      </c>
    </row>
    <row r="587" spans="1:8" x14ac:dyDescent="0.2">
      <c r="A587" s="51">
        <v>60558.933443989699</v>
      </c>
      <c r="B587" s="51">
        <f t="shared" si="18"/>
        <v>7.2192819611909E-7</v>
      </c>
      <c r="C587" s="52">
        <v>-93.726922386883601</v>
      </c>
      <c r="D587" s="11">
        <f t="shared" si="19"/>
        <v>-62.83011991508944</v>
      </c>
      <c r="H587" s="51">
        <v>-7.2192819611909E-7</v>
      </c>
    </row>
    <row r="588" spans="1:8" x14ac:dyDescent="0.2">
      <c r="A588" s="51">
        <v>61955.406088758602</v>
      </c>
      <c r="B588" s="51">
        <f t="shared" si="18"/>
        <v>7.5345930604005105E-7</v>
      </c>
      <c r="C588" s="52">
        <v>-93.802195958584903</v>
      </c>
      <c r="D588" s="11">
        <f t="shared" si="19"/>
        <v>-62.458803974870285</v>
      </c>
      <c r="H588" s="51">
        <v>-7.5345930604005105E-7</v>
      </c>
    </row>
    <row r="589" spans="1:8" x14ac:dyDescent="0.2">
      <c r="A589" s="51">
        <v>63384.081015448297</v>
      </c>
      <c r="B589" s="51">
        <f t="shared" si="18"/>
        <v>7.8644107018831799E-7</v>
      </c>
      <c r="C589" s="52">
        <v>-93.879360535266898</v>
      </c>
      <c r="D589" s="11">
        <f t="shared" si="19"/>
        <v>-62.086676289825355</v>
      </c>
      <c r="H589" s="51">
        <v>-7.8644107018831799E-7</v>
      </c>
    </row>
    <row r="590" spans="1:8" x14ac:dyDescent="0.2">
      <c r="A590" s="51">
        <v>64845.700799980201</v>
      </c>
      <c r="B590" s="51">
        <f t="shared" si="18"/>
        <v>8.2098673162284301E-7</v>
      </c>
      <c r="C590" s="52">
        <v>-93.958678712983499</v>
      </c>
      <c r="D590" s="11">
        <f t="shared" si="19"/>
        <v>-61.713277233483225</v>
      </c>
      <c r="H590" s="51">
        <v>-8.2098673162284301E-7</v>
      </c>
    </row>
    <row r="591" spans="1:8" x14ac:dyDescent="0.2">
      <c r="A591" s="51">
        <v>66341.0251418759</v>
      </c>
      <c r="B591" s="51">
        <f t="shared" si="18"/>
        <v>8.5712361899699403E-7</v>
      </c>
      <c r="C591" s="52">
        <v>-94.039975551527306</v>
      </c>
      <c r="D591" s="11">
        <f t="shared" si="19"/>
        <v>-61.339130745280521</v>
      </c>
      <c r="H591" s="51">
        <v>-8.5712361899699403E-7</v>
      </c>
    </row>
    <row r="592" spans="1:8" x14ac:dyDescent="0.2">
      <c r="A592" s="51">
        <v>67870.831259122599</v>
      </c>
      <c r="B592" s="51">
        <f t="shared" si="18"/>
        <v>8.9494176560782003E-7</v>
      </c>
      <c r="C592" s="52">
        <v>-94.123369273057506</v>
      </c>
      <c r="D592" s="11">
        <f t="shared" si="19"/>
        <v>-60.964104471290895</v>
      </c>
      <c r="H592" s="51">
        <v>-8.9494176560782003E-7</v>
      </c>
    </row>
    <row r="593" spans="1:8" x14ac:dyDescent="0.2">
      <c r="A593" s="51">
        <v>69435.914292144502</v>
      </c>
      <c r="B593" s="51">
        <f t="shared" si="18"/>
        <v>9.3451982445098303E-7</v>
      </c>
      <c r="C593" s="52">
        <v>-94.208905958747096</v>
      </c>
      <c r="D593" s="11">
        <f t="shared" si="19"/>
        <v>-60.588229625492225</v>
      </c>
      <c r="H593" s="51">
        <v>-9.3451982445098303E-7</v>
      </c>
    </row>
    <row r="594" spans="1:8" x14ac:dyDescent="0.2">
      <c r="A594" s="51">
        <v>71037.0877170889</v>
      </c>
      <c r="B594" s="51">
        <f t="shared" si="18"/>
        <v>9.7594007311764E-7</v>
      </c>
      <c r="C594" s="52">
        <v>-94.2966326412038</v>
      </c>
      <c r="D594" s="11">
        <f t="shared" si="19"/>
        <v>-60.211536980956353</v>
      </c>
      <c r="H594" s="51">
        <v>-9.7594007311764E-7</v>
      </c>
    </row>
    <row r="595" spans="1:8" x14ac:dyDescent="0.2">
      <c r="A595" s="51">
        <v>72675.183768643503</v>
      </c>
      <c r="B595" s="51">
        <f t="shared" si="18"/>
        <v>1.01930342339786E-6</v>
      </c>
      <c r="C595" s="52">
        <v>-94.386661026277096</v>
      </c>
      <c r="D595" s="11">
        <f t="shared" si="19"/>
        <v>-59.833930343577038</v>
      </c>
      <c r="H595" s="51">
        <v>-1.01930342339786E-6</v>
      </c>
    </row>
    <row r="596" spans="1:8" x14ac:dyDescent="0.2">
      <c r="A596" s="51">
        <v>74351.053872603094</v>
      </c>
      <c r="B596" s="51">
        <f t="shared" si="18"/>
        <v>1.0646553623376E-6</v>
      </c>
      <c r="C596" s="52">
        <v>-94.478849018700203</v>
      </c>
      <c r="D596" s="11">
        <f t="shared" si="19"/>
        <v>-59.455819083149201</v>
      </c>
      <c r="H596" s="51">
        <v>-1.0646553623376E-6</v>
      </c>
    </row>
    <row r="597" spans="1:8" x14ac:dyDescent="0.2">
      <c r="A597" s="51">
        <v>76065.569088411197</v>
      </c>
      <c r="B597" s="51">
        <f t="shared" si="18"/>
        <v>1.1121345986878101E-6</v>
      </c>
      <c r="C597" s="52">
        <v>-94.573437775061095</v>
      </c>
      <c r="D597" s="11">
        <f t="shared" si="19"/>
        <v>-59.076852961376176</v>
      </c>
      <c r="H597" s="51">
        <v>-1.1121345986878101E-6</v>
      </c>
    </row>
    <row r="598" spans="1:8" x14ac:dyDescent="0.2">
      <c r="A598" s="51">
        <v>77819.620561906602</v>
      </c>
      <c r="B598" s="51">
        <f t="shared" si="18"/>
        <v>1.1617950890450699E-6</v>
      </c>
      <c r="C598" s="52">
        <v>-94.670295741473296</v>
      </c>
      <c r="D598" s="11">
        <f t="shared" si="19"/>
        <v>-58.69740927272575</v>
      </c>
      <c r="H598" s="51">
        <v>-1.1617950890450699E-6</v>
      </c>
    </row>
    <row r="599" spans="1:8" x14ac:dyDescent="0.2">
      <c r="A599" s="51">
        <v>79614.119988510705</v>
      </c>
      <c r="B599" s="51">
        <f t="shared" si="18"/>
        <v>1.2137843931370501E-6</v>
      </c>
      <c r="C599" s="52">
        <v>-94.769657585404005</v>
      </c>
      <c r="D599" s="11">
        <f t="shared" si="19"/>
        <v>-58.317169019528173</v>
      </c>
      <c r="H599" s="51">
        <v>-1.2137843931370501E-6</v>
      </c>
    </row>
    <row r="600" spans="1:8" x14ac:dyDescent="0.2">
      <c r="A600" s="51">
        <v>81450.000087094799</v>
      </c>
      <c r="B600" s="51">
        <f t="shared" si="18"/>
        <v>1.2681805668898799E-6</v>
      </c>
      <c r="C600" s="52">
        <v>-94.871458857810794</v>
      </c>
      <c r="D600" s="11">
        <f t="shared" si="19"/>
        <v>-57.936378121185754</v>
      </c>
      <c r="H600" s="51">
        <v>-1.2681805668898799E-6</v>
      </c>
    </row>
    <row r="601" spans="1:8" x14ac:dyDescent="0.2">
      <c r="A601" s="51">
        <v>83328.215084775497</v>
      </c>
      <c r="B601" s="51">
        <f t="shared" si="18"/>
        <v>1.3251111475223101E-6</v>
      </c>
      <c r="C601" s="52">
        <v>-94.975813324637997</v>
      </c>
      <c r="D601" s="11">
        <f t="shared" si="19"/>
        <v>-57.554953849922555</v>
      </c>
      <c r="H601" s="51">
        <v>-1.3251111475223101E-6</v>
      </c>
    </row>
    <row r="602" spans="1:8" x14ac:dyDescent="0.2">
      <c r="A602" s="51">
        <v>85249.741212888897</v>
      </c>
      <c r="B602" s="51">
        <f t="shared" si="18"/>
        <v>1.38467914446337E-6</v>
      </c>
      <c r="C602" s="52">
        <v>-95.082722180213807</v>
      </c>
      <c r="D602" s="11">
        <f t="shared" si="19"/>
        <v>-57.173016978666269</v>
      </c>
      <c r="H602" s="51">
        <v>-1.38467914446337E-6</v>
      </c>
    </row>
    <row r="603" spans="1:8" x14ac:dyDescent="0.2">
      <c r="A603" s="51">
        <v>87215.577214401899</v>
      </c>
      <c r="B603" s="51">
        <f t="shared" si="18"/>
        <v>1.44702265418587E-6</v>
      </c>
      <c r="C603" s="52">
        <v>-95.192298835252203</v>
      </c>
      <c r="D603" s="11">
        <f t="shared" si="19"/>
        <v>-56.79049339267246</v>
      </c>
      <c r="H603" s="51">
        <v>-1.44702265418587E-6</v>
      </c>
    </row>
    <row r="604" spans="1:8" x14ac:dyDescent="0.2">
      <c r="A604" s="51">
        <v>89226.744863024403</v>
      </c>
      <c r="B604" s="51">
        <f t="shared" si="18"/>
        <v>1.51224087542663E-6</v>
      </c>
      <c r="C604" s="52">
        <v>-95.304497436747695</v>
      </c>
      <c r="D604" s="11">
        <f t="shared" si="19"/>
        <v>-56.407580545257588</v>
      </c>
      <c r="H604" s="51">
        <v>-1.51224087542663E-6</v>
      </c>
    </row>
    <row r="605" spans="1:8" x14ac:dyDescent="0.2">
      <c r="A605" s="51">
        <v>91284.289494292199</v>
      </c>
      <c r="B605" s="51">
        <f t="shared" si="18"/>
        <v>1.5805131254262799E-6</v>
      </c>
      <c r="C605" s="52">
        <v>-95.419536159733099</v>
      </c>
      <c r="D605" s="11">
        <f t="shared" si="19"/>
        <v>-56.024037863915595</v>
      </c>
      <c r="H605" s="51">
        <v>-1.5805131254262799E-6</v>
      </c>
    </row>
    <row r="606" spans="1:8" x14ac:dyDescent="0.2">
      <c r="A606" s="51">
        <v>93389.280548896</v>
      </c>
      <c r="B606" s="51">
        <f t="shared" si="18"/>
        <v>1.6519209577898501E-6</v>
      </c>
      <c r="C606" s="52">
        <v>-95.537273721868004</v>
      </c>
      <c r="D606" s="11">
        <f t="shared" si="19"/>
        <v>-55.64021473858098</v>
      </c>
      <c r="H606" s="51">
        <v>-1.6519209577898501E-6</v>
      </c>
    </row>
    <row r="607" spans="1:8" x14ac:dyDescent="0.2">
      <c r="A607" s="51">
        <v>95542.812128539706</v>
      </c>
      <c r="B607" s="51">
        <f t="shared" si="18"/>
        <v>1.72665627055585E-6</v>
      </c>
      <c r="C607" s="52">
        <v>-95.657927101819396</v>
      </c>
      <c r="D607" s="11">
        <f t="shared" si="19"/>
        <v>-55.255882196637089</v>
      </c>
      <c r="H607" s="51">
        <v>-1.72665627055585E-6</v>
      </c>
    </row>
    <row r="608" spans="1:8" x14ac:dyDescent="0.2">
      <c r="A608" s="51">
        <v>97746.003564617393</v>
      </c>
      <c r="B608" s="51">
        <f t="shared" si="18"/>
        <v>1.80485829847518E-6</v>
      </c>
      <c r="C608" s="52">
        <v>-95.781511818435106</v>
      </c>
      <c r="D608" s="11">
        <f t="shared" si="19"/>
        <v>-54.871137787698757</v>
      </c>
      <c r="H608" s="51">
        <v>-1.80485829847518E-6</v>
      </c>
    </row>
    <row r="609" spans="1:8" x14ac:dyDescent="0.2">
      <c r="A609" s="51">
        <v>100000.00000000199</v>
      </c>
      <c r="B609" s="51">
        <f t="shared" si="18"/>
        <v>1.8866732867438101E-6</v>
      </c>
      <c r="C609" s="52">
        <v>-95.908049075458507</v>
      </c>
      <c r="D609" s="11">
        <f t="shared" si="19"/>
        <v>-54.486065992981935</v>
      </c>
      <c r="H609" s="51">
        <v>-1.8866732867438101E-6</v>
      </c>
    </row>
    <row r="610" spans="1:8" x14ac:dyDescent="0.2">
      <c r="A610" s="51">
        <v>102305.97298425301</v>
      </c>
      <c r="B610" s="51">
        <f t="shared" si="18"/>
        <v>1.9722993393383901E-6</v>
      </c>
      <c r="C610" s="52">
        <v>-96.037701126750605</v>
      </c>
      <c r="D610" s="11">
        <f t="shared" si="19"/>
        <v>-54.10054341510601</v>
      </c>
      <c r="H610" s="51">
        <v>-1.9722993393383901E-6</v>
      </c>
    </row>
    <row r="611" spans="1:8" x14ac:dyDescent="0.2">
      <c r="A611" s="51">
        <v>104665.121082545</v>
      </c>
      <c r="B611" s="51">
        <f t="shared" si="18"/>
        <v>2.0618679854144002E-6</v>
      </c>
      <c r="C611" s="52">
        <v>-96.170402412649395</v>
      </c>
      <c r="D611" s="11">
        <f t="shared" si="19"/>
        <v>-53.714782892024296</v>
      </c>
      <c r="H611" s="51">
        <v>-2.0618679854144002E-6</v>
      </c>
    </row>
    <row r="612" spans="1:8" x14ac:dyDescent="0.2">
      <c r="A612" s="51">
        <v>107078.67049864199</v>
      </c>
      <c r="B612" s="51">
        <f t="shared" si="18"/>
        <v>2.1556078010394099E-6</v>
      </c>
      <c r="C612" s="52">
        <v>-96.306359852921204</v>
      </c>
      <c r="D612" s="11">
        <f t="shared" si="19"/>
        <v>-53.328605067652752</v>
      </c>
      <c r="H612" s="51">
        <v>-2.1556078010394099E-6</v>
      </c>
    </row>
    <row r="613" spans="1:8" x14ac:dyDescent="0.2">
      <c r="A613" s="51">
        <v>109547.875712236</v>
      </c>
      <c r="B613" s="51">
        <f t="shared" si="18"/>
        <v>2.25366663624725E-6</v>
      </c>
      <c r="C613" s="52">
        <v>-96.445516680317297</v>
      </c>
      <c r="D613" s="11">
        <f t="shared" si="19"/>
        <v>-52.942206492910813</v>
      </c>
      <c r="H613" s="51">
        <v>-2.25366663624725E-6</v>
      </c>
    </row>
    <row r="614" spans="1:8" x14ac:dyDescent="0.2">
      <c r="A614" s="51">
        <v>112074.02013098101</v>
      </c>
      <c r="B614" s="51">
        <f t="shared" si="18"/>
        <v>2.3562900995291E-6</v>
      </c>
      <c r="C614" s="52">
        <v>-96.588076522160705</v>
      </c>
      <c r="D614" s="11">
        <f t="shared" si="19"/>
        <v>-52.555424830596024</v>
      </c>
      <c r="H614" s="51">
        <v>-2.3562900995291E-6</v>
      </c>
    </row>
    <row r="615" spans="1:8" x14ac:dyDescent="0.2">
      <c r="A615" s="51">
        <v>114658.41675756501</v>
      </c>
      <c r="B615" s="51">
        <f t="shared" si="18"/>
        <v>2.4636438224252901E-6</v>
      </c>
      <c r="C615" s="52">
        <v>-96.733991290147799</v>
      </c>
      <c r="D615" s="11">
        <f t="shared" si="19"/>
        <v>-52.168441588727561</v>
      </c>
      <c r="H615" s="51">
        <v>-2.4636438224252901E-6</v>
      </c>
    </row>
    <row r="616" spans="1:8" x14ac:dyDescent="0.2">
      <c r="A616" s="51">
        <v>117302.408872164</v>
      </c>
      <c r="B616" s="51">
        <f t="shared" si="18"/>
        <v>2.5759622814198902E-6</v>
      </c>
      <c r="C616" s="52">
        <v>-96.883383003825301</v>
      </c>
      <c r="D616" s="11">
        <f t="shared" si="19"/>
        <v>-51.781210008629103</v>
      </c>
      <c r="H616" s="51">
        <v>-2.5759622814198902E-6</v>
      </c>
    </row>
    <row r="617" spans="1:8" x14ac:dyDescent="0.2">
      <c r="A617" s="51">
        <v>120007.370730632</v>
      </c>
      <c r="B617" s="51">
        <f t="shared" si="18"/>
        <v>2.6934601559433301E-6</v>
      </c>
      <c r="C617" s="52">
        <v>-97.036294472329502</v>
      </c>
      <c r="D617" s="11">
        <f t="shared" si="19"/>
        <v>-51.393788890810022</v>
      </c>
      <c r="H617" s="51">
        <v>-2.6934601559433301E-6</v>
      </c>
    </row>
    <row r="618" spans="1:8" x14ac:dyDescent="0.2">
      <c r="A618" s="51">
        <v>122774.70827879</v>
      </c>
      <c r="B618" s="51">
        <f t="shared" si="18"/>
        <v>2.8164069624200401E-6</v>
      </c>
      <c r="C618" s="52">
        <v>-97.192886285800199</v>
      </c>
      <c r="D618" s="11">
        <f t="shared" si="19"/>
        <v>-51.006091814721813</v>
      </c>
      <c r="H618" s="51">
        <v>-2.8164069624200401E-6</v>
      </c>
    </row>
    <row r="619" spans="1:8" x14ac:dyDescent="0.2">
      <c r="A619" s="51">
        <v>125605.859883192</v>
      </c>
      <c r="B619" s="51">
        <f t="shared" si="18"/>
        <v>2.9450087671652501E-6</v>
      </c>
      <c r="C619" s="52">
        <v>-97.353129870648004</v>
      </c>
      <c r="D619" s="11">
        <f t="shared" si="19"/>
        <v>-50.618268159976829</v>
      </c>
      <c r="H619" s="51">
        <v>-2.9450087671652501E-6</v>
      </c>
    </row>
    <row r="620" spans="1:8" x14ac:dyDescent="0.2">
      <c r="A620" s="51">
        <v>128502.297078734</v>
      </c>
      <c r="B620" s="51">
        <f t="shared" si="18"/>
        <v>3.0795719033830202E-6</v>
      </c>
      <c r="C620" s="52">
        <v>-97.5172238327755</v>
      </c>
      <c r="D620" s="11">
        <f t="shared" si="19"/>
        <v>-50.230193026617144</v>
      </c>
      <c r="H620" s="51">
        <v>-3.0795719033830202E-6</v>
      </c>
    </row>
    <row r="621" spans="1:8" x14ac:dyDescent="0.2">
      <c r="A621" s="51">
        <v>131465.525333511</v>
      </c>
      <c r="B621" s="51">
        <f t="shared" si="18"/>
        <v>3.2203401954660402E-6</v>
      </c>
      <c r="C621" s="52">
        <v>-97.685182888270006</v>
      </c>
      <c r="D621" s="11">
        <f t="shared" si="19"/>
        <v>-49.841964943663932</v>
      </c>
      <c r="H621" s="51">
        <v>-3.2203401954660402E-6</v>
      </c>
    </row>
    <row r="622" spans="1:8" x14ac:dyDescent="0.2">
      <c r="A622" s="51">
        <v>134497.08483130601</v>
      </c>
      <c r="B622" s="51">
        <f t="shared" si="18"/>
        <v>3.3675845046073199E-6</v>
      </c>
      <c r="C622" s="52">
        <v>-97.857064202470696</v>
      </c>
      <c r="D622" s="11">
        <f t="shared" si="19"/>
        <v>-49.453629949669335</v>
      </c>
      <c r="H622" s="51">
        <v>-3.3675845046073199E-6</v>
      </c>
    </row>
    <row r="623" spans="1:8" x14ac:dyDescent="0.2">
      <c r="A623" s="51">
        <v>137598.55127212001</v>
      </c>
      <c r="B623" s="51">
        <f t="shared" si="18"/>
        <v>3.5216477635239699E-6</v>
      </c>
      <c r="C623" s="52">
        <v>-98.033063711872899</v>
      </c>
      <c r="D623" s="11">
        <f t="shared" si="19"/>
        <v>-49.065081689736481</v>
      </c>
      <c r="H623" s="51">
        <v>-3.5216477635239699E-6</v>
      </c>
    </row>
    <row r="624" spans="1:8" x14ac:dyDescent="0.2">
      <c r="A624" s="51">
        <v>140771.53669117601</v>
      </c>
      <c r="B624" s="51">
        <f t="shared" si="18"/>
        <v>3.6827525930466999E-6</v>
      </c>
      <c r="C624" s="52">
        <v>-98.213074966588295</v>
      </c>
      <c r="D624" s="11">
        <f t="shared" si="19"/>
        <v>-48.6765491205052</v>
      </c>
      <c r="H624" s="51">
        <v>-3.6827525930466999E-6</v>
      </c>
    </row>
    <row r="625" spans="1:8" x14ac:dyDescent="0.2">
      <c r="A625" s="51">
        <v>144017.69029678899</v>
      </c>
      <c r="B625" s="51">
        <f t="shared" si="18"/>
        <v>3.8513134884149899E-6</v>
      </c>
      <c r="C625" s="52">
        <v>-98.397395364207199</v>
      </c>
      <c r="D625" s="11">
        <f t="shared" si="19"/>
        <v>-48.287822586529444</v>
      </c>
      <c r="H625" s="51">
        <v>-3.8513134884149899E-6</v>
      </c>
    </row>
    <row r="626" spans="1:8" x14ac:dyDescent="0.2">
      <c r="A626" s="51">
        <v>147338.69932757501</v>
      </c>
      <c r="B626" s="51">
        <f t="shared" si="18"/>
        <v>4.0276257657003298E-6</v>
      </c>
      <c r="C626" s="52">
        <v>-98.586024646617005</v>
      </c>
      <c r="D626" s="11">
        <f t="shared" si="19"/>
        <v>-47.899017790381507</v>
      </c>
      <c r="H626" s="51">
        <v>-4.0276257657003298E-6</v>
      </c>
    </row>
    <row r="627" spans="1:8" x14ac:dyDescent="0.2">
      <c r="A627" s="51">
        <v>150736.289929416</v>
      </c>
      <c r="B627" s="51">
        <f t="shared" si="18"/>
        <v>4.2120442290540601E-6</v>
      </c>
      <c r="C627" s="52">
        <v>-98.779064769424195</v>
      </c>
      <c r="D627" s="11">
        <f t="shared" si="19"/>
        <v>-47.510141542070684</v>
      </c>
      <c r="H627" s="51">
        <v>-4.2120442290540601E-6</v>
      </c>
    </row>
    <row r="628" spans="1:8" x14ac:dyDescent="0.2">
      <c r="A628" s="51">
        <v>154212.22805265</v>
      </c>
      <c r="B628" s="51">
        <f t="shared" si="18"/>
        <v>4.4049541051490702E-6</v>
      </c>
      <c r="C628" s="52">
        <v>-98.976649270994599</v>
      </c>
      <c r="D628" s="11">
        <f t="shared" si="19"/>
        <v>-47.121172242129887</v>
      </c>
      <c r="H628" s="51">
        <v>-4.4049541051490702E-6</v>
      </c>
    </row>
    <row r="629" spans="1:8" x14ac:dyDescent="0.2">
      <c r="A629" s="51">
        <v>157768.320369956</v>
      </c>
      <c r="B629" s="51">
        <f t="shared" si="18"/>
        <v>4.6066678261538901E-6</v>
      </c>
      <c r="C629" s="52">
        <v>-99.178735662107499</v>
      </c>
      <c r="D629" s="11">
        <f t="shared" si="19"/>
        <v>-46.73226204741183</v>
      </c>
      <c r="H629" s="51">
        <v>-4.6066678261538901E-6</v>
      </c>
    </row>
    <row r="630" spans="1:8" x14ac:dyDescent="0.2">
      <c r="A630" s="51">
        <v>161406.415215393</v>
      </c>
      <c r="B630" s="51">
        <f t="shared" si="18"/>
        <v>4.8176779056651896E-6</v>
      </c>
      <c r="C630" s="52">
        <v>-99.385610325591301</v>
      </c>
      <c r="D630" s="11">
        <f t="shared" si="19"/>
        <v>-46.343244777779844</v>
      </c>
      <c r="H630" s="51">
        <v>-4.8176779056651896E-6</v>
      </c>
    </row>
    <row r="631" spans="1:8" x14ac:dyDescent="0.2">
      <c r="A631" s="51">
        <v>165128.40354510801</v>
      </c>
      <c r="B631" s="51">
        <f t="shared" si="18"/>
        <v>5.0383460563277898E-6</v>
      </c>
      <c r="C631" s="52">
        <v>-99.597266906632697</v>
      </c>
      <c r="D631" s="11">
        <f t="shared" si="19"/>
        <v>-45.954240130199324</v>
      </c>
      <c r="H631" s="51">
        <v>-5.0383460563277898E-6</v>
      </c>
    </row>
    <row r="632" spans="1:8" x14ac:dyDescent="0.2">
      <c r="A632" s="51">
        <v>168936.21992018301</v>
      </c>
      <c r="B632" s="51">
        <f t="shared" si="18"/>
        <v>5.2691264359254703E-6</v>
      </c>
      <c r="C632" s="52">
        <v>-99.8138474508022</v>
      </c>
      <c r="D632" s="11">
        <f t="shared" si="19"/>
        <v>-45.565227602786265</v>
      </c>
      <c r="H632" s="51">
        <v>-5.2691264359254703E-6</v>
      </c>
    </row>
    <row r="633" spans="1:8" x14ac:dyDescent="0.2">
      <c r="A633" s="51">
        <v>172831.84351215701</v>
      </c>
      <c r="B633" s="51">
        <f t="shared" si="18"/>
        <v>5.5104773518247599E-6</v>
      </c>
      <c r="C633" s="52">
        <v>-100.03546669502801</v>
      </c>
      <c r="D633" s="11">
        <f t="shared" si="19"/>
        <v>-45.176215564583664</v>
      </c>
      <c r="H633" s="51">
        <v>-5.5104773518247599E-6</v>
      </c>
    </row>
    <row r="634" spans="1:8" x14ac:dyDescent="0.2">
      <c r="A634" s="51">
        <v>176817.29913172999</v>
      </c>
      <c r="B634" s="51">
        <f t="shared" si="18"/>
        <v>5.7628323475930296E-6</v>
      </c>
      <c r="C634" s="52">
        <v>-100.262163337527</v>
      </c>
      <c r="D634" s="11">
        <f t="shared" si="19"/>
        <v>-44.787280294731779</v>
      </c>
      <c r="H634" s="51">
        <v>-5.7628323475930296E-6</v>
      </c>
    </row>
    <row r="635" spans="1:8" x14ac:dyDescent="0.2">
      <c r="A635" s="51">
        <v>180894.65828119</v>
      </c>
      <c r="B635" s="51">
        <f t="shared" si="18"/>
        <v>6.0267493010033401E-6</v>
      </c>
      <c r="C635" s="52">
        <v>-100.494162935738</v>
      </c>
      <c r="D635" s="11">
        <f t="shared" si="19"/>
        <v>-44.398337476284233</v>
      </c>
      <c r="H635" s="51">
        <v>-6.0267493010033401E-6</v>
      </c>
    </row>
    <row r="636" spans="1:8" x14ac:dyDescent="0.2">
      <c r="A636" s="51">
        <v>185066.04023110701</v>
      </c>
      <c r="B636" s="51">
        <f t="shared" si="18"/>
        <v>6.3027183815087503E-6</v>
      </c>
      <c r="C636" s="52">
        <v>-100.731534645062</v>
      </c>
      <c r="D636" s="11">
        <f t="shared" si="19"/>
        <v>-44.009441952328686</v>
      </c>
      <c r="H636" s="51">
        <v>-6.3027183815087503E-6</v>
      </c>
    </row>
    <row r="637" spans="1:8" x14ac:dyDescent="0.2">
      <c r="A637" s="51">
        <v>189333.613121859</v>
      </c>
      <c r="B637" s="51">
        <f t="shared" si="18"/>
        <v>6.5912370371405E-6</v>
      </c>
      <c r="C637" s="52">
        <v>-100.974330084138</v>
      </c>
      <c r="D637" s="11">
        <f t="shared" si="19"/>
        <v>-43.620661395565399</v>
      </c>
      <c r="H637" s="51">
        <v>-6.5912370371405E-6</v>
      </c>
    </row>
    <row r="638" spans="1:8" x14ac:dyDescent="0.2">
      <c r="A638" s="51">
        <v>193699.595090555</v>
      </c>
      <c r="B638" s="51">
        <f t="shared" si="18"/>
        <v>6.89289981127025E-6</v>
      </c>
      <c r="C638" s="52">
        <v>-101.222727990743</v>
      </c>
      <c r="D638" s="11">
        <f t="shared" si="19"/>
        <v>-43.231960679147747</v>
      </c>
      <c r="H638" s="51">
        <v>-6.89289981127025E-6</v>
      </c>
    </row>
    <row r="639" spans="1:8" x14ac:dyDescent="0.2">
      <c r="A639" s="51">
        <v>198166.255423947</v>
      </c>
      <c r="B639" s="51">
        <f t="shared" si="18"/>
        <v>7.2082953725569799E-6</v>
      </c>
      <c r="C639" s="52">
        <v>-101.476858319671</v>
      </c>
      <c r="D639" s="11">
        <f t="shared" si="19"/>
        <v>-42.843348513711547</v>
      </c>
      <c r="H639" s="51">
        <v>-7.2082953725569799E-6</v>
      </c>
    </row>
    <row r="640" spans="1:8" x14ac:dyDescent="0.2">
      <c r="A640" s="51">
        <v>202735.91573792399</v>
      </c>
      <c r="B640" s="51">
        <f t="shared" si="18"/>
        <v>7.5380370559675402E-6</v>
      </c>
      <c r="C640" s="52">
        <v>-101.73685307434801</v>
      </c>
      <c r="D640" s="11">
        <f t="shared" si="19"/>
        <v>-42.454834638968215</v>
      </c>
      <c r="H640" s="51">
        <v>-7.5380370559675402E-6</v>
      </c>
    </row>
    <row r="641" spans="1:8" x14ac:dyDescent="0.2">
      <c r="A641" s="51">
        <v>207410.951184215</v>
      </c>
      <c r="B641" s="51">
        <f t="shared" si="18"/>
        <v>7.8827192760147206E-6</v>
      </c>
      <c r="C641" s="52">
        <v>-102.00278011264299</v>
      </c>
      <c r="D641" s="11">
        <f t="shared" si="19"/>
        <v>-42.066478790190011</v>
      </c>
      <c r="H641" s="51">
        <v>-7.8827192760147206E-6</v>
      </c>
    </row>
    <row r="642" spans="1:8" x14ac:dyDescent="0.2">
      <c r="A642" s="51">
        <v>212193.7916849</v>
      </c>
      <c r="B642" s="51">
        <f t="shared" si="18"/>
        <v>8.2430370584705997E-6</v>
      </c>
      <c r="C642" s="52">
        <v>-102.27482338994101</v>
      </c>
      <c r="D642" s="11">
        <f t="shared" si="19"/>
        <v>-41.67825495362186</v>
      </c>
      <c r="H642" s="51">
        <v>-8.2430370584705997E-6</v>
      </c>
    </row>
    <row r="643" spans="1:8" x14ac:dyDescent="0.2">
      <c r="A643" s="51">
        <v>217086.923195412</v>
      </c>
      <c r="B643" s="51">
        <f t="shared" si="18"/>
        <v>8.6196535286401399E-6</v>
      </c>
      <c r="C643" s="52">
        <v>-102.55308056707</v>
      </c>
      <c r="D643" s="11">
        <f t="shared" si="19"/>
        <v>-41.290203810243113</v>
      </c>
      <c r="H643" s="51">
        <v>-8.6196535286401399E-6</v>
      </c>
    </row>
    <row r="644" spans="1:8" x14ac:dyDescent="0.2">
      <c r="A644" s="51">
        <v>222092.888996639</v>
      </c>
      <c r="B644" s="51">
        <f t="shared" ref="B644:B707" si="20">ABS(H644)</f>
        <v>9.0133046393338701E-6</v>
      </c>
      <c r="C644" s="52">
        <v>-102.83771710227801</v>
      </c>
      <c r="D644" s="11">
        <f t="shared" ref="D644:D703" si="21">20*LOG10(B644/0.001)</f>
        <v>-40.902319000625837</v>
      </c>
      <c r="H644" s="51">
        <v>-9.0133046393338701E-6</v>
      </c>
    </row>
    <row r="645" spans="1:8" x14ac:dyDescent="0.2">
      <c r="A645" s="51">
        <v>227214.29101684401</v>
      </c>
      <c r="B645" s="51">
        <f t="shared" si="20"/>
        <v>9.4246963625221195E-6</v>
      </c>
      <c r="C645" s="52">
        <v>-103.128818187642</v>
      </c>
      <c r="D645" s="11">
        <f t="shared" si="21"/>
        <v>-40.514652653117835</v>
      </c>
      <c r="H645" s="51">
        <v>-9.4246963625221195E-6</v>
      </c>
    </row>
    <row r="646" spans="1:8" x14ac:dyDescent="0.2">
      <c r="A646" s="51">
        <v>232453.79118405</v>
      </c>
      <c r="B646" s="51">
        <f t="shared" si="20"/>
        <v>9.8546538976362901E-6</v>
      </c>
      <c r="C646" s="52">
        <v>-103.426594609023</v>
      </c>
      <c r="D646" s="11">
        <f t="shared" si="21"/>
        <v>-40.12717247687636</v>
      </c>
      <c r="H646" s="51">
        <v>-9.8546538976362901E-6</v>
      </c>
    </row>
    <row r="647" spans="1:8" x14ac:dyDescent="0.2">
      <c r="A647" s="51">
        <v>237814.112809621</v>
      </c>
      <c r="B647" s="51">
        <f t="shared" si="20"/>
        <v>1.03039447834285E-5</v>
      </c>
      <c r="C647" s="52">
        <v>-103.731138602504</v>
      </c>
      <c r="D647" s="11">
        <f t="shared" si="21"/>
        <v>-39.739929545330767</v>
      </c>
      <c r="H647" s="51">
        <v>-1.03039447834285E-5</v>
      </c>
    </row>
    <row r="648" spans="1:8" x14ac:dyDescent="0.2">
      <c r="A648" s="51">
        <v>243298.042003746</v>
      </c>
      <c r="B648" s="51">
        <f t="shared" si="20"/>
        <v>1.07733984791293E-5</v>
      </c>
      <c r="C648" s="52">
        <v>-104.042587471616</v>
      </c>
      <c r="D648" s="11">
        <f t="shared" si="21"/>
        <v>-39.352945529370437</v>
      </c>
      <c r="H648" s="51">
        <v>-1.07733984791293E-5</v>
      </c>
    </row>
    <row r="649" spans="1:8" x14ac:dyDescent="0.2">
      <c r="A649" s="51">
        <v>248908.42912356401</v>
      </c>
      <c r="B649" s="51">
        <f t="shared" si="20"/>
        <v>1.1263907348576401E-5</v>
      </c>
      <c r="C649" s="52">
        <v>-104.361118951964</v>
      </c>
      <c r="D649" s="11">
        <f t="shared" si="21"/>
        <v>-38.966218609649161</v>
      </c>
      <c r="H649" s="51">
        <v>-1.1263907348576401E-5</v>
      </c>
    </row>
    <row r="650" spans="1:8" x14ac:dyDescent="0.2">
      <c r="A650" s="51">
        <v>254648.190254677</v>
      </c>
      <c r="B650" s="51">
        <f t="shared" si="20"/>
        <v>1.17763832048877E-5</v>
      </c>
      <c r="C650" s="52">
        <v>-104.68689326823799</v>
      </c>
      <c r="D650" s="11">
        <f t="shared" si="21"/>
        <v>-38.579761415667512</v>
      </c>
      <c r="H650" s="51">
        <v>-1.17763832048877E-5</v>
      </c>
    </row>
    <row r="651" spans="1:8" x14ac:dyDescent="0.2">
      <c r="A651" s="51">
        <v>260520.308726833</v>
      </c>
      <c r="B651" s="51">
        <f t="shared" si="20"/>
        <v>1.23117286916976E-5</v>
      </c>
      <c r="C651" s="52">
        <v>-105.020020444872</v>
      </c>
      <c r="D651" s="11">
        <f t="shared" si="21"/>
        <v>-38.193619268659681</v>
      </c>
      <c r="H651" s="51">
        <v>-1.23117286916976E-5</v>
      </c>
    </row>
    <row r="652" spans="1:8" x14ac:dyDescent="0.2">
      <c r="A652" s="51">
        <v>266527.83666456101</v>
      </c>
      <c r="B652" s="51">
        <f t="shared" si="20"/>
        <v>1.28709271767944E-5</v>
      </c>
      <c r="C652" s="52">
        <v>-105.360668725108</v>
      </c>
      <c r="D652" s="11">
        <f t="shared" si="21"/>
        <v>-37.807803338117679</v>
      </c>
      <c r="H652" s="51">
        <v>-1.28709271767944E-5</v>
      </c>
    </row>
    <row r="653" spans="1:8" x14ac:dyDescent="0.2">
      <c r="A653" s="51">
        <v>272673.89657355403</v>
      </c>
      <c r="B653" s="51">
        <f t="shared" si="20"/>
        <v>1.34550140944237E-5</v>
      </c>
      <c r="C653" s="52">
        <v>-105.70902503687</v>
      </c>
      <c r="D653" s="11">
        <f t="shared" si="21"/>
        <v>-37.422316859339006</v>
      </c>
      <c r="H653" s="51">
        <v>-1.34550140944237E-5</v>
      </c>
    </row>
    <row r="654" spans="1:8" x14ac:dyDescent="0.2">
      <c r="A654" s="51">
        <v>278961.68296364398</v>
      </c>
      <c r="B654" s="51">
        <f t="shared" si="20"/>
        <v>1.40649890631223E-5</v>
      </c>
      <c r="C654" s="52">
        <v>-106.065195554018</v>
      </c>
      <c r="D654" s="11">
        <f t="shared" si="21"/>
        <v>-37.037212024085072</v>
      </c>
      <c r="H654" s="51">
        <v>-1.40649890631223E-5</v>
      </c>
    </row>
    <row r="655" spans="1:8" x14ac:dyDescent="0.2">
      <c r="A655" s="51">
        <v>285394.46400919702</v>
      </c>
      <c r="B655" s="51">
        <f t="shared" si="20"/>
        <v>1.4701994559605E-5</v>
      </c>
      <c r="C655" s="52">
        <v>-106.429405789163</v>
      </c>
      <c r="D655" s="11">
        <f t="shared" si="21"/>
        <v>-36.652474845895078</v>
      </c>
      <c r="H655" s="51">
        <v>-1.4701994559605E-5</v>
      </c>
    </row>
    <row r="656" spans="1:8" x14ac:dyDescent="0.2">
      <c r="A656" s="51">
        <v>291975.58324779698</v>
      </c>
      <c r="B656" s="51">
        <f t="shared" si="20"/>
        <v>1.53671243309639E-5</v>
      </c>
      <c r="C656" s="52">
        <v>-106.80178574867701</v>
      </c>
      <c r="D656" s="11">
        <f t="shared" si="21"/>
        <v>-36.268147899243587</v>
      </c>
      <c r="H656" s="51">
        <v>-1.53671243309639E-5</v>
      </c>
    </row>
    <row r="657" spans="1:8" x14ac:dyDescent="0.2">
      <c r="A657" s="51">
        <v>298708.46131809999</v>
      </c>
      <c r="B657" s="51">
        <f t="shared" si="20"/>
        <v>1.6061527962571402E-5</v>
      </c>
      <c r="C657" s="52">
        <v>-107.182487070429</v>
      </c>
      <c r="D657" s="11">
        <f t="shared" si="21"/>
        <v>-35.88426283725105</v>
      </c>
      <c r="H657" s="51">
        <v>-1.6061527962571402E-5</v>
      </c>
    </row>
    <row r="658" spans="1:8" x14ac:dyDescent="0.2">
      <c r="A658" s="51">
        <v>305596.59773776698</v>
      </c>
      <c r="B658" s="51">
        <f t="shared" si="20"/>
        <v>1.6786456131110599E-5</v>
      </c>
      <c r="C658" s="52">
        <v>-107.571725301355</v>
      </c>
      <c r="D658" s="11">
        <f t="shared" si="21"/>
        <v>-35.500819603330001</v>
      </c>
      <c r="H658" s="51">
        <v>-1.6786456131110599E-5</v>
      </c>
    </row>
    <row r="659" spans="1:8" x14ac:dyDescent="0.2">
      <c r="A659" s="51">
        <v>312643.57272239</v>
      </c>
      <c r="B659" s="51">
        <f t="shared" si="20"/>
        <v>1.7543113396186001E-5</v>
      </c>
      <c r="C659" s="52">
        <v>-107.969628555353</v>
      </c>
      <c r="D659" s="11">
        <f t="shared" si="21"/>
        <v>-35.117866587935062</v>
      </c>
      <c r="H659" s="51">
        <v>-1.7543113396186001E-5</v>
      </c>
    </row>
    <row r="660" spans="1:8" x14ac:dyDescent="0.2">
      <c r="A660" s="51">
        <v>319853.04904636502</v>
      </c>
      <c r="B660" s="51">
        <f t="shared" si="20"/>
        <v>1.83328365649599E-5</v>
      </c>
      <c r="C660" s="52">
        <v>-108.376416842777</v>
      </c>
      <c r="D660" s="11">
        <f t="shared" si="21"/>
        <v>-34.735406664529862</v>
      </c>
      <c r="H660" s="51">
        <v>-1.83328365649599E-5</v>
      </c>
    </row>
    <row r="661" spans="1:8" x14ac:dyDescent="0.2">
      <c r="A661" s="51">
        <v>327228.77394667699</v>
      </c>
      <c r="B661" s="51">
        <f t="shared" si="20"/>
        <v>1.9156932597642199E-5</v>
      </c>
      <c r="C661" s="52">
        <v>-108.792240576401</v>
      </c>
      <c r="D661" s="11">
        <f t="shared" si="21"/>
        <v>-34.353480575884646</v>
      </c>
      <c r="H661" s="51">
        <v>-1.9156932597642199E-5</v>
      </c>
    </row>
    <row r="662" spans="1:8" x14ac:dyDescent="0.2">
      <c r="A662" s="51">
        <v>334774.58107058197</v>
      </c>
      <c r="B662" s="51">
        <f t="shared" si="20"/>
        <v>2.0016782811731699E-5</v>
      </c>
      <c r="C662" s="52">
        <v>-109.21728277822</v>
      </c>
      <c r="D662" s="11">
        <f t="shared" si="21"/>
        <v>-33.972114460599428</v>
      </c>
      <c r="H662" s="51">
        <v>-2.0016782811731699E-5</v>
      </c>
    </row>
    <row r="663" spans="1:8" x14ac:dyDescent="0.2">
      <c r="A663" s="51">
        <v>342494.39246820897</v>
      </c>
      <c r="B663" s="51">
        <f t="shared" si="20"/>
        <v>2.09138286016251E-5</v>
      </c>
      <c r="C663" s="52">
        <v>-109.65174253965201</v>
      </c>
      <c r="D663" s="11">
        <f t="shared" si="21"/>
        <v>-33.591329110882683</v>
      </c>
      <c r="H663" s="51">
        <v>-2.09138286016251E-5</v>
      </c>
    </row>
    <row r="664" spans="1:8" x14ac:dyDescent="0.2">
      <c r="A664" s="51">
        <v>350392.2206311</v>
      </c>
      <c r="B664" s="51">
        <f t="shared" si="20"/>
        <v>2.1849527501301398E-5</v>
      </c>
      <c r="C664" s="52">
        <v>-110.09579503710501</v>
      </c>
      <c r="D664" s="11">
        <f t="shared" si="21"/>
        <v>-33.211159005263653</v>
      </c>
      <c r="H664" s="51">
        <v>-2.1849527501301398E-5</v>
      </c>
    </row>
    <row r="665" spans="1:8" x14ac:dyDescent="0.2">
      <c r="A665" s="51">
        <v>358472.17057776998</v>
      </c>
      <c r="B665" s="51">
        <f t="shared" si="20"/>
        <v>2.2825412656682299E-5</v>
      </c>
      <c r="C665" s="52">
        <v>-110.54964442718899</v>
      </c>
      <c r="D665" s="11">
        <f t="shared" si="21"/>
        <v>-32.831627243759328</v>
      </c>
      <c r="H665" s="51">
        <v>-2.2825412656682299E-5</v>
      </c>
    </row>
    <row r="666" spans="1:8" x14ac:dyDescent="0.2">
      <c r="A666" s="51">
        <v>366738.44198735099</v>
      </c>
      <c r="B666" s="51">
        <f t="shared" si="20"/>
        <v>2.3843004319622099E-5</v>
      </c>
      <c r="C666" s="52">
        <v>-111.01344769335699</v>
      </c>
      <c r="D666" s="11">
        <f t="shared" si="21"/>
        <v>-32.452780450760443</v>
      </c>
      <c r="H666" s="51">
        <v>-2.3843004319622099E-5</v>
      </c>
    </row>
    <row r="667" spans="1:8" x14ac:dyDescent="0.2">
      <c r="A667" s="51">
        <v>375195.33138244099</v>
      </c>
      <c r="B667" s="51">
        <f t="shared" si="20"/>
        <v>2.4903928166287401E-5</v>
      </c>
      <c r="C667" s="52">
        <v>-111.487415419673</v>
      </c>
      <c r="D667" s="11">
        <f t="shared" si="21"/>
        <v>-32.074642900341523</v>
      </c>
      <c r="H667" s="51">
        <v>-2.4903928166287401E-5</v>
      </c>
    </row>
    <row r="668" spans="1:8" x14ac:dyDescent="0.2">
      <c r="A668" s="51">
        <v>383847.234362291</v>
      </c>
      <c r="B668" s="51">
        <f t="shared" si="20"/>
        <v>2.60098560387334E-5</v>
      </c>
      <c r="C668" s="52">
        <v>-111.971759388778</v>
      </c>
      <c r="D668" s="11">
        <f t="shared" si="21"/>
        <v>-31.697241031251107</v>
      </c>
      <c r="H668" s="51">
        <v>-2.60098560387334E-5</v>
      </c>
    </row>
    <row r="669" spans="1:8" x14ac:dyDescent="0.2">
      <c r="A669" s="51">
        <v>392698.64788747998</v>
      </c>
      <c r="B669" s="51">
        <f t="shared" si="20"/>
        <v>2.7162446591981002E-5</v>
      </c>
      <c r="C669" s="52">
        <v>-112.46664735078799</v>
      </c>
      <c r="D669" s="11">
        <f t="shared" si="21"/>
        <v>-31.320622291996806</v>
      </c>
      <c r="H669" s="51">
        <v>-2.7162446591981002E-5</v>
      </c>
    </row>
    <row r="670" spans="1:8" x14ac:dyDescent="0.2">
      <c r="A670" s="51">
        <v>401754.17261728301</v>
      </c>
      <c r="B670" s="51">
        <f t="shared" si="20"/>
        <v>2.8363477775811599E-5</v>
      </c>
      <c r="C670" s="52">
        <v>-112.972307613531</v>
      </c>
      <c r="D670" s="11">
        <f t="shared" si="21"/>
        <v>-30.944810387802512</v>
      </c>
      <c r="H670" s="51">
        <v>-2.8363477775811599E-5</v>
      </c>
    </row>
    <row r="671" spans="1:8" x14ac:dyDescent="0.2">
      <c r="A671" s="51">
        <v>411018.51530093799</v>
      </c>
      <c r="B671" s="51">
        <f t="shared" si="20"/>
        <v>2.9614698450440501E-5</v>
      </c>
      <c r="C671" s="52">
        <v>-113.48891450884101</v>
      </c>
      <c r="D671" s="11">
        <f t="shared" si="21"/>
        <v>-30.5698537034636</v>
      </c>
      <c r="H671" s="51">
        <v>-2.9614698450440501E-5</v>
      </c>
    </row>
    <row r="672" spans="1:8" x14ac:dyDescent="0.2">
      <c r="A672" s="51">
        <v>420496.49122404697</v>
      </c>
      <c r="B672" s="51">
        <f t="shared" si="20"/>
        <v>3.09179751317281E-5</v>
      </c>
      <c r="C672" s="52">
        <v>-114.01669975394501</v>
      </c>
      <c r="D672" s="11">
        <f t="shared" si="21"/>
        <v>-30.195779129429198</v>
      </c>
      <c r="H672" s="51">
        <v>-3.09179751317281E-5</v>
      </c>
    </row>
    <row r="673" spans="1:8" x14ac:dyDescent="0.2">
      <c r="A673" s="51">
        <v>430193.026711396</v>
      </c>
      <c r="B673" s="51">
        <f t="shared" si="20"/>
        <v>3.2275113690950797E-5</v>
      </c>
      <c r="C673" s="52">
        <v>-114.555823026241</v>
      </c>
      <c r="D673" s="11">
        <f t="shared" si="21"/>
        <v>-29.822644384629378</v>
      </c>
      <c r="H673" s="51">
        <v>-3.2275113690950797E-5</v>
      </c>
    </row>
    <row r="674" spans="1:8" x14ac:dyDescent="0.2">
      <c r="A674" s="51">
        <v>440113.16168749199</v>
      </c>
      <c r="B674" s="51">
        <f t="shared" si="20"/>
        <v>3.3688094021217603E-5</v>
      </c>
      <c r="C674" s="52">
        <v>-115.106540173829</v>
      </c>
      <c r="D674" s="11">
        <f t="shared" si="21"/>
        <v>-29.450471189984864</v>
      </c>
      <c r="H674" s="51">
        <v>-3.3688094021217603E-5</v>
      </c>
    </row>
    <row r="675" spans="1:8" x14ac:dyDescent="0.2">
      <c r="A675" s="51">
        <v>450262.05229613802</v>
      </c>
      <c r="B675" s="51">
        <f t="shared" si="20"/>
        <v>3.5158802703707598E-5</v>
      </c>
      <c r="C675" s="52">
        <v>-115.669016742049</v>
      </c>
      <c r="D675" s="11">
        <f t="shared" si="21"/>
        <v>-29.079318455825707</v>
      </c>
      <c r="H675" s="51">
        <v>-3.5158802703707598E-5</v>
      </c>
    </row>
    <row r="676" spans="1:8" x14ac:dyDescent="0.2">
      <c r="A676" s="51">
        <v>460644.97358042002</v>
      </c>
      <c r="B676" s="51">
        <f t="shared" si="20"/>
        <v>3.6689266959322501E-5</v>
      </c>
      <c r="C676" s="52">
        <v>-116.24349043034501</v>
      </c>
      <c r="D676" s="11">
        <f t="shared" si="21"/>
        <v>-28.709219304647494</v>
      </c>
      <c r="H676" s="51">
        <v>-3.6689266959322501E-5</v>
      </c>
    </row>
    <row r="677" spans="1:8" x14ac:dyDescent="0.2">
      <c r="A677" s="51">
        <v>471267.32222449401</v>
      </c>
      <c r="B677" s="51">
        <f t="shared" si="20"/>
        <v>3.8281475240780602E-5</v>
      </c>
      <c r="C677" s="52">
        <v>-116.830151531448</v>
      </c>
      <c r="D677" s="11">
        <f t="shared" si="21"/>
        <v>-28.340226686145616</v>
      </c>
      <c r="H677" s="51">
        <v>-3.8281475240780602E-5</v>
      </c>
    </row>
    <row r="678" spans="1:8" x14ac:dyDescent="0.2">
      <c r="A678" s="51">
        <v>482134.61935859401</v>
      </c>
      <c r="B678" s="51">
        <f t="shared" si="20"/>
        <v>3.9937492377541402E-5</v>
      </c>
      <c r="C678" s="52">
        <v>-117.42922059326099</v>
      </c>
      <c r="D678" s="11">
        <f t="shared" si="21"/>
        <v>-27.972384147736797</v>
      </c>
      <c r="H678" s="51">
        <v>-3.9937492377541402E-5</v>
      </c>
    </row>
    <row r="679" spans="1:8" x14ac:dyDescent="0.2">
      <c r="A679" s="51">
        <v>493252.51342872402</v>
      </c>
      <c r="B679" s="51">
        <f t="shared" si="20"/>
        <v>4.1659367938836099E-5</v>
      </c>
      <c r="C679" s="52">
        <v>-118.040892023186</v>
      </c>
      <c r="D679" s="11">
        <f t="shared" si="21"/>
        <v>-27.605746470174523</v>
      </c>
      <c r="H679" s="51">
        <v>-4.1659367938836099E-5</v>
      </c>
    </row>
    <row r="680" spans="1:8" x14ac:dyDescent="0.2">
      <c r="A680" s="51">
        <v>504626.78313252801</v>
      </c>
      <c r="B680" s="51">
        <f t="shared" si="20"/>
        <v>4.3449220970103201E-5</v>
      </c>
      <c r="C680" s="52">
        <v>-118.665388415287</v>
      </c>
      <c r="D680" s="11">
        <f t="shared" si="21"/>
        <v>-27.240360117985674</v>
      </c>
      <c r="H680" s="51">
        <v>-4.3449220970103201E-5</v>
      </c>
    </row>
    <row r="681" spans="1:8" x14ac:dyDescent="0.2">
      <c r="A681" s="51">
        <v>516263.34042285901</v>
      </c>
      <c r="B681" s="51">
        <f t="shared" si="20"/>
        <v>4.5309176940079697E-5</v>
      </c>
      <c r="C681" s="52">
        <v>-119.302923574107</v>
      </c>
      <c r="D681" s="11">
        <f t="shared" si="21"/>
        <v>-26.876276537757384</v>
      </c>
      <c r="H681" s="51">
        <v>-4.5309176940079697E-5</v>
      </c>
    </row>
    <row r="682" spans="1:8" x14ac:dyDescent="0.2">
      <c r="A682" s="51">
        <v>528168.23358060105</v>
      </c>
      <c r="B682" s="51">
        <f t="shared" si="20"/>
        <v>4.7241348452350298E-5</v>
      </c>
      <c r="C682" s="52">
        <v>-119.95369521773399</v>
      </c>
      <c r="D682" s="11">
        <f t="shared" si="21"/>
        <v>-26.513554288462267</v>
      </c>
      <c r="H682" s="51">
        <v>-4.7241348452350298E-5</v>
      </c>
    </row>
    <row r="683" spans="1:8" x14ac:dyDescent="0.2">
      <c r="A683" s="51">
        <v>540347.65035836399</v>
      </c>
      <c r="B683" s="51">
        <f t="shared" si="20"/>
        <v>4.9247874271390402E-5</v>
      </c>
      <c r="C683" s="52">
        <v>-120.617910401294</v>
      </c>
      <c r="D683" s="11">
        <f t="shared" si="21"/>
        <v>-26.152250211806237</v>
      </c>
      <c r="H683" s="51">
        <v>-4.9247874271390402E-5</v>
      </c>
    </row>
    <row r="684" spans="1:8" x14ac:dyDescent="0.2">
      <c r="A684" s="51">
        <v>552807.92119666201</v>
      </c>
      <c r="B684" s="51">
        <f t="shared" si="20"/>
        <v>5.13309282987087E-5</v>
      </c>
      <c r="C684" s="52">
        <v>-121.295791699548</v>
      </c>
      <c r="D684" s="11">
        <f t="shared" si="21"/>
        <v>-25.792417632625664</v>
      </c>
      <c r="H684" s="51">
        <v>-5.13309282987087E-5</v>
      </c>
    </row>
    <row r="685" spans="1:8" x14ac:dyDescent="0.2">
      <c r="A685" s="51">
        <v>565555.52251425595</v>
      </c>
      <c r="B685" s="51">
        <f t="shared" si="20"/>
        <v>5.3492610439605503E-5</v>
      </c>
      <c r="C685" s="52">
        <v>-121.987522458434</v>
      </c>
      <c r="D685" s="11">
        <f t="shared" si="21"/>
        <v>-25.434124160307441</v>
      </c>
      <c r="H685" s="51">
        <v>-5.3492610439605503E-5</v>
      </c>
    </row>
    <row r="686" spans="1:8" x14ac:dyDescent="0.2">
      <c r="A686" s="51">
        <v>578597.08007437398</v>
      </c>
      <c r="B686" s="51">
        <f t="shared" si="20"/>
        <v>5.5735086689153097E-5</v>
      </c>
      <c r="C686" s="52">
        <v>-122.69332413715399</v>
      </c>
      <c r="D686" s="11">
        <f t="shared" si="21"/>
        <v>-25.077426380857322</v>
      </c>
      <c r="H686" s="51">
        <v>-5.5735086689153097E-5</v>
      </c>
    </row>
    <row r="687" spans="1:8" x14ac:dyDescent="0.2">
      <c r="A687" s="51">
        <v>591939.37242855295</v>
      </c>
      <c r="B687" s="51">
        <f t="shared" si="20"/>
        <v>5.8060464082661002E-5</v>
      </c>
      <c r="C687" s="52">
        <v>-123.413394248091</v>
      </c>
      <c r="D687" s="11">
        <f t="shared" si="21"/>
        <v>-24.722389942689958</v>
      </c>
      <c r="H687" s="51">
        <v>-5.8060464082661002E-5</v>
      </c>
    </row>
    <row r="688" spans="1:8" x14ac:dyDescent="0.2">
      <c r="A688" s="51">
        <v>605589.33443990001</v>
      </c>
      <c r="B688" s="51">
        <f t="shared" si="20"/>
        <v>6.0470841291352801E-5</v>
      </c>
      <c r="C688" s="52">
        <v>-124.14793637335499</v>
      </c>
      <c r="D688" s="11">
        <f t="shared" si="21"/>
        <v>-24.369079785926274</v>
      </c>
      <c r="H688" s="51">
        <v>-6.0470841291352801E-5</v>
      </c>
    </row>
    <row r="689" spans="1:8" x14ac:dyDescent="0.2">
      <c r="A689" s="51">
        <v>619554.06088758796</v>
      </c>
      <c r="B689" s="51">
        <f t="shared" si="20"/>
        <v>6.2968270433633506E-5</v>
      </c>
      <c r="C689" s="52">
        <v>-124.897145317934</v>
      </c>
      <c r="D689" s="11">
        <f t="shared" si="21"/>
        <v>-24.017564708341737</v>
      </c>
      <c r="H689" s="51">
        <v>-6.2968270433633506E-5</v>
      </c>
    </row>
    <row r="690" spans="1:8" x14ac:dyDescent="0.2">
      <c r="A690" s="51">
        <v>633840.81015448505</v>
      </c>
      <c r="B690" s="51">
        <f t="shared" si="20"/>
        <v>6.5554762217911701E-5</v>
      </c>
      <c r="C690" s="52">
        <v>-125.661214040199</v>
      </c>
      <c r="D690" s="11">
        <f t="shared" si="21"/>
        <v>-23.667915071137248</v>
      </c>
      <c r="H690" s="51">
        <v>-6.5554762217911701E-5</v>
      </c>
    </row>
    <row r="691" spans="1:8" x14ac:dyDescent="0.2">
      <c r="A691" s="51">
        <v>648457.00799980399</v>
      </c>
      <c r="B691" s="51">
        <f t="shared" si="20"/>
        <v>6.8232304959237299E-5</v>
      </c>
      <c r="C691" s="52">
        <v>-126.44034574813401</v>
      </c>
      <c r="D691" s="11">
        <f t="shared" si="21"/>
        <v>-23.320199150931373</v>
      </c>
      <c r="H691" s="51">
        <v>-6.8232304959237299E-5</v>
      </c>
    </row>
    <row r="692" spans="1:8" x14ac:dyDescent="0.2">
      <c r="A692" s="51">
        <v>663410.25141876098</v>
      </c>
      <c r="B692" s="51">
        <f t="shared" si="20"/>
        <v>7.1002751099685102E-5</v>
      </c>
      <c r="C692" s="52">
        <v>-127.23470852452</v>
      </c>
      <c r="D692" s="11">
        <f t="shared" si="21"/>
        <v>-22.974496472304335</v>
      </c>
      <c r="H692" s="51">
        <v>-7.1002751099685102E-5</v>
      </c>
    </row>
    <row r="693" spans="1:8" x14ac:dyDescent="0.2">
      <c r="A693" s="51">
        <v>678708.31259122898</v>
      </c>
      <c r="B693" s="51">
        <f t="shared" si="20"/>
        <v>7.3867908049783304E-5</v>
      </c>
      <c r="C693" s="52">
        <v>-128.044480983803</v>
      </c>
      <c r="D693" s="11">
        <f t="shared" si="21"/>
        <v>-22.630884001792303</v>
      </c>
      <c r="H693" s="51">
        <v>-7.3867908049783304E-5</v>
      </c>
    </row>
    <row r="694" spans="1:8" x14ac:dyDescent="0.2">
      <c r="A694" s="51">
        <v>694359.14292144706</v>
      </c>
      <c r="B694" s="51">
        <f t="shared" si="20"/>
        <v>7.6829569459204502E-5</v>
      </c>
      <c r="C694" s="52">
        <v>-128.86986725612499</v>
      </c>
      <c r="D694" s="11">
        <f t="shared" si="21"/>
        <v>-22.289432010458029</v>
      </c>
      <c r="H694" s="51">
        <v>-7.6829569459204502E-5</v>
      </c>
    </row>
    <row r="695" spans="1:8" x14ac:dyDescent="0.2">
      <c r="A695" s="51">
        <v>710370.87717089197</v>
      </c>
      <c r="B695" s="51">
        <f t="shared" si="20"/>
        <v>7.9889282774391393E-5</v>
      </c>
      <c r="C695" s="52">
        <v>-129.71100766135501</v>
      </c>
      <c r="D695" s="11">
        <f t="shared" si="21"/>
        <v>-21.950229556180116</v>
      </c>
      <c r="H695" s="51">
        <v>-7.9889282774391393E-5</v>
      </c>
    </row>
    <row r="696" spans="1:8" x14ac:dyDescent="0.2">
      <c r="A696" s="51">
        <v>726751.837686438</v>
      </c>
      <c r="B696" s="51">
        <f t="shared" si="20"/>
        <v>8.3048627590183796E-5</v>
      </c>
      <c r="C696" s="52">
        <v>-130.56809579698501</v>
      </c>
      <c r="D696" s="11">
        <f t="shared" si="21"/>
        <v>-21.613350800659891</v>
      </c>
      <c r="H696" s="51">
        <v>-8.3048627590183796E-5</v>
      </c>
    </row>
    <row r="697" spans="1:8" x14ac:dyDescent="0.2">
      <c r="A697" s="51">
        <v>743510.53872603399</v>
      </c>
      <c r="B697" s="51">
        <f t="shared" si="20"/>
        <v>8.6308923501206403E-5</v>
      </c>
      <c r="C697" s="52">
        <v>-131.44126882391501</v>
      </c>
      <c r="D697" s="11">
        <f t="shared" si="21"/>
        <v>-21.278886002964498</v>
      </c>
      <c r="H697" s="51">
        <v>-8.6308923501206403E-5</v>
      </c>
    </row>
    <row r="698" spans="1:8" x14ac:dyDescent="0.2">
      <c r="A698" s="51">
        <v>760655.69088411401</v>
      </c>
      <c r="B698" s="51">
        <f t="shared" si="20"/>
        <v>8.9671433755367699E-5</v>
      </c>
      <c r="C698" s="52">
        <v>-132.33069127462699</v>
      </c>
      <c r="D698" s="11">
        <f t="shared" si="21"/>
        <v>-20.94691772513638</v>
      </c>
      <c r="H698" s="51">
        <v>-8.9671433755367699E-5</v>
      </c>
    </row>
    <row r="699" spans="1:8" x14ac:dyDescent="0.2">
      <c r="A699" s="51">
        <v>778196.20561906905</v>
      </c>
      <c r="B699" s="51">
        <f t="shared" si="20"/>
        <v>9.3137203378447695E-5</v>
      </c>
      <c r="C699" s="52">
        <v>-133.23649966512201</v>
      </c>
      <c r="D699" s="11">
        <f t="shared" si="21"/>
        <v>-20.617536134495353</v>
      </c>
      <c r="H699" s="51">
        <v>-9.3137203378447695E-5</v>
      </c>
    </row>
    <row r="700" spans="1:8" x14ac:dyDescent="0.2">
      <c r="A700" s="51">
        <v>796141.19988511002</v>
      </c>
      <c r="B700" s="51">
        <f t="shared" si="20"/>
        <v>9.6707144599417395E-5</v>
      </c>
      <c r="C700" s="52">
        <v>-134.158838767839</v>
      </c>
      <c r="D700" s="11">
        <f t="shared" si="21"/>
        <v>-20.29082879228373</v>
      </c>
      <c r="H700" s="51">
        <v>-9.6707144599417395E-5</v>
      </c>
    </row>
    <row r="701" spans="1:8" x14ac:dyDescent="0.2">
      <c r="A701" s="51">
        <v>814500.00087095099</v>
      </c>
      <c r="B701" s="51">
        <f t="shared" si="20"/>
        <v>1.00381917796411E-4</v>
      </c>
      <c r="C701" s="52">
        <v>-135.097825793347</v>
      </c>
      <c r="D701" s="11">
        <f t="shared" si="21"/>
        <v>-19.966890227583622</v>
      </c>
      <c r="H701" s="51">
        <v>-1.00381917796411E-4</v>
      </c>
    </row>
    <row r="702" spans="1:8" x14ac:dyDescent="0.2">
      <c r="A702" s="51">
        <v>833282.15084775805</v>
      </c>
      <c r="B702" s="51">
        <f t="shared" si="20"/>
        <v>1.04162001172118E-4</v>
      </c>
      <c r="C702" s="52">
        <v>-136.05357988036599</v>
      </c>
      <c r="D702" s="11">
        <f t="shared" si="21"/>
        <v>-19.64581369962298</v>
      </c>
      <c r="H702" s="51">
        <v>-1.04162001172118E-4</v>
      </c>
    </row>
    <row r="703" spans="1:8" x14ac:dyDescent="0.2">
      <c r="A703" s="51">
        <v>852497.41212889203</v>
      </c>
      <c r="B703" s="51">
        <f t="shared" si="20"/>
        <v>1.0804762902495E-4</v>
      </c>
      <c r="C703" s="52">
        <v>-137.02620666980101</v>
      </c>
      <c r="D703" s="11">
        <f t="shared" si="21"/>
        <v>-19.327695174907468</v>
      </c>
      <c r="H703" s="51">
        <v>-1.0804762902495E-4</v>
      </c>
    </row>
    <row r="704" spans="1:8" x14ac:dyDescent="0.2">
      <c r="A704" s="51">
        <v>872155.77214402205</v>
      </c>
      <c r="B704" s="51">
        <f t="shared" si="20"/>
        <v>1.12038787857298E-4</v>
      </c>
      <c r="C704" s="51">
        <v>-138.01580251875799</v>
      </c>
      <c r="H704" s="51">
        <v>-1.12038787857298E-4</v>
      </c>
    </row>
    <row r="705" spans="1:8" x14ac:dyDescent="0.2">
      <c r="A705" s="51">
        <v>892267.44863024796</v>
      </c>
      <c r="B705" s="51">
        <f t="shared" si="20"/>
        <v>1.16135226623499E-4</v>
      </c>
      <c r="C705" s="51">
        <v>-139.02246194705</v>
      </c>
      <c r="H705" s="51">
        <v>-1.16135226623499E-4</v>
      </c>
    </row>
    <row r="706" spans="1:8" x14ac:dyDescent="0.2">
      <c r="A706" s="51">
        <v>912842.89494292601</v>
      </c>
      <c r="B706" s="51">
        <f t="shared" si="20"/>
        <v>1.20336350998433E-4</v>
      </c>
      <c r="C706" s="51">
        <v>-140.04625166544201</v>
      </c>
      <c r="H706" s="51">
        <v>-1.20336350998433E-4</v>
      </c>
    </row>
    <row r="707" spans="1:8" x14ac:dyDescent="0.2">
      <c r="A707" s="51">
        <v>933892.80548896303</v>
      </c>
      <c r="B707" s="51">
        <f t="shared" si="20"/>
        <v>1.2464127701444999E-4</v>
      </c>
      <c r="C707" s="51">
        <v>-141.087231747397</v>
      </c>
      <c r="H707" s="51">
        <v>-1.2464127701444999E-4</v>
      </c>
    </row>
    <row r="708" spans="1:8" x14ac:dyDescent="0.2">
      <c r="A708" s="51">
        <v>955428.12128540105</v>
      </c>
      <c r="B708" s="51">
        <f t="shared" ref="B708:B710" si="22">ABS(H708)</f>
        <v>1.29048783367994E-4</v>
      </c>
      <c r="C708" s="51">
        <v>-142.14544675742499</v>
      </c>
      <c r="H708" s="51">
        <v>-1.29048783367994E-4</v>
      </c>
    </row>
    <row r="709" spans="1:8" x14ac:dyDescent="0.2">
      <c r="A709" s="51">
        <v>977460.03564617794</v>
      </c>
      <c r="B709" s="51">
        <f t="shared" si="22"/>
        <v>1.33557350600842E-4</v>
      </c>
      <c r="C709" s="51">
        <v>-143.220939935334</v>
      </c>
      <c r="H709" s="51">
        <v>-1.33557350600842E-4</v>
      </c>
    </row>
    <row r="710" spans="1:8" x14ac:dyDescent="0.2">
      <c r="A710" s="51">
        <v>1000000</v>
      </c>
      <c r="B710" s="51">
        <f t="shared" si="22"/>
        <v>1.3816501319699099E-4</v>
      </c>
      <c r="C710" s="51">
        <v>-144.31371949602499</v>
      </c>
      <c r="H710" s="51">
        <v>-1.3816501319699099E-4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zoomScale="115" zoomScaleNormal="115" workbookViewId="0">
      <selection activeCell="I38" sqref="I38"/>
    </sheetView>
  </sheetViews>
  <sheetFormatPr defaultColWidth="8.85546875" defaultRowHeight="12.75" x14ac:dyDescent="0.2"/>
  <cols>
    <col min="1" max="1" width="10.28515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19">
        <v>0</v>
      </c>
      <c r="B3" s="20">
        <v>-0.60699999999999998</v>
      </c>
      <c r="C3" s="19">
        <v>4.157</v>
      </c>
      <c r="D3" s="20">
        <f>(5-C3)/8250</f>
        <v>1.0218181818181818E-4</v>
      </c>
    </row>
  </sheetData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topLeftCell="S1" workbookViewId="0">
      <selection activeCell="K45" sqref="K45"/>
    </sheetView>
  </sheetViews>
  <sheetFormatPr defaultColWidth="8.85546875" defaultRowHeight="12.75" x14ac:dyDescent="0.2"/>
  <cols>
    <col min="1" max="1" width="10.28515625" style="2" bestFit="1" customWidth="1"/>
    <col min="2" max="2" width="13.7109375" style="2" bestFit="1" customWidth="1"/>
    <col min="3" max="3" width="13.42578125" style="2" bestFit="1" customWidth="1"/>
    <col min="4" max="4" width="23.7109375" style="2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17">
        <v>4</v>
      </c>
      <c r="B3" s="17">
        <v>3.395</v>
      </c>
      <c r="C3" s="17">
        <v>4.1719999999999997</v>
      </c>
      <c r="D3" s="18">
        <f>(5-C3)/8250</f>
        <v>1.003636363636364E-4</v>
      </c>
    </row>
    <row r="4" spans="1:4" x14ac:dyDescent="0.2">
      <c r="A4" s="17">
        <v>4.0999999999999996</v>
      </c>
      <c r="B4" s="17">
        <v>3.4921999999999902</v>
      </c>
      <c r="C4" s="17">
        <v>4.1710000000000003</v>
      </c>
      <c r="D4" s="18">
        <f t="shared" ref="D4:D13" si="0">(5-C4)/8250</f>
        <v>1.0048484848484846E-4</v>
      </c>
    </row>
    <row r="5" spans="1:4" x14ac:dyDescent="0.2">
      <c r="A5" s="17">
        <v>4.1999999999999904</v>
      </c>
      <c r="B5" s="17">
        <v>3.5935999999999999</v>
      </c>
      <c r="C5" s="17">
        <v>4.1710000000000003</v>
      </c>
      <c r="D5" s="18">
        <f t="shared" si="0"/>
        <v>1.0048484848484846E-4</v>
      </c>
    </row>
    <row r="6" spans="1:4" x14ac:dyDescent="0.2">
      <c r="A6" s="17">
        <v>4.2999999999999901</v>
      </c>
      <c r="B6" s="17">
        <v>3.694</v>
      </c>
      <c r="C6" s="17">
        <v>4.1710000000000003</v>
      </c>
      <c r="D6" s="18">
        <f t="shared" si="0"/>
        <v>1.0048484848484846E-4</v>
      </c>
    </row>
    <row r="7" spans="1:4" x14ac:dyDescent="0.2">
      <c r="A7" s="17">
        <v>4.3999999999999897</v>
      </c>
      <c r="B7" s="17">
        <v>3.7926000000000002</v>
      </c>
      <c r="C7" s="17">
        <v>4.1701999999999897</v>
      </c>
      <c r="D7" s="18">
        <f t="shared" si="0"/>
        <v>1.0058181818181943E-4</v>
      </c>
    </row>
    <row r="8" spans="1:4" x14ac:dyDescent="0.2">
      <c r="A8" s="68">
        <v>4.4999999999999902</v>
      </c>
      <c r="B8" s="68">
        <v>3.8934000000000002</v>
      </c>
      <c r="C8" s="68">
        <v>4.1710000000000003</v>
      </c>
      <c r="D8" s="70">
        <f t="shared" si="0"/>
        <v>1.0048484848484846E-4</v>
      </c>
    </row>
    <row r="9" spans="1:4" x14ac:dyDescent="0.2">
      <c r="A9" s="17">
        <v>4.5999999999999899</v>
      </c>
      <c r="B9" s="17">
        <v>3.99</v>
      </c>
      <c r="C9" s="17">
        <v>4.1905999999999999</v>
      </c>
      <c r="D9" s="18">
        <f t="shared" si="0"/>
        <v>9.810909090909093E-5</v>
      </c>
    </row>
    <row r="10" spans="1:4" x14ac:dyDescent="0.2">
      <c r="A10" s="17">
        <v>4.6999999999999904</v>
      </c>
      <c r="B10" s="17">
        <v>4.0910000000000002</v>
      </c>
      <c r="C10" s="17">
        <v>4.2465999999999999</v>
      </c>
      <c r="D10" s="18">
        <f t="shared" si="0"/>
        <v>9.1321212121212131E-5</v>
      </c>
    </row>
    <row r="11" spans="1:4" x14ac:dyDescent="0.2">
      <c r="A11" s="17">
        <v>4.7999999999999901</v>
      </c>
      <c r="B11" s="17">
        <v>4.1879999999999997</v>
      </c>
      <c r="C11" s="17">
        <v>4.3187999999999898</v>
      </c>
      <c r="D11" s="18">
        <f t="shared" si="0"/>
        <v>8.2569696969698211E-5</v>
      </c>
    </row>
    <row r="12" spans="1:4" x14ac:dyDescent="0.2">
      <c r="A12" s="17">
        <v>4.8999999999999897</v>
      </c>
      <c r="B12" s="17">
        <v>4.2859999999999996</v>
      </c>
      <c r="C12" s="17">
        <v>4.3956</v>
      </c>
      <c r="D12" s="18">
        <f t="shared" si="0"/>
        <v>7.3260606060606066E-5</v>
      </c>
    </row>
    <row r="13" spans="1:4" x14ac:dyDescent="0.2">
      <c r="A13" s="17">
        <v>4.9999999999999902</v>
      </c>
      <c r="B13" s="17">
        <v>4.383</v>
      </c>
      <c r="C13" s="17">
        <v>4.4800000000000004</v>
      </c>
      <c r="D13" s="18">
        <f t="shared" si="0"/>
        <v>6.3030303030302983E-5</v>
      </c>
    </row>
    <row r="26" spans="2:8" x14ac:dyDescent="0.2">
      <c r="B26"/>
    </row>
    <row r="27" spans="2:8" x14ac:dyDescent="0.2">
      <c r="B27"/>
    </row>
    <row r="28" spans="2:8" x14ac:dyDescent="0.2">
      <c r="B28"/>
    </row>
    <row r="31" spans="2:8" x14ac:dyDescent="0.2">
      <c r="F31" s="2"/>
      <c r="G31" s="2"/>
      <c r="H31" s="2"/>
    </row>
    <row r="32" spans="2:8" x14ac:dyDescent="0.2">
      <c r="F32" s="2"/>
      <c r="G32" s="2"/>
      <c r="H32" s="2"/>
    </row>
  </sheetData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1"/>
  <sheetViews>
    <sheetView workbookViewId="0">
      <selection activeCell="C9" sqref="C9"/>
    </sheetView>
  </sheetViews>
  <sheetFormatPr defaultColWidth="8.85546875" defaultRowHeight="12.75" x14ac:dyDescent="0.2"/>
  <cols>
    <col min="1" max="1" width="10.140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21">
        <v>-2</v>
      </c>
      <c r="B3">
        <v>-2.6023999999999998</v>
      </c>
      <c r="C3">
        <v>4.1981999999999999</v>
      </c>
      <c r="D3" s="20">
        <f>(5-C3)/8250</f>
        <v>9.71878787878788E-5</v>
      </c>
    </row>
    <row r="4" spans="1:4" x14ac:dyDescent="0.2">
      <c r="A4" s="21">
        <v>-2.1</v>
      </c>
      <c r="B4">
        <v>-2.7048000000000001</v>
      </c>
      <c r="C4">
        <v>4.1981999999999999</v>
      </c>
      <c r="D4" s="20">
        <f t="shared" ref="D4:D13" si="0">(5-C4)/8250</f>
        <v>9.71878787878788E-5</v>
      </c>
    </row>
    <row r="5" spans="1:4" x14ac:dyDescent="0.2">
      <c r="A5" s="21">
        <v>-2.2000000000000002</v>
      </c>
      <c r="B5">
        <v>-2.8029999999999999</v>
      </c>
      <c r="C5">
        <v>4.1988000000000003</v>
      </c>
      <c r="D5" s="20">
        <f t="shared" si="0"/>
        <v>9.711515151515148E-5</v>
      </c>
    </row>
    <row r="6" spans="1:4" x14ac:dyDescent="0.2">
      <c r="A6" s="21">
        <v>-2.2999999999999998</v>
      </c>
      <c r="B6">
        <v>-2.9039999999999999</v>
      </c>
      <c r="C6">
        <v>4.1984000000000004</v>
      </c>
      <c r="D6" s="20">
        <f t="shared" si="0"/>
        <v>9.7163636363636324E-5</v>
      </c>
    </row>
    <row r="7" spans="1:4" x14ac:dyDescent="0.2">
      <c r="A7" s="21">
        <v>-2.4</v>
      </c>
      <c r="B7">
        <v>-3.0019999999999998</v>
      </c>
      <c r="C7">
        <v>4.1992000000000003</v>
      </c>
      <c r="D7" s="20">
        <f t="shared" si="0"/>
        <v>9.7066666666666636E-5</v>
      </c>
    </row>
    <row r="8" spans="1:4" x14ac:dyDescent="0.2">
      <c r="A8" s="71">
        <v>-2.5</v>
      </c>
      <c r="B8" s="68">
        <v>-3.1030000000000002</v>
      </c>
      <c r="C8" s="68">
        <v>4.1993999999999998</v>
      </c>
      <c r="D8" s="72">
        <f t="shared" si="0"/>
        <v>9.7042424242424269E-5</v>
      </c>
    </row>
    <row r="9" spans="1:4" x14ac:dyDescent="0.2">
      <c r="A9" s="21">
        <v>-2.6</v>
      </c>
      <c r="B9">
        <v>-3.2044000000000001</v>
      </c>
      <c r="C9">
        <v>4.2016</v>
      </c>
      <c r="D9" s="20">
        <f t="shared" si="0"/>
        <v>9.6775757575757573E-5</v>
      </c>
    </row>
    <row r="10" spans="1:4" x14ac:dyDescent="0.2">
      <c r="A10" s="21">
        <v>-2.7</v>
      </c>
      <c r="B10">
        <v>-3.3010000000000002</v>
      </c>
      <c r="C10">
        <v>4.2187999999999999</v>
      </c>
      <c r="D10" s="20">
        <f t="shared" si="0"/>
        <v>9.4690909090909108E-5</v>
      </c>
    </row>
    <row r="11" spans="1:4" x14ac:dyDescent="0.2">
      <c r="A11" s="21">
        <v>-2.8</v>
      </c>
      <c r="B11">
        <v>-3.4020000000000001</v>
      </c>
      <c r="C11">
        <v>4.2582000000000004</v>
      </c>
      <c r="D11" s="20">
        <f t="shared" si="0"/>
        <v>8.9915151515151468E-5</v>
      </c>
    </row>
    <row r="12" spans="1:4" x14ac:dyDescent="0.2">
      <c r="A12" s="21">
        <v>-2.9</v>
      </c>
      <c r="B12">
        <v>-3.4990000000000001</v>
      </c>
      <c r="C12">
        <v>4.3090000000000002</v>
      </c>
      <c r="D12" s="20">
        <f t="shared" si="0"/>
        <v>8.3757575757575735E-5</v>
      </c>
    </row>
    <row r="13" spans="1:4" x14ac:dyDescent="0.2">
      <c r="A13" s="21">
        <v>-3</v>
      </c>
      <c r="B13">
        <v>-3.5977999999999999</v>
      </c>
      <c r="C13">
        <v>4.3609999999999998</v>
      </c>
      <c r="D13" s="20">
        <f t="shared" si="0"/>
        <v>7.7454545454545484E-5</v>
      </c>
    </row>
    <row r="30" spans="12:14" x14ac:dyDescent="0.2">
      <c r="L30" s="26"/>
      <c r="M30" s="26"/>
      <c r="N30" s="26"/>
    </row>
    <row r="31" spans="12:14" x14ac:dyDescent="0.2">
      <c r="L31" s="26"/>
      <c r="M31" s="26"/>
      <c r="N31" s="26"/>
    </row>
    <row r="32" spans="12:14" x14ac:dyDescent="0.2">
      <c r="L32" s="26"/>
      <c r="M32" s="26"/>
      <c r="N32" s="26"/>
    </row>
    <row r="33" spans="12:14" x14ac:dyDescent="0.2">
      <c r="L33" s="26"/>
      <c r="M33" s="26"/>
      <c r="N33" s="26"/>
    </row>
    <row r="34" spans="12:14" x14ac:dyDescent="0.2">
      <c r="L34" s="26"/>
      <c r="M34" s="26"/>
      <c r="N34" s="26"/>
    </row>
    <row r="35" spans="12:14" x14ac:dyDescent="0.2">
      <c r="L35" s="26"/>
      <c r="M35" s="26"/>
      <c r="N35" s="26"/>
    </row>
    <row r="36" spans="12:14" x14ac:dyDescent="0.2">
      <c r="L36" s="26"/>
      <c r="M36" s="26"/>
      <c r="N36" s="26"/>
    </row>
    <row r="37" spans="12:14" x14ac:dyDescent="0.2">
      <c r="L37" s="26"/>
      <c r="M37" s="26"/>
      <c r="N37" s="26"/>
    </row>
    <row r="38" spans="12:14" x14ac:dyDescent="0.2">
      <c r="L38" s="26"/>
      <c r="M38" s="26"/>
      <c r="N38" s="26"/>
    </row>
    <row r="39" spans="12:14" x14ac:dyDescent="0.2">
      <c r="L39" s="26"/>
      <c r="M39" s="26"/>
      <c r="N39" s="26"/>
    </row>
    <row r="40" spans="12:14" x14ac:dyDescent="0.2">
      <c r="L40" s="26"/>
      <c r="M40" s="26"/>
      <c r="N40" s="26"/>
    </row>
    <row r="41" spans="12:14" x14ac:dyDescent="0.2">
      <c r="L41" s="26"/>
      <c r="M41" s="26"/>
      <c r="N41" s="26"/>
    </row>
  </sheetData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3"/>
  <sheetViews>
    <sheetView topLeftCell="A427" workbookViewId="0">
      <selection activeCell="I454" sqref="I454"/>
    </sheetView>
  </sheetViews>
  <sheetFormatPr defaultColWidth="8.85546875" defaultRowHeight="12.75" x14ac:dyDescent="0.2"/>
  <cols>
    <col min="1" max="3" width="9" style="2"/>
  </cols>
  <sheetData>
    <row r="1" spans="1:3" x14ac:dyDescent="0.2">
      <c r="A1" s="2" t="s">
        <v>25</v>
      </c>
      <c r="B1" s="2" t="s">
        <v>26</v>
      </c>
      <c r="C1" s="2" t="s">
        <v>27</v>
      </c>
    </row>
    <row r="2" spans="1:3" x14ac:dyDescent="0.2">
      <c r="A2" s="2" t="s">
        <v>1</v>
      </c>
      <c r="B2" s="2" t="s">
        <v>0</v>
      </c>
      <c r="C2" s="2" t="s">
        <v>0</v>
      </c>
    </row>
    <row r="3" spans="1:3" x14ac:dyDescent="0.2">
      <c r="A3" s="7">
        <v>-0.25</v>
      </c>
      <c r="B3" s="7">
        <v>3.0283449999999998E-7</v>
      </c>
      <c r="C3" s="7">
        <v>1.820933E-4</v>
      </c>
    </row>
    <row r="4" spans="1:3" x14ac:dyDescent="0.2">
      <c r="A4" s="7">
        <v>-0.249</v>
      </c>
      <c r="B4" s="7">
        <v>3.1063189999999998E-7</v>
      </c>
      <c r="C4" s="7">
        <v>1.8208459999999999E-4</v>
      </c>
    </row>
    <row r="5" spans="1:3" x14ac:dyDescent="0.2">
      <c r="A5" s="7">
        <v>-0.248</v>
      </c>
      <c r="B5" s="7">
        <v>3.186312E-7</v>
      </c>
      <c r="C5" s="7">
        <v>1.8207569999999999E-4</v>
      </c>
    </row>
    <row r="6" spans="1:3" x14ac:dyDescent="0.2">
      <c r="A6" s="7">
        <v>-0.247</v>
      </c>
      <c r="B6" s="7">
        <v>3.268377E-7</v>
      </c>
      <c r="C6" s="7">
        <v>1.820666E-4</v>
      </c>
    </row>
    <row r="7" spans="1:3" x14ac:dyDescent="0.2">
      <c r="A7" s="7">
        <v>-0.246</v>
      </c>
      <c r="B7" s="7">
        <v>3.3525669999999999E-7</v>
      </c>
      <c r="C7" s="7">
        <v>1.820573E-4</v>
      </c>
    </row>
    <row r="8" spans="1:3" x14ac:dyDescent="0.2">
      <c r="A8" s="7">
        <v>-0.245</v>
      </c>
      <c r="B8" s="7">
        <v>3.4389359999999997E-7</v>
      </c>
      <c r="C8" s="7">
        <v>1.8204770000000001E-4</v>
      </c>
    </row>
    <row r="9" spans="1:3" x14ac:dyDescent="0.2">
      <c r="A9" s="7">
        <v>-0.24399999999999999</v>
      </c>
      <c r="B9" s="7">
        <v>3.5275420000000002E-7</v>
      </c>
      <c r="C9" s="7">
        <v>1.820379E-4</v>
      </c>
    </row>
    <row r="10" spans="1:3" x14ac:dyDescent="0.2">
      <c r="A10" s="7">
        <v>-0.24299999999999999</v>
      </c>
      <c r="B10" s="7">
        <v>3.6184410000000001E-7</v>
      </c>
      <c r="C10" s="7">
        <v>1.8202790000000001E-4</v>
      </c>
    </row>
    <row r="11" spans="1:3" x14ac:dyDescent="0.2">
      <c r="A11" s="7">
        <v>-0.24199999999999999</v>
      </c>
      <c r="B11" s="7">
        <v>3.7116930000000001E-7</v>
      </c>
      <c r="C11" s="7">
        <v>1.8201759999999999E-4</v>
      </c>
    </row>
    <row r="12" spans="1:3" x14ac:dyDescent="0.2">
      <c r="A12" s="7">
        <v>-0.24099999999999999</v>
      </c>
      <c r="B12" s="7">
        <v>3.8073580000000002E-7</v>
      </c>
      <c r="C12" s="7">
        <v>1.8200700000000001E-4</v>
      </c>
    </row>
    <row r="13" spans="1:3" x14ac:dyDescent="0.2">
      <c r="A13" s="7">
        <v>-0.24</v>
      </c>
      <c r="B13" s="7">
        <v>3.9054979999999998E-7</v>
      </c>
      <c r="C13" s="7">
        <v>1.8199620000000001E-4</v>
      </c>
    </row>
    <row r="14" spans="1:3" x14ac:dyDescent="0.2">
      <c r="A14" s="7">
        <v>-0.23899999999999999</v>
      </c>
      <c r="B14" s="7">
        <v>4.0061780000000001E-7</v>
      </c>
      <c r="C14" s="7">
        <v>1.819852E-4</v>
      </c>
    </row>
    <row r="15" spans="1:3" x14ac:dyDescent="0.2">
      <c r="A15" s="7">
        <v>-0.23799999999999999</v>
      </c>
      <c r="B15" s="7">
        <v>4.1094629999999998E-7</v>
      </c>
      <c r="C15" s="7">
        <v>1.819739E-4</v>
      </c>
    </row>
    <row r="16" spans="1:3" x14ac:dyDescent="0.2">
      <c r="A16" s="7">
        <v>-0.23699999999999999</v>
      </c>
      <c r="B16" s="7">
        <v>4.2154190000000001E-7</v>
      </c>
      <c r="C16" s="7">
        <v>1.8196219999999999E-4</v>
      </c>
    </row>
    <row r="17" spans="1:3" x14ac:dyDescent="0.2">
      <c r="A17" s="7">
        <v>-0.23599999999999999</v>
      </c>
      <c r="B17" s="7">
        <v>4.3241160000000003E-7</v>
      </c>
      <c r="C17" s="7">
        <v>1.8195040000000001E-4</v>
      </c>
    </row>
    <row r="18" spans="1:3" x14ac:dyDescent="0.2">
      <c r="A18" s="7">
        <v>-0.23499999999999999</v>
      </c>
      <c r="B18" s="7">
        <v>4.4356230000000001E-7</v>
      </c>
      <c r="C18" s="7">
        <v>1.8193819999999999E-4</v>
      </c>
    </row>
    <row r="19" spans="1:3" x14ac:dyDescent="0.2">
      <c r="A19" s="7">
        <v>-0.23399999999999999</v>
      </c>
      <c r="B19" s="7">
        <v>4.5500139999999998E-7</v>
      </c>
      <c r="C19" s="7">
        <v>1.8192570000000001E-4</v>
      </c>
    </row>
    <row r="20" spans="1:3" x14ac:dyDescent="0.2">
      <c r="A20" s="7">
        <v>-0.23299999999999998</v>
      </c>
      <c r="B20" s="7">
        <v>4.6673629999999998E-7</v>
      </c>
      <c r="C20" s="7">
        <v>1.8191290000000001E-4</v>
      </c>
    </row>
    <row r="21" spans="1:3" x14ac:dyDescent="0.2">
      <c r="A21" s="7">
        <v>-0.23199999999999998</v>
      </c>
      <c r="B21" s="7">
        <v>4.7877450000000001E-7</v>
      </c>
      <c r="C21" s="7">
        <v>1.8189979999999999E-4</v>
      </c>
    </row>
    <row r="22" spans="1:3" x14ac:dyDescent="0.2">
      <c r="A22" s="7">
        <v>-0.23099999999999998</v>
      </c>
      <c r="B22" s="7">
        <v>4.9112379999999999E-7</v>
      </c>
      <c r="C22" s="7">
        <v>1.8188629999999999E-4</v>
      </c>
    </row>
    <row r="23" spans="1:3" x14ac:dyDescent="0.2">
      <c r="A23" s="7">
        <v>-0.22999999999999998</v>
      </c>
      <c r="B23" s="7">
        <v>5.0379240000000001E-7</v>
      </c>
      <c r="C23" s="7">
        <v>1.8187260000000001E-4</v>
      </c>
    </row>
    <row r="24" spans="1:3" x14ac:dyDescent="0.2">
      <c r="A24" s="7">
        <v>-0.22899999999999998</v>
      </c>
      <c r="B24" s="7">
        <v>5.1678820000000005E-7</v>
      </c>
      <c r="C24" s="7">
        <v>1.818585E-4</v>
      </c>
    </row>
    <row r="25" spans="1:3" x14ac:dyDescent="0.2">
      <c r="A25" s="7">
        <v>-0.22799999999999998</v>
      </c>
      <c r="B25" s="7">
        <v>5.3011979999999995E-7</v>
      </c>
      <c r="C25" s="7">
        <v>1.8184399999999999E-4</v>
      </c>
    </row>
    <row r="26" spans="1:3" x14ac:dyDescent="0.2">
      <c r="A26" s="7">
        <v>-0.22699999999999998</v>
      </c>
      <c r="B26" s="7">
        <v>5.437958E-7</v>
      </c>
      <c r="C26" s="7">
        <v>1.8182920000000001E-4</v>
      </c>
    </row>
    <row r="27" spans="1:3" x14ac:dyDescent="0.2">
      <c r="A27" s="7">
        <v>-0.22599999999999998</v>
      </c>
      <c r="B27" s="7">
        <v>5.5782500000000003E-7</v>
      </c>
      <c r="C27" s="7">
        <v>1.81814E-4</v>
      </c>
    </row>
    <row r="28" spans="1:3" x14ac:dyDescent="0.2">
      <c r="A28" s="7">
        <v>-0.22499999999999998</v>
      </c>
      <c r="B28" s="7">
        <v>5.7221639999999999E-7</v>
      </c>
      <c r="C28" s="7">
        <v>1.817985E-4</v>
      </c>
    </row>
    <row r="29" spans="1:3" x14ac:dyDescent="0.2">
      <c r="A29" s="7">
        <v>-0.22399999999999998</v>
      </c>
      <c r="B29" s="7">
        <v>5.8697950000000002E-7</v>
      </c>
      <c r="C29" s="7">
        <v>1.817826E-4</v>
      </c>
    </row>
    <row r="30" spans="1:3" x14ac:dyDescent="0.2">
      <c r="A30" s="7">
        <v>-0.22299999999999998</v>
      </c>
      <c r="B30" s="7">
        <v>6.0212359999999998E-7</v>
      </c>
      <c r="C30" s="7">
        <v>1.8176619999999999E-4</v>
      </c>
    </row>
    <row r="31" spans="1:3" x14ac:dyDescent="0.2">
      <c r="A31" s="7">
        <v>-0.22199999999999998</v>
      </c>
      <c r="B31" s="7">
        <v>6.1765870000000004E-7</v>
      </c>
      <c r="C31" s="7">
        <v>1.8174949999999999E-4</v>
      </c>
    </row>
    <row r="32" spans="1:3" x14ac:dyDescent="0.2">
      <c r="A32" s="7">
        <v>-0.22099999999999997</v>
      </c>
      <c r="B32" s="7">
        <v>6.3359450000000002E-7</v>
      </c>
      <c r="C32" s="7">
        <v>1.8173239999999999E-4</v>
      </c>
    </row>
    <row r="33" spans="1:3" x14ac:dyDescent="0.2">
      <c r="A33" s="7">
        <v>-0.21999999999999997</v>
      </c>
      <c r="B33" s="7">
        <v>6.4994160000000004E-7</v>
      </c>
      <c r="C33" s="7">
        <v>1.817148E-4</v>
      </c>
    </row>
    <row r="34" spans="1:3" x14ac:dyDescent="0.2">
      <c r="A34" s="7">
        <v>-0.21899999999999997</v>
      </c>
      <c r="B34" s="7">
        <v>6.667103E-7</v>
      </c>
      <c r="C34" s="7">
        <v>1.8169679999999999E-4</v>
      </c>
    </row>
    <row r="35" spans="1:3" x14ac:dyDescent="0.2">
      <c r="A35" s="7">
        <v>-0.21799999999999997</v>
      </c>
      <c r="B35" s="7">
        <v>6.8391139999999998E-7</v>
      </c>
      <c r="C35" s="7">
        <v>1.816783E-4</v>
      </c>
    </row>
    <row r="36" spans="1:3" x14ac:dyDescent="0.2">
      <c r="A36" s="7">
        <v>-0.21699999999999997</v>
      </c>
      <c r="B36" s="7">
        <v>7.0155620000000002E-7</v>
      </c>
      <c r="C36" s="7">
        <v>1.816594E-4</v>
      </c>
    </row>
    <row r="37" spans="1:3" x14ac:dyDescent="0.2">
      <c r="A37" s="7">
        <v>-0.21599999999999997</v>
      </c>
      <c r="B37" s="7">
        <v>7.1965580000000004E-7</v>
      </c>
      <c r="C37" s="7">
        <v>1.8164E-4</v>
      </c>
    </row>
    <row r="38" spans="1:3" x14ac:dyDescent="0.2">
      <c r="A38" s="7">
        <v>-0.21499999999999997</v>
      </c>
      <c r="B38" s="7">
        <v>7.3822179999999997E-7</v>
      </c>
      <c r="C38" s="7">
        <v>1.816202E-4</v>
      </c>
    </row>
    <row r="39" spans="1:3" x14ac:dyDescent="0.2">
      <c r="A39" s="7">
        <v>-0.21399999999999997</v>
      </c>
      <c r="B39" s="7">
        <v>7.5726640000000002E-7</v>
      </c>
      <c r="C39" s="7">
        <v>1.8159980000000001E-4</v>
      </c>
    </row>
    <row r="40" spans="1:3" x14ac:dyDescent="0.2">
      <c r="A40" s="7">
        <v>-0.21299999999999997</v>
      </c>
      <c r="B40" s="7">
        <v>7.7680149999999996E-7</v>
      </c>
      <c r="C40" s="7">
        <v>1.8157899999999999E-4</v>
      </c>
    </row>
    <row r="41" spans="1:3" x14ac:dyDescent="0.2">
      <c r="A41" s="7">
        <v>-0.21199999999999997</v>
      </c>
      <c r="B41" s="7">
        <v>7.9683990000000004E-7</v>
      </c>
      <c r="C41" s="7">
        <v>1.8155760000000001E-4</v>
      </c>
    </row>
    <row r="42" spans="1:3" x14ac:dyDescent="0.2">
      <c r="A42" s="7">
        <v>-0.21099999999999997</v>
      </c>
      <c r="B42" s="7">
        <v>8.1739420000000003E-7</v>
      </c>
      <c r="C42" s="7">
        <v>1.815357E-4</v>
      </c>
    </row>
    <row r="43" spans="1:3" x14ac:dyDescent="0.2">
      <c r="A43" s="7">
        <v>-0.20999999999999996</v>
      </c>
      <c r="B43" s="7">
        <v>8.384777E-7</v>
      </c>
      <c r="C43" s="7">
        <v>1.815133E-4</v>
      </c>
    </row>
    <row r="44" spans="1:3" x14ac:dyDescent="0.2">
      <c r="A44" s="7">
        <v>-0.20899999999999996</v>
      </c>
      <c r="B44" s="7">
        <v>8.6010389999999999E-7</v>
      </c>
      <c r="C44" s="7">
        <v>1.8149029999999999E-4</v>
      </c>
    </row>
    <row r="45" spans="1:3" x14ac:dyDescent="0.2">
      <c r="A45" s="7">
        <v>-0.20799999999999996</v>
      </c>
      <c r="B45" s="7">
        <v>8.8228649999999995E-7</v>
      </c>
      <c r="C45" s="7">
        <v>1.814667E-4</v>
      </c>
    </row>
    <row r="46" spans="1:3" x14ac:dyDescent="0.2">
      <c r="A46" s="7">
        <v>-0.20699999999999996</v>
      </c>
      <c r="B46" s="7">
        <v>9.0503990000000002E-7</v>
      </c>
      <c r="C46" s="7">
        <v>1.8144250000000001E-4</v>
      </c>
    </row>
    <row r="47" spans="1:3" x14ac:dyDescent="0.2">
      <c r="A47" s="7">
        <v>-0.20599999999999996</v>
      </c>
      <c r="B47" s="7">
        <v>9.2837839999999997E-7</v>
      </c>
      <c r="C47" s="7">
        <v>1.8141779999999999E-4</v>
      </c>
    </row>
    <row r="48" spans="1:3" x14ac:dyDescent="0.2">
      <c r="A48" s="7">
        <v>-0.20499999999999996</v>
      </c>
      <c r="B48" s="7">
        <v>9.5231700000000002E-7</v>
      </c>
      <c r="C48" s="7">
        <v>1.813924E-4</v>
      </c>
    </row>
    <row r="49" spans="1:3" x14ac:dyDescent="0.2">
      <c r="A49" s="7">
        <v>-0.20399999999999996</v>
      </c>
      <c r="B49" s="7">
        <v>9.7687090000000002E-7</v>
      </c>
      <c r="C49" s="7">
        <v>1.813664E-4</v>
      </c>
    </row>
    <row r="50" spans="1:3" x14ac:dyDescent="0.2">
      <c r="A50" s="7">
        <v>-0.20299999999999996</v>
      </c>
      <c r="B50" s="7">
        <v>1.002056E-6</v>
      </c>
      <c r="C50" s="7">
        <v>1.8133980000000001E-4</v>
      </c>
    </row>
    <row r="51" spans="1:3" x14ac:dyDescent="0.2">
      <c r="A51" s="7">
        <v>-0.20199999999999996</v>
      </c>
      <c r="B51" s="7">
        <v>1.027888E-6</v>
      </c>
      <c r="C51" s="7">
        <v>1.8131239999999999E-4</v>
      </c>
    </row>
    <row r="52" spans="1:3" x14ac:dyDescent="0.2">
      <c r="A52" s="7">
        <v>-0.20099999999999996</v>
      </c>
      <c r="B52" s="7">
        <v>1.054383E-6</v>
      </c>
      <c r="C52" s="7">
        <v>1.8128440000000001E-4</v>
      </c>
    </row>
    <row r="53" spans="1:3" x14ac:dyDescent="0.2">
      <c r="A53" s="7">
        <v>-0.19999999999999996</v>
      </c>
      <c r="B53" s="7">
        <v>1.0815580000000001E-6</v>
      </c>
      <c r="C53" s="7">
        <v>1.8125570000000001E-4</v>
      </c>
    </row>
    <row r="54" spans="1:3" x14ac:dyDescent="0.2">
      <c r="A54" s="7">
        <v>-0.19899999999999995</v>
      </c>
      <c r="B54" s="7">
        <v>1.1094309999999999E-6</v>
      </c>
      <c r="C54" s="7">
        <v>1.8122639999999999E-4</v>
      </c>
    </row>
    <row r="55" spans="1:3" x14ac:dyDescent="0.2">
      <c r="A55" s="7">
        <v>-0.19799999999999995</v>
      </c>
      <c r="B55" s="7">
        <v>1.1380200000000001E-6</v>
      </c>
      <c r="C55" s="7">
        <v>1.8119619999999999E-4</v>
      </c>
    </row>
    <row r="56" spans="1:3" x14ac:dyDescent="0.2">
      <c r="A56" s="7">
        <v>-0.19699999999999995</v>
      </c>
      <c r="B56" s="7">
        <v>1.1673410000000001E-6</v>
      </c>
      <c r="C56" s="7">
        <v>1.811653E-4</v>
      </c>
    </row>
    <row r="57" spans="1:3" x14ac:dyDescent="0.2">
      <c r="A57" s="7">
        <v>-0.19599999999999995</v>
      </c>
      <c r="B57" s="7">
        <v>1.1974139999999999E-6</v>
      </c>
      <c r="C57" s="7">
        <v>1.8113370000000001E-4</v>
      </c>
    </row>
    <row r="58" spans="1:3" x14ac:dyDescent="0.2">
      <c r="A58" s="7">
        <v>-0.19499999999999995</v>
      </c>
      <c r="B58" s="7">
        <v>1.2282580000000001E-6</v>
      </c>
      <c r="C58" s="7">
        <v>1.8110119999999999E-4</v>
      </c>
    </row>
    <row r="59" spans="1:3" x14ac:dyDescent="0.2">
      <c r="A59" s="7">
        <v>-0.19399999999999995</v>
      </c>
      <c r="B59" s="7">
        <v>1.259893E-6</v>
      </c>
      <c r="C59" s="7">
        <v>1.81068E-4</v>
      </c>
    </row>
    <row r="60" spans="1:3" x14ac:dyDescent="0.2">
      <c r="A60" s="7">
        <v>-0.19299999999999995</v>
      </c>
      <c r="B60" s="7">
        <v>1.2923370000000001E-6</v>
      </c>
      <c r="C60" s="7">
        <v>1.8103389999999999E-4</v>
      </c>
    </row>
    <row r="61" spans="1:3" x14ac:dyDescent="0.2">
      <c r="A61" s="7">
        <v>-0.19199999999999995</v>
      </c>
      <c r="B61" s="7">
        <v>1.325612E-6</v>
      </c>
      <c r="C61" s="7">
        <v>1.8099899999999999E-4</v>
      </c>
    </row>
    <row r="62" spans="1:3" x14ac:dyDescent="0.2">
      <c r="A62" s="7">
        <v>-0.19099999999999995</v>
      </c>
      <c r="B62" s="7">
        <v>1.3597390000000001E-6</v>
      </c>
      <c r="C62" s="7">
        <v>1.8096320000000001E-4</v>
      </c>
    </row>
    <row r="63" spans="1:3" x14ac:dyDescent="0.2">
      <c r="A63" s="7">
        <v>-0.18999999999999995</v>
      </c>
      <c r="B63" s="7">
        <v>1.394739E-6</v>
      </c>
      <c r="C63" s="7">
        <v>1.8092649999999999E-4</v>
      </c>
    </row>
    <row r="64" spans="1:3" x14ac:dyDescent="0.2">
      <c r="A64" s="7">
        <v>-0.18899999999999995</v>
      </c>
      <c r="B64" s="7">
        <v>1.430634E-6</v>
      </c>
      <c r="C64" s="7">
        <v>1.80889E-4</v>
      </c>
    </row>
    <row r="65" spans="1:3" x14ac:dyDescent="0.2">
      <c r="A65" s="7">
        <v>-0.18799999999999994</v>
      </c>
      <c r="B65" s="7">
        <v>1.4674469999999999E-6</v>
      </c>
      <c r="C65" s="7">
        <v>1.8085040000000001E-4</v>
      </c>
    </row>
    <row r="66" spans="1:3" x14ac:dyDescent="0.2">
      <c r="A66" s="7">
        <v>-0.18699999999999994</v>
      </c>
      <c r="B66" s="7">
        <v>1.5052E-6</v>
      </c>
      <c r="C66" s="7">
        <v>1.8081090000000001E-4</v>
      </c>
    </row>
    <row r="67" spans="1:3" x14ac:dyDescent="0.2">
      <c r="A67" s="7">
        <v>-0.18599999999999994</v>
      </c>
      <c r="B67" s="7">
        <v>1.543917E-6</v>
      </c>
      <c r="C67" s="7">
        <v>1.807705E-4</v>
      </c>
    </row>
    <row r="68" spans="1:3" x14ac:dyDescent="0.2">
      <c r="A68" s="7">
        <v>-0.18499999999999994</v>
      </c>
      <c r="B68" s="7">
        <v>1.583623E-6</v>
      </c>
      <c r="C68" s="7">
        <v>1.80729E-4</v>
      </c>
    </row>
    <row r="69" spans="1:3" x14ac:dyDescent="0.2">
      <c r="A69" s="7">
        <v>-0.18399999999999994</v>
      </c>
      <c r="B69" s="7">
        <v>1.6243409999999999E-6</v>
      </c>
      <c r="C69" s="7">
        <v>1.8068650000000001E-4</v>
      </c>
    </row>
    <row r="70" spans="1:3" x14ac:dyDescent="0.2">
      <c r="A70" s="7">
        <v>-0.18299999999999994</v>
      </c>
      <c r="B70" s="7">
        <v>1.666099E-6</v>
      </c>
      <c r="C70" s="7">
        <v>1.8064289999999999E-4</v>
      </c>
    </row>
    <row r="71" spans="1:3" x14ac:dyDescent="0.2">
      <c r="A71" s="7">
        <v>-0.18199999999999994</v>
      </c>
      <c r="B71" s="7">
        <v>1.70892E-6</v>
      </c>
      <c r="C71" s="7">
        <v>1.8059829999999999E-4</v>
      </c>
    </row>
    <row r="72" spans="1:3" x14ac:dyDescent="0.2">
      <c r="A72" s="7">
        <v>-0.18099999999999994</v>
      </c>
      <c r="B72" s="7">
        <v>1.752833E-6</v>
      </c>
      <c r="C72" s="7">
        <v>1.8055259999999999E-4</v>
      </c>
    </row>
    <row r="73" spans="1:3" x14ac:dyDescent="0.2">
      <c r="A73" s="7">
        <v>-0.17999999999999994</v>
      </c>
      <c r="B73" s="7">
        <v>1.797864E-6</v>
      </c>
      <c r="C73" s="7">
        <v>1.8050569999999999E-4</v>
      </c>
    </row>
    <row r="74" spans="1:3" x14ac:dyDescent="0.2">
      <c r="A74" s="7">
        <v>-0.17899999999999994</v>
      </c>
      <c r="B74" s="7">
        <v>1.8440409999999999E-6</v>
      </c>
      <c r="C74" s="7">
        <v>1.8045760000000001E-4</v>
      </c>
    </row>
    <row r="75" spans="1:3" x14ac:dyDescent="0.2">
      <c r="A75" s="7">
        <v>-0.17799999999999994</v>
      </c>
      <c r="B75" s="7">
        <v>1.891393E-6</v>
      </c>
      <c r="C75" s="7">
        <v>1.8040840000000001E-4</v>
      </c>
    </row>
    <row r="76" spans="1:3" x14ac:dyDescent="0.2">
      <c r="A76" s="7">
        <v>-0.17699999999999994</v>
      </c>
      <c r="B76" s="7">
        <v>1.9399490000000001E-6</v>
      </c>
      <c r="C76" s="7">
        <v>1.803579E-4</v>
      </c>
    </row>
    <row r="77" spans="1:3" x14ac:dyDescent="0.2">
      <c r="A77" s="7">
        <v>-0.17599999999999993</v>
      </c>
      <c r="B77" s="7">
        <v>1.9897389999999998E-6</v>
      </c>
      <c r="C77" s="7">
        <v>1.8030619999999999E-4</v>
      </c>
    </row>
    <row r="78" spans="1:3" x14ac:dyDescent="0.2">
      <c r="A78" s="7">
        <v>-0.17499999999999993</v>
      </c>
      <c r="B78" s="7">
        <v>2.040793E-6</v>
      </c>
      <c r="C78" s="7">
        <v>1.802532E-4</v>
      </c>
    </row>
    <row r="79" spans="1:3" x14ac:dyDescent="0.2">
      <c r="A79" s="7">
        <v>-0.17399999999999993</v>
      </c>
      <c r="B79" s="7">
        <v>2.093143E-6</v>
      </c>
      <c r="C79" s="7">
        <v>1.8019879999999999E-4</v>
      </c>
    </row>
    <row r="80" spans="1:3" x14ac:dyDescent="0.2">
      <c r="A80" s="7">
        <v>-0.17299999999999993</v>
      </c>
      <c r="B80" s="7">
        <v>2.1468200000000001E-6</v>
      </c>
      <c r="C80" s="7">
        <v>1.801432E-4</v>
      </c>
    </row>
    <row r="81" spans="1:3" x14ac:dyDescent="0.2">
      <c r="A81" s="7">
        <v>-0.17199999999999993</v>
      </c>
      <c r="B81" s="7">
        <v>2.201859E-6</v>
      </c>
      <c r="C81" s="7">
        <v>1.8008609999999999E-4</v>
      </c>
    </row>
    <row r="82" spans="1:3" x14ac:dyDescent="0.2">
      <c r="A82" s="7">
        <v>-0.17099999999999993</v>
      </c>
      <c r="B82" s="7">
        <v>2.258291E-6</v>
      </c>
      <c r="C82" s="7">
        <v>1.800277E-4</v>
      </c>
    </row>
    <row r="83" spans="1:3" x14ac:dyDescent="0.2">
      <c r="A83" s="7">
        <v>-0.16999999999999993</v>
      </c>
      <c r="B83" s="7">
        <v>2.3161530000000001E-6</v>
      </c>
      <c r="C83" s="7">
        <v>1.799677E-4</v>
      </c>
    </row>
    <row r="84" spans="1:3" x14ac:dyDescent="0.2">
      <c r="A84" s="7">
        <v>-0.16899999999999993</v>
      </c>
      <c r="B84" s="7">
        <v>2.3754780000000002E-6</v>
      </c>
      <c r="C84" s="7">
        <v>1.7990629999999999E-4</v>
      </c>
    </row>
    <row r="85" spans="1:3" x14ac:dyDescent="0.2">
      <c r="A85" s="7">
        <v>-0.16799999999999993</v>
      </c>
      <c r="B85" s="7">
        <v>2.4363030000000002E-6</v>
      </c>
      <c r="C85" s="7">
        <v>1.7984340000000001E-4</v>
      </c>
    </row>
    <row r="86" spans="1:3" x14ac:dyDescent="0.2">
      <c r="A86" s="7">
        <v>-0.16699999999999993</v>
      </c>
      <c r="B86" s="7">
        <v>2.4986640000000002E-6</v>
      </c>
      <c r="C86" s="7">
        <v>1.79779E-4</v>
      </c>
    </row>
    <row r="87" spans="1:3" x14ac:dyDescent="0.2">
      <c r="A87" s="7">
        <v>-0.16599999999999993</v>
      </c>
      <c r="B87" s="7">
        <v>2.5625999999999998E-6</v>
      </c>
      <c r="C87" s="7">
        <v>1.7971290000000001E-4</v>
      </c>
    </row>
    <row r="88" spans="1:3" x14ac:dyDescent="0.2">
      <c r="A88" s="7">
        <v>-0.16499999999999992</v>
      </c>
      <c r="B88" s="7">
        <v>2.6281490000000002E-6</v>
      </c>
      <c r="C88" s="7">
        <v>1.7964519999999999E-4</v>
      </c>
    </row>
    <row r="89" spans="1:3" x14ac:dyDescent="0.2">
      <c r="A89" s="7">
        <v>-0.16399999999999992</v>
      </c>
      <c r="B89" s="7">
        <v>2.6953490000000001E-6</v>
      </c>
      <c r="C89" s="7">
        <v>1.7957579999999999E-4</v>
      </c>
    </row>
    <row r="90" spans="1:3" x14ac:dyDescent="0.2">
      <c r="A90" s="7">
        <v>-0.16299999999999992</v>
      </c>
      <c r="B90" s="7">
        <v>2.7642429999999999E-6</v>
      </c>
      <c r="C90" s="7">
        <v>1.795047E-4</v>
      </c>
    </row>
    <row r="91" spans="1:3" x14ac:dyDescent="0.2">
      <c r="A91" s="7">
        <v>-0.16199999999999992</v>
      </c>
      <c r="B91" s="7">
        <v>2.8348700000000002E-6</v>
      </c>
      <c r="C91" s="7">
        <v>1.7943190000000001E-4</v>
      </c>
    </row>
    <row r="92" spans="1:3" x14ac:dyDescent="0.2">
      <c r="A92" s="7">
        <v>-0.16099999999999992</v>
      </c>
      <c r="B92" s="7">
        <v>2.907273E-6</v>
      </c>
      <c r="C92" s="7">
        <v>1.7935729999999999E-4</v>
      </c>
    </row>
    <row r="93" spans="1:3" x14ac:dyDescent="0.2">
      <c r="A93" s="7">
        <v>-0.15999999999999992</v>
      </c>
      <c r="B93" s="7">
        <v>2.9814949999999998E-6</v>
      </c>
      <c r="C93" s="7">
        <v>1.7928080000000001E-4</v>
      </c>
    </row>
    <row r="94" spans="1:3" x14ac:dyDescent="0.2">
      <c r="A94" s="7">
        <v>-0.15899999999999992</v>
      </c>
      <c r="B94" s="7">
        <v>3.05758E-6</v>
      </c>
      <c r="C94" s="7">
        <v>1.792024E-4</v>
      </c>
    </row>
    <row r="95" spans="1:3" x14ac:dyDescent="0.2">
      <c r="A95" s="7">
        <v>-0.15799999999999992</v>
      </c>
      <c r="B95" s="7">
        <v>3.1355739999999998E-6</v>
      </c>
      <c r="C95" s="7">
        <v>1.7912209999999999E-4</v>
      </c>
    </row>
    <row r="96" spans="1:3" x14ac:dyDescent="0.2">
      <c r="A96" s="7">
        <v>-0.15699999999999992</v>
      </c>
      <c r="B96" s="7">
        <v>3.2155209999999999E-6</v>
      </c>
      <c r="C96" s="7">
        <v>1.7903990000000001E-4</v>
      </c>
    </row>
    <row r="97" spans="1:3" x14ac:dyDescent="0.2">
      <c r="A97" s="7">
        <v>-0.15599999999999992</v>
      </c>
      <c r="B97" s="7">
        <v>3.297471E-6</v>
      </c>
      <c r="C97" s="7">
        <v>1.789556E-4</v>
      </c>
    </row>
    <row r="98" spans="1:3" x14ac:dyDescent="0.2">
      <c r="A98" s="7">
        <v>-0.15499999999999992</v>
      </c>
      <c r="B98" s="7">
        <v>3.3814689999999999E-6</v>
      </c>
      <c r="C98" s="7">
        <v>1.788692E-4</v>
      </c>
    </row>
    <row r="99" spans="1:3" x14ac:dyDescent="0.2">
      <c r="A99" s="7">
        <v>-0.15399999999999991</v>
      </c>
      <c r="B99" s="7">
        <v>3.467566E-6</v>
      </c>
      <c r="C99" s="7">
        <v>1.7878079999999999E-4</v>
      </c>
    </row>
    <row r="100" spans="1:3" x14ac:dyDescent="0.2">
      <c r="A100" s="7">
        <v>-0.15299999999999991</v>
      </c>
      <c r="B100" s="7">
        <v>3.555811E-6</v>
      </c>
      <c r="C100" s="7">
        <v>1.7869009999999999E-4</v>
      </c>
    </row>
    <row r="101" spans="1:3" x14ac:dyDescent="0.2">
      <c r="A101" s="7">
        <v>-0.15199999999999991</v>
      </c>
      <c r="B101" s="7">
        <v>3.646257E-6</v>
      </c>
      <c r="C101" s="7">
        <v>1.785972E-4</v>
      </c>
    </row>
    <row r="102" spans="1:3" x14ac:dyDescent="0.2">
      <c r="A102" s="7">
        <v>-0.15099999999999991</v>
      </c>
      <c r="B102" s="7">
        <v>3.7389560000000002E-6</v>
      </c>
      <c r="C102" s="7">
        <v>1.7850210000000001E-4</v>
      </c>
    </row>
    <row r="103" spans="1:3" x14ac:dyDescent="0.2">
      <c r="A103" s="7">
        <v>-0.14999999999999991</v>
      </c>
      <c r="B103" s="7">
        <v>3.8339599999999998E-6</v>
      </c>
      <c r="C103" s="7">
        <v>1.784046E-4</v>
      </c>
    </row>
    <row r="104" spans="1:3" x14ac:dyDescent="0.2">
      <c r="A104" s="7">
        <v>-0.14899999999999991</v>
      </c>
      <c r="B104" s="7">
        <v>3.931325E-6</v>
      </c>
      <c r="C104" s="7">
        <v>1.783047E-4</v>
      </c>
    </row>
    <row r="105" spans="1:3" x14ac:dyDescent="0.2">
      <c r="A105" s="7">
        <v>-0.14799999999999991</v>
      </c>
      <c r="B105" s="7">
        <v>4.0311079999999996E-6</v>
      </c>
      <c r="C105" s="7">
        <v>1.7820250000000001E-4</v>
      </c>
    </row>
    <row r="106" spans="1:3" x14ac:dyDescent="0.2">
      <c r="A106" s="7">
        <v>-0.14699999999999991</v>
      </c>
      <c r="B106" s="7">
        <v>4.133364E-6</v>
      </c>
      <c r="C106" s="7">
        <v>1.7809769999999999E-4</v>
      </c>
    </row>
    <row r="107" spans="1:3" x14ac:dyDescent="0.2">
      <c r="A107" s="7">
        <v>-0.14599999999999991</v>
      </c>
      <c r="B107" s="7">
        <v>4.2381519999999999E-6</v>
      </c>
      <c r="C107" s="7">
        <v>1.7799029999999999E-4</v>
      </c>
    </row>
    <row r="108" spans="1:3" x14ac:dyDescent="0.2">
      <c r="A108" s="7">
        <v>-0.14499999999999991</v>
      </c>
      <c r="B108" s="7">
        <v>4.345531E-6</v>
      </c>
      <c r="C108" s="7">
        <v>1.778804E-4</v>
      </c>
    </row>
    <row r="109" spans="1:3" x14ac:dyDescent="0.2">
      <c r="A109" s="7">
        <v>-0.14399999999999991</v>
      </c>
      <c r="B109" s="7">
        <v>4.4555629999999998E-6</v>
      </c>
      <c r="C109" s="7">
        <v>1.777677E-4</v>
      </c>
    </row>
    <row r="110" spans="1:3" x14ac:dyDescent="0.2">
      <c r="A110" s="7">
        <v>-0.1429999999999999</v>
      </c>
      <c r="B110" s="7">
        <v>4.5683090000000004E-6</v>
      </c>
      <c r="C110" s="7">
        <v>1.7765239999999999E-4</v>
      </c>
    </row>
    <row r="111" spans="1:3" x14ac:dyDescent="0.2">
      <c r="A111" s="7">
        <v>-0.1419999999999999</v>
      </c>
      <c r="B111" s="7">
        <v>4.6838309999999997E-6</v>
      </c>
      <c r="C111" s="7">
        <v>1.7753420000000001E-4</v>
      </c>
    </row>
    <row r="112" spans="1:3" x14ac:dyDescent="0.2">
      <c r="A112" s="7">
        <v>-0.1409999999999999</v>
      </c>
      <c r="B112" s="7">
        <v>4.8021969999999997E-6</v>
      </c>
      <c r="C112" s="7">
        <v>1.774132E-4</v>
      </c>
    </row>
    <row r="113" spans="1:3" x14ac:dyDescent="0.2">
      <c r="A113" s="7">
        <v>-0.1399999999999999</v>
      </c>
      <c r="B113" s="7">
        <v>4.9234689999999997E-6</v>
      </c>
      <c r="C113" s="7">
        <v>1.772892E-4</v>
      </c>
    </row>
    <row r="114" spans="1:3" x14ac:dyDescent="0.2">
      <c r="A114" s="7">
        <v>-0.1389999999999999</v>
      </c>
      <c r="B114" s="7">
        <v>5.0477160000000004E-6</v>
      </c>
      <c r="C114" s="7">
        <v>1.7716220000000001E-4</v>
      </c>
    </row>
    <row r="115" spans="1:3" x14ac:dyDescent="0.2">
      <c r="A115" s="7">
        <v>-0.1379999999999999</v>
      </c>
      <c r="B115" s="7">
        <v>5.1750060000000002E-6</v>
      </c>
      <c r="C115" s="7">
        <v>1.770322E-4</v>
      </c>
    </row>
    <row r="116" spans="1:3" x14ac:dyDescent="0.2">
      <c r="A116" s="7">
        <v>-0.1369999999999999</v>
      </c>
      <c r="B116" s="7">
        <v>5.3054089999999997E-6</v>
      </c>
      <c r="C116" s="7">
        <v>1.7689910000000001E-4</v>
      </c>
    </row>
    <row r="117" spans="1:3" x14ac:dyDescent="0.2">
      <c r="A117" s="7">
        <v>-0.1359999999999999</v>
      </c>
      <c r="B117" s="7">
        <v>5.4389959999999998E-6</v>
      </c>
      <c r="C117" s="7">
        <v>1.7676270000000001E-4</v>
      </c>
    </row>
    <row r="118" spans="1:3" x14ac:dyDescent="0.2">
      <c r="A118" s="7">
        <v>-0.1349999999999999</v>
      </c>
      <c r="B118" s="7">
        <v>5.5758400000000003E-6</v>
      </c>
      <c r="C118" s="7">
        <v>1.766231E-4</v>
      </c>
    </row>
    <row r="119" spans="1:3" x14ac:dyDescent="0.2">
      <c r="A119" s="7">
        <v>-0.1339999999999999</v>
      </c>
      <c r="B119" s="7">
        <v>5.716014E-6</v>
      </c>
      <c r="C119" s="7">
        <v>1.764801E-4</v>
      </c>
    </row>
    <row r="120" spans="1:3" x14ac:dyDescent="0.2">
      <c r="A120" s="7">
        <v>-0.1329999999999999</v>
      </c>
      <c r="B120" s="7">
        <v>5.8595929999999998E-6</v>
      </c>
      <c r="C120" s="7">
        <v>1.763336E-4</v>
      </c>
    </row>
    <row r="121" spans="1:3" x14ac:dyDescent="0.2">
      <c r="A121" s="7">
        <v>-0.1319999999999999</v>
      </c>
      <c r="B121" s="7">
        <v>6.0066549999999998E-6</v>
      </c>
      <c r="C121" s="7">
        <v>1.761837E-4</v>
      </c>
    </row>
    <row r="122" spans="1:3" x14ac:dyDescent="0.2">
      <c r="A122" s="7">
        <v>-0.13099999999999989</v>
      </c>
      <c r="B122" s="7">
        <v>6.1572769999999999E-6</v>
      </c>
      <c r="C122" s="7">
        <v>1.7603019999999999E-4</v>
      </c>
    </row>
    <row r="123" spans="1:3" x14ac:dyDescent="0.2">
      <c r="A123" s="7">
        <v>-0.12999999999999989</v>
      </c>
      <c r="B123" s="7">
        <v>6.3115389999999996E-6</v>
      </c>
      <c r="C123" s="7">
        <v>1.75873E-4</v>
      </c>
    </row>
    <row r="124" spans="1:3" x14ac:dyDescent="0.2">
      <c r="A124" s="7">
        <v>-0.12899999999999989</v>
      </c>
      <c r="B124" s="7">
        <v>6.4695219999999998E-6</v>
      </c>
      <c r="C124" s="7">
        <v>1.7571209999999999E-4</v>
      </c>
    </row>
    <row r="125" spans="1:3" x14ac:dyDescent="0.2">
      <c r="A125" s="7">
        <v>-0.12799999999999989</v>
      </c>
      <c r="B125" s="7">
        <v>6.6313079999999997E-6</v>
      </c>
      <c r="C125" s="7">
        <v>1.7554739999999999E-4</v>
      </c>
    </row>
    <row r="126" spans="1:3" x14ac:dyDescent="0.2">
      <c r="A126" s="7">
        <v>-0.12699999999999989</v>
      </c>
      <c r="B126" s="7">
        <v>6.796981E-6</v>
      </c>
      <c r="C126" s="7">
        <v>1.7537870000000001E-4</v>
      </c>
    </row>
    <row r="127" spans="1:3" x14ac:dyDescent="0.2">
      <c r="A127" s="7">
        <v>-0.12599999999999989</v>
      </c>
      <c r="B127" s="7">
        <v>6.966627E-6</v>
      </c>
      <c r="C127" s="7">
        <v>1.752061E-4</v>
      </c>
    </row>
    <row r="128" spans="1:3" x14ac:dyDescent="0.2">
      <c r="A128" s="7">
        <v>-0.12499999999999989</v>
      </c>
      <c r="B128" s="7">
        <v>7.1403320000000001E-6</v>
      </c>
      <c r="C128" s="7">
        <v>1.7502939999999999E-4</v>
      </c>
    </row>
    <row r="129" spans="1:3" x14ac:dyDescent="0.2">
      <c r="A129" s="7">
        <v>-0.12399999999999989</v>
      </c>
      <c r="B129" s="7">
        <v>7.3181850000000003E-6</v>
      </c>
      <c r="C129" s="7">
        <v>1.748485E-4</v>
      </c>
    </row>
    <row r="130" spans="1:3" x14ac:dyDescent="0.2">
      <c r="A130" s="7">
        <v>-0.12299999999999989</v>
      </c>
      <c r="B130" s="7">
        <v>7.5002760000000002E-6</v>
      </c>
      <c r="C130" s="7">
        <v>1.746633E-4</v>
      </c>
    </row>
    <row r="131" spans="1:3" x14ac:dyDescent="0.2">
      <c r="A131" s="7">
        <v>-0.12199999999999989</v>
      </c>
      <c r="B131" s="7">
        <v>7.6866950000000001E-6</v>
      </c>
      <c r="C131" s="7">
        <v>1.744738E-4</v>
      </c>
    </row>
    <row r="132" spans="1:3" x14ac:dyDescent="0.2">
      <c r="A132" s="7">
        <v>-0.12099999999999989</v>
      </c>
      <c r="B132" s="7">
        <v>7.8775349999999994E-6</v>
      </c>
      <c r="C132" s="7">
        <v>1.7427990000000001E-4</v>
      </c>
    </row>
    <row r="133" spans="1:3" x14ac:dyDescent="0.2">
      <c r="A133" s="7">
        <v>-0.11999999999999988</v>
      </c>
      <c r="B133" s="7">
        <v>8.0728910000000006E-6</v>
      </c>
      <c r="C133" s="7">
        <v>1.740814E-4</v>
      </c>
    </row>
    <row r="134" spans="1:3" x14ac:dyDescent="0.2">
      <c r="A134" s="7">
        <v>-0.11899999999999988</v>
      </c>
      <c r="B134" s="7">
        <v>8.2728570000000007E-6</v>
      </c>
      <c r="C134" s="7">
        <v>1.738783E-4</v>
      </c>
    </row>
    <row r="135" spans="1:3" x14ac:dyDescent="0.2">
      <c r="A135" s="7">
        <v>-0.11799999999999988</v>
      </c>
      <c r="B135" s="7">
        <v>8.4775320000000006E-6</v>
      </c>
      <c r="C135" s="7">
        <v>1.7367040000000001E-4</v>
      </c>
    </row>
    <row r="136" spans="1:3" x14ac:dyDescent="0.2">
      <c r="A136" s="7">
        <v>-0.11699999999999988</v>
      </c>
      <c r="B136" s="7">
        <v>8.687014E-6</v>
      </c>
      <c r="C136" s="7">
        <v>1.7345779999999999E-4</v>
      </c>
    </row>
    <row r="137" spans="1:3" x14ac:dyDescent="0.2">
      <c r="A137" s="7">
        <v>-0.11599999999999988</v>
      </c>
      <c r="B137" s="7">
        <v>8.9014030000000007E-6</v>
      </c>
      <c r="C137" s="7">
        <v>1.732402E-4</v>
      </c>
    </row>
    <row r="138" spans="1:3" x14ac:dyDescent="0.2">
      <c r="A138" s="7">
        <v>-0.11499999999999988</v>
      </c>
      <c r="B138" s="7">
        <v>9.1208000000000008E-6</v>
      </c>
      <c r="C138" s="7">
        <v>1.7301759999999999E-4</v>
      </c>
    </row>
    <row r="139" spans="1:3" x14ac:dyDescent="0.2">
      <c r="A139" s="7">
        <v>-0.11399999999999988</v>
      </c>
      <c r="B139" s="7">
        <v>9.3453080000000003E-6</v>
      </c>
      <c r="C139" s="7">
        <v>1.7278979999999999E-4</v>
      </c>
    </row>
    <row r="140" spans="1:3" x14ac:dyDescent="0.2">
      <c r="A140" s="7">
        <v>-0.11299999999999988</v>
      </c>
      <c r="B140" s="7">
        <v>9.5750319999999998E-6</v>
      </c>
      <c r="C140" s="7">
        <v>1.7255680000000001E-4</v>
      </c>
    </row>
    <row r="141" spans="1:3" x14ac:dyDescent="0.2">
      <c r="A141" s="7">
        <v>-0.11199999999999988</v>
      </c>
      <c r="B141" s="7">
        <v>9.8100769999999999E-6</v>
      </c>
      <c r="C141" s="7">
        <v>1.7231850000000001E-4</v>
      </c>
    </row>
    <row r="142" spans="1:3" x14ac:dyDescent="0.2">
      <c r="A142" s="7">
        <v>-0.11099999999999988</v>
      </c>
      <c r="B142" s="7">
        <v>1.005055E-5</v>
      </c>
      <c r="C142" s="7">
        <v>1.720747E-4</v>
      </c>
    </row>
    <row r="143" spans="1:3" x14ac:dyDescent="0.2">
      <c r="A143" s="7">
        <v>-0.10999999999999988</v>
      </c>
      <c r="B143" s="7">
        <v>1.029656E-5</v>
      </c>
      <c r="C143" s="7">
        <v>1.7182539999999999E-4</v>
      </c>
    </row>
    <row r="144" spans="1:3" x14ac:dyDescent="0.2">
      <c r="A144" s="7">
        <v>-0.10899999999999987</v>
      </c>
      <c r="B144" s="7">
        <v>1.054822E-5</v>
      </c>
      <c r="C144" s="7">
        <v>1.7157040000000001E-4</v>
      </c>
    </row>
    <row r="145" spans="1:3" x14ac:dyDescent="0.2">
      <c r="A145" s="7">
        <v>-0.10799999999999987</v>
      </c>
      <c r="B145" s="7">
        <v>1.0805630000000001E-5</v>
      </c>
      <c r="C145" s="7">
        <v>1.7130960000000001E-4</v>
      </c>
    </row>
    <row r="146" spans="1:3" x14ac:dyDescent="0.2">
      <c r="A146" s="7">
        <v>-0.10699999999999987</v>
      </c>
      <c r="B146" s="7">
        <v>1.106892E-5</v>
      </c>
      <c r="C146" s="7">
        <v>1.710429E-4</v>
      </c>
    </row>
    <row r="147" spans="1:3" x14ac:dyDescent="0.2">
      <c r="A147" s="7">
        <v>-0.10599999999999987</v>
      </c>
      <c r="B147" s="7">
        <v>1.133819E-5</v>
      </c>
      <c r="C147" s="7">
        <v>1.7077029999999999E-4</v>
      </c>
    </row>
    <row r="148" spans="1:3" x14ac:dyDescent="0.2">
      <c r="A148" s="7">
        <v>-0.10499999999999987</v>
      </c>
      <c r="B148" s="7">
        <v>1.161355E-5</v>
      </c>
      <c r="C148" s="7">
        <v>1.704915E-4</v>
      </c>
    </row>
    <row r="149" spans="1:3" x14ac:dyDescent="0.2">
      <c r="A149" s="7">
        <v>-0.10399999999999987</v>
      </c>
      <c r="B149" s="7">
        <v>1.1895129999999999E-5</v>
      </c>
      <c r="C149" s="7">
        <v>1.7020650000000001E-4</v>
      </c>
    </row>
    <row r="150" spans="1:3" x14ac:dyDescent="0.2">
      <c r="A150" s="7">
        <v>-0.10299999999999987</v>
      </c>
      <c r="B150" s="7">
        <v>1.218305E-5</v>
      </c>
      <c r="C150" s="7">
        <v>1.6991510000000001E-4</v>
      </c>
    </row>
    <row r="151" spans="1:3" x14ac:dyDescent="0.2">
      <c r="A151" s="7">
        <v>-0.10199999999999987</v>
      </c>
      <c r="B151" s="7">
        <v>1.2477409999999999E-5</v>
      </c>
      <c r="C151" s="7">
        <v>1.6961729999999999E-4</v>
      </c>
    </row>
    <row r="152" spans="1:3" x14ac:dyDescent="0.2">
      <c r="A152" s="7">
        <v>-0.10099999999999987</v>
      </c>
      <c r="B152" s="7">
        <v>1.277834E-5</v>
      </c>
      <c r="C152" s="7">
        <v>1.693129E-4</v>
      </c>
    </row>
    <row r="153" spans="1:3" x14ac:dyDescent="0.2">
      <c r="A153" s="7">
        <v>-9.9999999999999867E-2</v>
      </c>
      <c r="B153" s="7">
        <v>1.308596E-5</v>
      </c>
      <c r="C153" s="7">
        <v>1.6900180000000001E-4</v>
      </c>
    </row>
    <row r="154" spans="1:3" x14ac:dyDescent="0.2">
      <c r="A154" s="7">
        <v>-9.8999999999999866E-2</v>
      </c>
      <c r="B154" s="7">
        <v>1.34004E-5</v>
      </c>
      <c r="C154" s="7">
        <v>1.6868389999999999E-4</v>
      </c>
    </row>
    <row r="155" spans="1:3" x14ac:dyDescent="0.2">
      <c r="A155" s="7">
        <v>-9.7999999999999865E-2</v>
      </c>
      <c r="B155" s="7">
        <v>1.372176E-5</v>
      </c>
      <c r="C155" s="7">
        <v>1.6835900000000001E-4</v>
      </c>
    </row>
    <row r="156" spans="1:3" x14ac:dyDescent="0.2">
      <c r="A156" s="7">
        <v>-9.6999999999999864E-2</v>
      </c>
      <c r="B156" s="7">
        <v>1.405018E-5</v>
      </c>
      <c r="C156" s="7">
        <v>1.6802700000000001E-4</v>
      </c>
    </row>
    <row r="157" spans="1:3" x14ac:dyDescent="0.2">
      <c r="A157" s="7">
        <v>-9.5999999999999863E-2</v>
      </c>
      <c r="B157" s="7">
        <v>1.4385780000000001E-5</v>
      </c>
      <c r="C157" s="7">
        <v>1.676879E-4</v>
      </c>
    </row>
    <row r="158" spans="1:3" x14ac:dyDescent="0.2">
      <c r="A158" s="7">
        <v>-9.4999999999999862E-2</v>
      </c>
      <c r="B158" s="7">
        <v>1.472867E-5</v>
      </c>
      <c r="C158" s="7">
        <v>1.673414E-4</v>
      </c>
    </row>
    <row r="159" spans="1:3" x14ac:dyDescent="0.2">
      <c r="A159" s="7">
        <v>-9.3999999999999861E-2</v>
      </c>
      <c r="B159" s="7">
        <v>1.5079000000000001E-5</v>
      </c>
      <c r="C159" s="7">
        <v>1.6698750000000001E-4</v>
      </c>
    </row>
    <row r="160" spans="1:3" x14ac:dyDescent="0.2">
      <c r="A160" s="7">
        <v>-9.2999999999999861E-2</v>
      </c>
      <c r="B160" s="7">
        <v>1.543688E-5</v>
      </c>
      <c r="C160" s="7">
        <v>1.6662609999999999E-4</v>
      </c>
    </row>
    <row r="161" spans="1:3" x14ac:dyDescent="0.2">
      <c r="A161" s="7">
        <v>-9.199999999999986E-2</v>
      </c>
      <c r="B161" s="7">
        <v>1.5802439999999999E-5</v>
      </c>
      <c r="C161" s="7">
        <v>1.662569E-4</v>
      </c>
    </row>
    <row r="162" spans="1:3" x14ac:dyDescent="0.2">
      <c r="A162" s="7">
        <v>-9.0999999999999859E-2</v>
      </c>
      <c r="B162" s="7">
        <v>1.6175799999999999E-5</v>
      </c>
      <c r="C162" s="7">
        <v>1.658799E-4</v>
      </c>
    </row>
    <row r="163" spans="1:3" x14ac:dyDescent="0.2">
      <c r="A163" s="7">
        <v>-8.9999999999999858E-2</v>
      </c>
      <c r="B163" s="7">
        <v>1.655709E-5</v>
      </c>
      <c r="C163" s="7">
        <v>1.6549499999999999E-4</v>
      </c>
    </row>
    <row r="164" spans="1:3" x14ac:dyDescent="0.2">
      <c r="A164" s="7">
        <v>-8.8999999999999857E-2</v>
      </c>
      <c r="B164" s="7">
        <v>1.694644E-5</v>
      </c>
      <c r="C164" s="7">
        <v>1.6510210000000001E-4</v>
      </c>
    </row>
    <row r="165" spans="1:3" x14ac:dyDescent="0.2">
      <c r="A165" s="7">
        <v>-8.7999999999999856E-2</v>
      </c>
      <c r="B165" s="7">
        <v>1.7343959999999999E-5</v>
      </c>
      <c r="C165" s="7">
        <v>1.647009E-4</v>
      </c>
    </row>
    <row r="166" spans="1:3" x14ac:dyDescent="0.2">
      <c r="A166" s="7">
        <v>-8.6999999999999855E-2</v>
      </c>
      <c r="B166" s="7">
        <v>1.7749800000000001E-5</v>
      </c>
      <c r="C166" s="7">
        <v>1.642914E-4</v>
      </c>
    </row>
    <row r="167" spans="1:3" x14ac:dyDescent="0.2">
      <c r="A167" s="7">
        <v>-8.5999999999999854E-2</v>
      </c>
      <c r="B167" s="7">
        <v>1.8164069999999999E-5</v>
      </c>
      <c r="C167" s="7">
        <v>1.6387349999999999E-4</v>
      </c>
    </row>
    <row r="168" spans="1:3" x14ac:dyDescent="0.2">
      <c r="A168" s="7">
        <v>-8.4999999999999853E-2</v>
      </c>
      <c r="B168" s="7">
        <v>1.85869E-5</v>
      </c>
      <c r="C168" s="7">
        <v>1.63447E-4</v>
      </c>
    </row>
    <row r="169" spans="1:3" x14ac:dyDescent="0.2">
      <c r="A169" s="7">
        <v>-8.3999999999999853E-2</v>
      </c>
      <c r="B169" s="7">
        <v>1.9018419999999999E-5</v>
      </c>
      <c r="C169" s="7">
        <v>1.630119E-4</v>
      </c>
    </row>
    <row r="170" spans="1:3" x14ac:dyDescent="0.2">
      <c r="A170" s="7">
        <v>-8.2999999999999852E-2</v>
      </c>
      <c r="B170" s="7">
        <v>1.945874E-5</v>
      </c>
      <c r="C170" s="7">
        <v>1.625679E-4</v>
      </c>
    </row>
    <row r="171" spans="1:3" x14ac:dyDescent="0.2">
      <c r="A171" s="7">
        <v>-8.1999999999999851E-2</v>
      </c>
      <c r="B171" s="7">
        <v>1.9908E-5</v>
      </c>
      <c r="C171" s="7">
        <v>1.621149E-4</v>
      </c>
    </row>
    <row r="172" spans="1:3" x14ac:dyDescent="0.2">
      <c r="A172" s="7">
        <v>-8.099999999999985E-2</v>
      </c>
      <c r="B172" s="7">
        <v>2.0366309999999999E-5</v>
      </c>
      <c r="C172" s="7">
        <v>1.6165299999999999E-4</v>
      </c>
    </row>
    <row r="173" spans="1:3" x14ac:dyDescent="0.2">
      <c r="A173" s="7">
        <v>-7.9999999999999849E-2</v>
      </c>
      <c r="B173" s="7">
        <v>2.08338E-5</v>
      </c>
      <c r="C173" s="7">
        <v>1.6118179999999999E-4</v>
      </c>
    </row>
    <row r="174" spans="1:3" x14ac:dyDescent="0.2">
      <c r="A174" s="7">
        <v>-7.8999999999999848E-2</v>
      </c>
      <c r="B174" s="7">
        <v>2.1310580000000001E-5</v>
      </c>
      <c r="C174" s="7">
        <v>1.6070139999999999E-4</v>
      </c>
    </row>
    <row r="175" spans="1:3" x14ac:dyDescent="0.2">
      <c r="A175" s="7">
        <v>-7.7999999999999847E-2</v>
      </c>
      <c r="B175" s="7">
        <v>2.179678E-5</v>
      </c>
      <c r="C175" s="7">
        <v>1.6021150000000001E-4</v>
      </c>
    </row>
    <row r="176" spans="1:3" x14ac:dyDescent="0.2">
      <c r="A176" s="7">
        <v>-7.6999999999999846E-2</v>
      </c>
      <c r="B176" s="7">
        <v>2.2292519999999998E-5</v>
      </c>
      <c r="C176" s="7">
        <v>1.5971210000000001E-4</v>
      </c>
    </row>
    <row r="177" spans="1:3" x14ac:dyDescent="0.2">
      <c r="A177" s="7">
        <v>-7.5999999999999845E-2</v>
      </c>
      <c r="B177" s="7">
        <v>2.2797900000000001E-5</v>
      </c>
      <c r="C177" s="7">
        <v>1.5920299999999999E-4</v>
      </c>
    </row>
    <row r="178" spans="1:3" x14ac:dyDescent="0.2">
      <c r="A178" s="7">
        <v>-7.4999999999999845E-2</v>
      </c>
      <c r="B178" s="7">
        <v>2.3313049999999999E-5</v>
      </c>
      <c r="C178" s="7">
        <v>1.5868419999999999E-4</v>
      </c>
    </row>
    <row r="179" spans="1:3" x14ac:dyDescent="0.2">
      <c r="A179" s="7">
        <v>-7.3999999999999844E-2</v>
      </c>
      <c r="B179" s="7">
        <v>2.383808E-5</v>
      </c>
      <c r="C179" s="7">
        <v>1.581555E-4</v>
      </c>
    </row>
    <row r="180" spans="1:3" x14ac:dyDescent="0.2">
      <c r="A180" s="7">
        <v>-7.2999999999999843E-2</v>
      </c>
      <c r="B180" s="7">
        <v>2.4373090000000001E-5</v>
      </c>
      <c r="C180" s="7">
        <v>1.576169E-4</v>
      </c>
    </row>
    <row r="181" spans="1:3" x14ac:dyDescent="0.2">
      <c r="A181" s="7">
        <v>-7.1999999999999842E-2</v>
      </c>
      <c r="B181" s="7">
        <v>2.4918190000000001E-5</v>
      </c>
      <c r="C181" s="7">
        <v>1.5706809999999999E-4</v>
      </c>
    </row>
    <row r="182" spans="1:3" x14ac:dyDescent="0.2">
      <c r="A182" s="7">
        <v>-7.0999999999999841E-2</v>
      </c>
      <c r="B182" s="7">
        <v>2.5473489999999999E-5</v>
      </c>
      <c r="C182" s="7">
        <v>1.565092E-4</v>
      </c>
    </row>
    <row r="183" spans="1:3" x14ac:dyDescent="0.2">
      <c r="A183" s="7">
        <v>-6.999999999999984E-2</v>
      </c>
      <c r="B183" s="7">
        <v>2.6039089999999999E-5</v>
      </c>
      <c r="C183" s="7">
        <v>1.5593989999999999E-4</v>
      </c>
    </row>
    <row r="184" spans="1:3" x14ac:dyDescent="0.2">
      <c r="A184" s="7">
        <v>-6.8999999999999839E-2</v>
      </c>
      <c r="B184" s="7">
        <v>2.6615080000000001E-5</v>
      </c>
      <c r="C184" s="7">
        <v>1.553603E-4</v>
      </c>
    </row>
    <row r="185" spans="1:3" x14ac:dyDescent="0.2">
      <c r="A185" s="7">
        <v>-6.7999999999999838E-2</v>
      </c>
      <c r="B185" s="7">
        <v>2.7201569999999998E-5</v>
      </c>
      <c r="C185" s="7">
        <v>1.547702E-4</v>
      </c>
    </row>
    <row r="186" spans="1:3" x14ac:dyDescent="0.2">
      <c r="A186" s="7">
        <v>-6.6999999999999837E-2</v>
      </c>
      <c r="B186" s="7">
        <v>2.7798649999999999E-5</v>
      </c>
      <c r="C186" s="7">
        <v>1.5416949999999999E-4</v>
      </c>
    </row>
    <row r="187" spans="1:3" x14ac:dyDescent="0.2">
      <c r="A187" s="7">
        <v>-6.5999999999999837E-2</v>
      </c>
      <c r="B187" s="7">
        <v>2.84064E-5</v>
      </c>
      <c r="C187" s="7">
        <v>1.535582E-4</v>
      </c>
    </row>
    <row r="188" spans="1:3" x14ac:dyDescent="0.2">
      <c r="A188" s="7">
        <v>-6.4999999999999836E-2</v>
      </c>
      <c r="B188" s="7">
        <v>2.9024900000000001E-5</v>
      </c>
      <c r="C188" s="7">
        <v>1.5293610000000001E-4</v>
      </c>
    </row>
    <row r="189" spans="1:3" x14ac:dyDescent="0.2">
      <c r="A189" s="7">
        <v>-6.3999999999999835E-2</v>
      </c>
      <c r="B189" s="7">
        <v>2.9654250000000002E-5</v>
      </c>
      <c r="C189" s="7">
        <v>1.523032E-4</v>
      </c>
    </row>
    <row r="190" spans="1:3" x14ac:dyDescent="0.2">
      <c r="A190" s="7">
        <v>-6.2999999999999834E-2</v>
      </c>
      <c r="B190" s="7">
        <v>3.0294499999999999E-5</v>
      </c>
      <c r="C190" s="7">
        <v>1.516593E-4</v>
      </c>
    </row>
    <row r="191" spans="1:3" x14ac:dyDescent="0.2">
      <c r="A191" s="7">
        <v>-6.1999999999999833E-2</v>
      </c>
      <c r="B191" s="7">
        <v>3.0945750000000001E-5</v>
      </c>
      <c r="C191" s="7">
        <v>1.5100460000000001E-4</v>
      </c>
    </row>
    <row r="192" spans="1:3" x14ac:dyDescent="0.2">
      <c r="A192" s="7">
        <v>-6.0999999999999832E-2</v>
      </c>
      <c r="B192" s="7">
        <v>3.1608040000000002E-5</v>
      </c>
      <c r="C192" s="7">
        <v>1.5033869999999999E-4</v>
      </c>
    </row>
    <row r="193" spans="1:3" x14ac:dyDescent="0.2">
      <c r="A193" s="7">
        <v>-5.9999999999999831E-2</v>
      </c>
      <c r="B193" s="7">
        <v>3.2281460000000003E-5</v>
      </c>
      <c r="C193" s="7">
        <v>1.4966179999999999E-4</v>
      </c>
    </row>
    <row r="194" spans="1:3" x14ac:dyDescent="0.2">
      <c r="A194" s="7">
        <v>-5.899999999999983E-2</v>
      </c>
      <c r="B194" s="7">
        <v>3.2966039999999999E-5</v>
      </c>
      <c r="C194" s="7">
        <v>1.489738E-4</v>
      </c>
    </row>
    <row r="195" spans="1:3" x14ac:dyDescent="0.2">
      <c r="A195" s="7">
        <v>-5.7999999999999829E-2</v>
      </c>
      <c r="B195" s="7">
        <v>3.366184E-5</v>
      </c>
      <c r="C195" s="7">
        <v>1.482745E-4</v>
      </c>
    </row>
    <row r="196" spans="1:3" x14ac:dyDescent="0.2">
      <c r="A196" s="7">
        <v>-5.6999999999999829E-2</v>
      </c>
      <c r="B196" s="7">
        <v>3.4368900000000002E-5</v>
      </c>
      <c r="C196" s="7">
        <v>1.4756400000000001E-4</v>
      </c>
    </row>
    <row r="197" spans="1:3" x14ac:dyDescent="0.2">
      <c r="A197" s="7">
        <v>-5.5999999999999828E-2</v>
      </c>
      <c r="B197" s="7">
        <v>3.5087279999999997E-5</v>
      </c>
      <c r="C197" s="7">
        <v>1.4684219999999999E-4</v>
      </c>
    </row>
    <row r="198" spans="1:3" x14ac:dyDescent="0.2">
      <c r="A198" s="7">
        <v>-5.4999999999999827E-2</v>
      </c>
      <c r="B198" s="7">
        <v>3.5816989999999999E-5</v>
      </c>
      <c r="C198" s="7">
        <v>1.4610909999999999E-4</v>
      </c>
    </row>
    <row r="199" spans="1:3" x14ac:dyDescent="0.2">
      <c r="A199" s="7">
        <v>-5.3999999999999826E-2</v>
      </c>
      <c r="B199" s="7">
        <v>3.6558060000000002E-5</v>
      </c>
      <c r="C199" s="7">
        <v>1.4536470000000001E-4</v>
      </c>
    </row>
    <row r="200" spans="1:3" x14ac:dyDescent="0.2">
      <c r="A200" s="7">
        <v>-5.2999999999999825E-2</v>
      </c>
      <c r="B200" s="7">
        <v>3.7310520000000003E-5</v>
      </c>
      <c r="C200" s="7">
        <v>1.4460889999999999E-4</v>
      </c>
    </row>
    <row r="201" spans="1:3" x14ac:dyDescent="0.2">
      <c r="A201" s="7">
        <v>-5.1999999999999824E-2</v>
      </c>
      <c r="B201" s="7">
        <v>3.8074380000000001E-5</v>
      </c>
      <c r="C201" s="7">
        <v>1.438418E-4</v>
      </c>
    </row>
    <row r="202" spans="1:3" x14ac:dyDescent="0.2">
      <c r="A202" s="7">
        <v>-5.0999999999999823E-2</v>
      </c>
      <c r="B202" s="7">
        <v>3.8849629999999997E-5</v>
      </c>
      <c r="C202" s="7">
        <v>1.4306320000000001E-4</v>
      </c>
    </row>
    <row r="203" spans="1:3" x14ac:dyDescent="0.2">
      <c r="A203" s="7">
        <v>-4.9999999999999822E-2</v>
      </c>
      <c r="B203" s="7">
        <v>3.9636299999999999E-5</v>
      </c>
      <c r="C203" s="7">
        <v>1.4227329999999999E-4</v>
      </c>
    </row>
    <row r="204" spans="1:3" x14ac:dyDescent="0.2">
      <c r="A204" s="7">
        <v>-4.8999999999999821E-2</v>
      </c>
      <c r="B204" s="7">
        <v>4.0434349999999997E-5</v>
      </c>
      <c r="C204" s="7">
        <v>1.414721E-4</v>
      </c>
    </row>
    <row r="205" spans="1:3" x14ac:dyDescent="0.2">
      <c r="A205" s="7">
        <v>-4.7999999999999821E-2</v>
      </c>
      <c r="B205" s="7">
        <v>4.1243769999999998E-5</v>
      </c>
      <c r="C205" s="7">
        <v>1.4065949999999999E-4</v>
      </c>
    </row>
    <row r="206" spans="1:3" x14ac:dyDescent="0.2">
      <c r="A206" s="7">
        <v>-4.699999999999982E-2</v>
      </c>
      <c r="B206" s="7">
        <v>4.206455E-5</v>
      </c>
      <c r="C206" s="7">
        <v>1.3983560000000001E-4</v>
      </c>
    </row>
    <row r="207" spans="1:3" x14ac:dyDescent="0.2">
      <c r="A207" s="7">
        <v>-4.5999999999999819E-2</v>
      </c>
      <c r="B207" s="7">
        <v>4.2896640000000001E-5</v>
      </c>
      <c r="C207" s="7">
        <v>1.3900039999999999E-4</v>
      </c>
    </row>
    <row r="208" spans="1:3" x14ac:dyDescent="0.2">
      <c r="A208" s="7">
        <v>-4.4999999999999818E-2</v>
      </c>
      <c r="B208" s="7">
        <v>4.3740009999999999E-5</v>
      </c>
      <c r="C208" s="7">
        <v>1.3815400000000001E-4</v>
      </c>
    </row>
    <row r="209" spans="1:3" x14ac:dyDescent="0.2">
      <c r="A209" s="7">
        <v>-4.3999999999999817E-2</v>
      </c>
      <c r="B209" s="7">
        <v>4.4594610000000002E-5</v>
      </c>
      <c r="C209" s="7">
        <v>1.372964E-4</v>
      </c>
    </row>
    <row r="210" spans="1:3" x14ac:dyDescent="0.2">
      <c r="A210" s="7">
        <v>-4.2999999999999816E-2</v>
      </c>
      <c r="B210" s="7">
        <v>4.5460370000000001E-5</v>
      </c>
      <c r="C210" s="7">
        <v>1.3642759999999999E-4</v>
      </c>
    </row>
    <row r="211" spans="1:3" x14ac:dyDescent="0.2">
      <c r="A211" s="7">
        <v>-4.1999999999999815E-2</v>
      </c>
      <c r="B211" s="7">
        <v>4.6337230000000003E-5</v>
      </c>
      <c r="C211" s="7">
        <v>1.355479E-4</v>
      </c>
    </row>
    <row r="212" spans="1:3" x14ac:dyDescent="0.2">
      <c r="A212" s="7">
        <v>-4.0999999999999814E-2</v>
      </c>
      <c r="B212" s="7">
        <v>4.7225119999999998E-5</v>
      </c>
      <c r="C212" s="7">
        <v>1.346571E-4</v>
      </c>
    </row>
    <row r="213" spans="1:3" x14ac:dyDescent="0.2">
      <c r="A213" s="7">
        <v>-3.9999999999999813E-2</v>
      </c>
      <c r="B213" s="7">
        <v>4.8123939999999998E-5</v>
      </c>
      <c r="C213" s="7">
        <v>1.337554E-4</v>
      </c>
    </row>
    <row r="214" spans="1:3" x14ac:dyDescent="0.2">
      <c r="A214" s="7">
        <v>-3.8999999999999813E-2</v>
      </c>
      <c r="B214" s="7">
        <v>4.9033609999999998E-5</v>
      </c>
      <c r="C214" s="7">
        <v>1.32843E-4</v>
      </c>
    </row>
    <row r="215" spans="1:3" x14ac:dyDescent="0.2">
      <c r="A215" s="7">
        <v>-3.7999999999999812E-2</v>
      </c>
      <c r="B215" s="7">
        <v>4.9954009999999997E-5</v>
      </c>
      <c r="C215" s="7">
        <v>1.3191980000000001E-4</v>
      </c>
    </row>
    <row r="216" spans="1:3" x14ac:dyDescent="0.2">
      <c r="A216" s="7">
        <v>-3.6999999999999811E-2</v>
      </c>
      <c r="B216" s="7">
        <v>5.0885050000000002E-5</v>
      </c>
      <c r="C216" s="7">
        <v>1.3098609999999999E-4</v>
      </c>
    </row>
    <row r="217" spans="1:3" x14ac:dyDescent="0.2">
      <c r="A217" s="7">
        <v>-3.599999999999981E-2</v>
      </c>
      <c r="B217" s="7">
        <v>5.1826580000000001E-5</v>
      </c>
      <c r="C217" s="7">
        <v>1.30042E-4</v>
      </c>
    </row>
    <row r="218" spans="1:3" x14ac:dyDescent="0.2">
      <c r="A218" s="7">
        <v>-3.4999999999999809E-2</v>
      </c>
      <c r="B218" s="7">
        <v>5.2778480000000002E-5</v>
      </c>
      <c r="C218" s="7">
        <v>1.2908749999999999E-4</v>
      </c>
    </row>
    <row r="219" spans="1:3" x14ac:dyDescent="0.2">
      <c r="A219" s="7">
        <v>-3.3999999999999808E-2</v>
      </c>
      <c r="B219" s="7">
        <v>5.3740599999999998E-5</v>
      </c>
      <c r="C219" s="7">
        <v>1.281229E-4</v>
      </c>
    </row>
    <row r="220" spans="1:3" x14ac:dyDescent="0.2">
      <c r="A220" s="7">
        <v>-3.2999999999999807E-2</v>
      </c>
      <c r="B220" s="7">
        <v>5.4712800000000002E-5</v>
      </c>
      <c r="C220" s="7">
        <v>1.2714820000000001E-4</v>
      </c>
    </row>
    <row r="221" spans="1:3" x14ac:dyDescent="0.2">
      <c r="A221" s="7">
        <v>-3.1999999999999806E-2</v>
      </c>
      <c r="B221" s="7">
        <v>5.5694910000000002E-5</v>
      </c>
      <c r="C221" s="7">
        <v>1.2616370000000001E-4</v>
      </c>
    </row>
    <row r="222" spans="1:3" x14ac:dyDescent="0.2">
      <c r="A222" s="7">
        <v>-3.0999999999999805E-2</v>
      </c>
      <c r="B222" s="7">
        <v>5.6686759999999998E-5</v>
      </c>
      <c r="C222" s="7">
        <v>1.2516949999999999E-4</v>
      </c>
    </row>
    <row r="223" spans="1:3" x14ac:dyDescent="0.2">
      <c r="A223" s="7">
        <v>-2.9999999999999805E-2</v>
      </c>
      <c r="B223" s="7">
        <v>5.7688169999999999E-5</v>
      </c>
      <c r="C223" s="7">
        <v>1.241658E-4</v>
      </c>
    </row>
    <row r="224" spans="1:3" x14ac:dyDescent="0.2">
      <c r="A224" s="7">
        <v>-2.8999999999999804E-2</v>
      </c>
      <c r="B224" s="7">
        <v>5.8698939999999997E-5</v>
      </c>
      <c r="C224" s="7">
        <v>1.2315279999999999E-4</v>
      </c>
    </row>
    <row r="225" spans="1:3" x14ac:dyDescent="0.2">
      <c r="A225" s="7">
        <v>-2.7999999999999803E-2</v>
      </c>
      <c r="B225" s="7">
        <v>5.971888E-5</v>
      </c>
      <c r="C225" s="7">
        <v>1.2213069999999999E-4</v>
      </c>
    </row>
    <row r="226" spans="1:3" x14ac:dyDescent="0.2">
      <c r="A226" s="7">
        <v>-2.6999999999999802E-2</v>
      </c>
      <c r="B226" s="7">
        <v>6.074778E-5</v>
      </c>
      <c r="C226" s="7">
        <v>1.210997E-4</v>
      </c>
    </row>
    <row r="227" spans="1:3" x14ac:dyDescent="0.2">
      <c r="A227" s="7">
        <v>-2.5999999999999801E-2</v>
      </c>
      <c r="B227" s="7">
        <v>6.1785409999999994E-5</v>
      </c>
      <c r="C227" s="7">
        <v>1.2006E-4</v>
      </c>
    </row>
    <row r="228" spans="1:3" x14ac:dyDescent="0.2">
      <c r="A228" s="7">
        <v>-2.49999999999998E-2</v>
      </c>
      <c r="B228" s="7">
        <v>6.2831540000000006E-5</v>
      </c>
      <c r="C228" s="7">
        <v>1.190119E-4</v>
      </c>
    </row>
    <row r="229" spans="1:3" x14ac:dyDescent="0.2">
      <c r="A229" s="7">
        <v>-2.3999999999999799E-2</v>
      </c>
      <c r="B229" s="7">
        <v>6.388593E-5</v>
      </c>
      <c r="C229" s="7">
        <v>1.1795560000000001E-4</v>
      </c>
    </row>
    <row r="230" spans="1:3" x14ac:dyDescent="0.2">
      <c r="A230" s="7">
        <v>-2.2999999999999798E-2</v>
      </c>
      <c r="B230" s="7">
        <v>6.494835E-5</v>
      </c>
      <c r="C230" s="7">
        <v>1.168914E-4</v>
      </c>
    </row>
    <row r="231" spans="1:3" x14ac:dyDescent="0.2">
      <c r="A231" s="7">
        <v>-2.1999999999999797E-2</v>
      </c>
      <c r="B231" s="7">
        <v>6.601853E-5</v>
      </c>
      <c r="C231" s="7">
        <v>1.158194E-4</v>
      </c>
    </row>
    <row r="232" spans="1:3" x14ac:dyDescent="0.2">
      <c r="A232" s="7">
        <v>-2.0999999999999797E-2</v>
      </c>
      <c r="B232" s="7">
        <v>6.7096199999999996E-5</v>
      </c>
      <c r="C232" s="7">
        <v>1.147401E-4</v>
      </c>
    </row>
    <row r="233" spans="1:3" x14ac:dyDescent="0.2">
      <c r="A233" s="7">
        <v>-1.9999999999999796E-2</v>
      </c>
      <c r="B233" s="7">
        <v>6.8181089999999996E-5</v>
      </c>
      <c r="C233" s="7">
        <v>1.1365360000000001E-4</v>
      </c>
    </row>
    <row r="234" spans="1:3" x14ac:dyDescent="0.2">
      <c r="A234" s="7">
        <v>-1.8999999999999795E-2</v>
      </c>
      <c r="B234" s="7">
        <v>6.9272929999999994E-5</v>
      </c>
      <c r="C234" s="7">
        <v>1.1256019999999999E-4</v>
      </c>
    </row>
    <row r="235" spans="1:3" x14ac:dyDescent="0.2">
      <c r="A235" s="7">
        <v>-1.7999999999999794E-2</v>
      </c>
      <c r="B235" s="7">
        <v>7.0371409999999996E-5</v>
      </c>
      <c r="C235" s="7">
        <v>1.1146019999999999E-4</v>
      </c>
    </row>
    <row r="236" spans="1:3" x14ac:dyDescent="0.2">
      <c r="A236" s="7">
        <v>-1.6999999999999793E-2</v>
      </c>
      <c r="B236" s="7">
        <v>7.1476239999999994E-5</v>
      </c>
      <c r="C236" s="7">
        <v>1.1035399999999999E-4</v>
      </c>
    </row>
    <row r="237" spans="1:3" x14ac:dyDescent="0.2">
      <c r="A237" s="7">
        <v>-1.5999999999999792E-2</v>
      </c>
      <c r="B237" s="7">
        <v>7.2587109999999996E-5</v>
      </c>
      <c r="C237" s="7">
        <v>1.0924179999999999E-4</v>
      </c>
    </row>
    <row r="238" spans="1:3" x14ac:dyDescent="0.2">
      <c r="A238" s="7">
        <v>-1.4999999999999791E-2</v>
      </c>
      <c r="B238" s="7">
        <v>7.3703700000000004E-5</v>
      </c>
      <c r="C238" s="7">
        <v>1.08124E-4</v>
      </c>
    </row>
    <row r="239" spans="1:3" x14ac:dyDescent="0.2">
      <c r="A239" s="7">
        <v>-1.399999999999979E-2</v>
      </c>
      <c r="B239" s="7">
        <v>7.4825719999999999E-5</v>
      </c>
      <c r="C239" s="7">
        <v>1.070008E-4</v>
      </c>
    </row>
    <row r="240" spans="1:3" x14ac:dyDescent="0.2">
      <c r="A240" s="7">
        <v>-1.299999999999979E-2</v>
      </c>
      <c r="B240" s="7">
        <v>7.5952809999999996E-5</v>
      </c>
      <c r="C240" s="7">
        <v>1.0587259999999999E-4</v>
      </c>
    </row>
    <row r="241" spans="1:3" x14ac:dyDescent="0.2">
      <c r="A241" s="7">
        <v>-1.1999999999999789E-2</v>
      </c>
      <c r="B241" s="7">
        <v>7.7084650000000001E-5</v>
      </c>
      <c r="C241" s="7">
        <v>1.047398E-4</v>
      </c>
    </row>
    <row r="242" spans="1:3" x14ac:dyDescent="0.2">
      <c r="A242" s="7">
        <v>-1.0999999999999788E-2</v>
      </c>
      <c r="B242" s="7">
        <v>7.8220910000000003E-5</v>
      </c>
      <c r="C242" s="7">
        <v>1.036026E-4</v>
      </c>
    </row>
    <row r="243" spans="1:3" x14ac:dyDescent="0.2">
      <c r="A243" s="7">
        <v>-9.9999999999997868E-3</v>
      </c>
      <c r="B243" s="7">
        <v>7.9361230000000004E-5</v>
      </c>
      <c r="C243" s="7">
        <v>1.0246139999999999E-4</v>
      </c>
    </row>
    <row r="244" spans="1:3" x14ac:dyDescent="0.2">
      <c r="A244" s="7">
        <v>-8.9999999999997859E-3</v>
      </c>
      <c r="B244" s="7">
        <v>8.0505259999999994E-5</v>
      </c>
      <c r="C244" s="7">
        <v>1.0131660000000001E-4</v>
      </c>
    </row>
    <row r="245" spans="1:3" x14ac:dyDescent="0.2">
      <c r="A245" s="7">
        <v>-7.9999999999997851E-3</v>
      </c>
      <c r="B245" s="7">
        <v>8.1652660000000002E-5</v>
      </c>
      <c r="C245" s="7">
        <v>1.001685E-4</v>
      </c>
    </row>
    <row r="246" spans="1:3" x14ac:dyDescent="0.2">
      <c r="A246" s="7">
        <v>-6.999999999999785E-3</v>
      </c>
      <c r="B246" s="7">
        <v>8.2803070000000005E-5</v>
      </c>
      <c r="C246" s="7">
        <v>9.9017469999999996E-5</v>
      </c>
    </row>
    <row r="247" spans="1:3" x14ac:dyDescent="0.2">
      <c r="A247" s="7">
        <v>-5.999999999999785E-3</v>
      </c>
      <c r="B247" s="7">
        <v>8.3956120000000002E-5</v>
      </c>
      <c r="C247" s="7">
        <v>9.7863890000000003E-5</v>
      </c>
    </row>
    <row r="248" spans="1:3" x14ac:dyDescent="0.2">
      <c r="A248" s="7">
        <v>-4.999999999999785E-3</v>
      </c>
      <c r="B248" s="7">
        <v>8.5111449999999996E-5</v>
      </c>
      <c r="C248" s="7">
        <v>9.6708110000000004E-5</v>
      </c>
    </row>
    <row r="249" spans="1:3" x14ac:dyDescent="0.2">
      <c r="A249" s="7">
        <v>-3.999999999999785E-3</v>
      </c>
      <c r="B249" s="7">
        <v>8.6268680000000002E-5</v>
      </c>
      <c r="C249" s="7">
        <v>9.555051E-5</v>
      </c>
    </row>
    <row r="250" spans="1:3" x14ac:dyDescent="0.2">
      <c r="A250" s="7">
        <v>-2.999999999999785E-3</v>
      </c>
      <c r="B250" s="7">
        <v>8.7427460000000007E-5</v>
      </c>
      <c r="C250" s="7">
        <v>9.4391450000000002E-5</v>
      </c>
    </row>
    <row r="251" spans="1:3" x14ac:dyDescent="0.2">
      <c r="A251" s="7">
        <v>-1.9999999999997849E-3</v>
      </c>
      <c r="B251" s="7">
        <v>8.8587399999999998E-5</v>
      </c>
      <c r="C251" s="7">
        <v>9.3231309999999997E-5</v>
      </c>
    </row>
    <row r="252" spans="1:3" x14ac:dyDescent="0.2">
      <c r="A252" s="7">
        <v>-9.9999999999978492E-4</v>
      </c>
      <c r="B252" s="7">
        <v>8.9748120000000004E-5</v>
      </c>
      <c r="C252" s="7">
        <v>9.2070459999999996E-5</v>
      </c>
    </row>
    <row r="253" spans="1:3" x14ac:dyDescent="0.2">
      <c r="A253" s="7">
        <v>2.1510571102112408E-16</v>
      </c>
      <c r="B253" s="7">
        <v>9.0909269999999998E-5</v>
      </c>
      <c r="C253" s="7">
        <v>9.0909269999999998E-5</v>
      </c>
    </row>
    <row r="254" spans="1:3" x14ac:dyDescent="0.2">
      <c r="A254" s="7">
        <v>1.0000000000002151E-3</v>
      </c>
      <c r="B254" s="7">
        <v>9.2070459999999996E-5</v>
      </c>
      <c r="C254" s="7">
        <v>8.9748130000000004E-5</v>
      </c>
    </row>
    <row r="255" spans="1:3" x14ac:dyDescent="0.2">
      <c r="A255" s="7">
        <v>2.0000000000002151E-3</v>
      </c>
      <c r="B255" s="7">
        <v>9.3231319999999998E-5</v>
      </c>
      <c r="C255" s="7">
        <v>8.8587399999999998E-5</v>
      </c>
    </row>
    <row r="256" spans="1:3" x14ac:dyDescent="0.2">
      <c r="A256" s="7">
        <v>3.0000000000002152E-3</v>
      </c>
      <c r="B256" s="7">
        <v>9.4391460000000003E-5</v>
      </c>
      <c r="C256" s="7">
        <v>8.7427469999999994E-5</v>
      </c>
    </row>
    <row r="257" spans="1:3" x14ac:dyDescent="0.2">
      <c r="A257" s="7">
        <v>4.0000000000002152E-3</v>
      </c>
      <c r="B257" s="7">
        <v>9.5550530000000001E-5</v>
      </c>
      <c r="C257" s="7">
        <v>8.6268700000000003E-5</v>
      </c>
    </row>
    <row r="258" spans="1:3" x14ac:dyDescent="0.2">
      <c r="A258" s="7">
        <v>5.0000000000002152E-3</v>
      </c>
      <c r="B258" s="7">
        <v>9.6708140000000006E-5</v>
      </c>
      <c r="C258" s="7">
        <v>8.5111469999999998E-5</v>
      </c>
    </row>
    <row r="259" spans="1:3" x14ac:dyDescent="0.2">
      <c r="A259" s="7">
        <v>6.0000000000002152E-3</v>
      </c>
      <c r="B259" s="7">
        <v>9.7863920000000005E-5</v>
      </c>
      <c r="C259" s="7">
        <v>8.3956150000000004E-5</v>
      </c>
    </row>
    <row r="260" spans="1:3" x14ac:dyDescent="0.2">
      <c r="A260" s="7">
        <v>7.0000000000002153E-3</v>
      </c>
      <c r="B260" s="7">
        <v>9.9017499999999999E-5</v>
      </c>
      <c r="C260" s="7">
        <v>8.2803099999999993E-5</v>
      </c>
    </row>
    <row r="261" spans="1:3" x14ac:dyDescent="0.2">
      <c r="A261" s="7">
        <v>8.0000000000002153E-3</v>
      </c>
      <c r="B261" s="7">
        <v>1.001685E-4</v>
      </c>
      <c r="C261" s="7">
        <v>8.1652710000000006E-5</v>
      </c>
    </row>
    <row r="262" spans="1:3" x14ac:dyDescent="0.2">
      <c r="A262" s="7">
        <v>9.0000000000002162E-3</v>
      </c>
      <c r="B262" s="7">
        <v>1.0131660000000001E-4</v>
      </c>
      <c r="C262" s="7">
        <v>8.0505309999999997E-5</v>
      </c>
    </row>
    <row r="263" spans="1:3" x14ac:dyDescent="0.2">
      <c r="A263" s="7">
        <v>1.0000000000000217E-2</v>
      </c>
      <c r="B263" s="7">
        <v>1.0246139999999999E-4</v>
      </c>
      <c r="C263" s="7">
        <v>7.9361279999999994E-5</v>
      </c>
    </row>
    <row r="264" spans="1:3" x14ac:dyDescent="0.2">
      <c r="A264" s="7">
        <v>1.1000000000000218E-2</v>
      </c>
      <c r="B264" s="7">
        <v>1.036026E-4</v>
      </c>
      <c r="C264" s="7">
        <v>7.8220960000000006E-5</v>
      </c>
    </row>
    <row r="265" spans="1:3" x14ac:dyDescent="0.2">
      <c r="A265" s="7">
        <v>1.2000000000000219E-2</v>
      </c>
      <c r="B265" s="7">
        <v>1.047398E-4</v>
      </c>
      <c r="C265" s="7">
        <v>7.7084710000000005E-5</v>
      </c>
    </row>
    <row r="266" spans="1:3" x14ac:dyDescent="0.2">
      <c r="A266" s="7">
        <v>1.300000000000022E-2</v>
      </c>
      <c r="B266" s="7">
        <v>1.058727E-4</v>
      </c>
      <c r="C266" s="7">
        <v>7.595287E-5</v>
      </c>
    </row>
    <row r="267" spans="1:3" x14ac:dyDescent="0.2">
      <c r="A267" s="7">
        <v>1.4000000000000221E-2</v>
      </c>
      <c r="B267" s="7">
        <v>1.0700089999999999E-4</v>
      </c>
      <c r="C267" s="7">
        <v>7.4825790000000004E-5</v>
      </c>
    </row>
    <row r="268" spans="1:3" x14ac:dyDescent="0.2">
      <c r="A268" s="7">
        <v>1.5000000000000221E-2</v>
      </c>
      <c r="B268" s="7">
        <v>1.081241E-4</v>
      </c>
      <c r="C268" s="7">
        <v>7.3703779999999996E-5</v>
      </c>
    </row>
    <row r="269" spans="1:3" x14ac:dyDescent="0.2">
      <c r="A269" s="7">
        <v>1.6000000000000222E-2</v>
      </c>
      <c r="B269" s="7">
        <v>1.092419E-4</v>
      </c>
      <c r="C269" s="7">
        <v>7.258718E-5</v>
      </c>
    </row>
    <row r="270" spans="1:3" x14ac:dyDescent="0.2">
      <c r="A270" s="7">
        <v>1.7000000000000223E-2</v>
      </c>
      <c r="B270" s="7">
        <v>1.103541E-4</v>
      </c>
      <c r="C270" s="7">
        <v>7.1476309999999999E-5</v>
      </c>
    </row>
    <row r="271" spans="1:3" x14ac:dyDescent="0.2">
      <c r="A271" s="7">
        <v>1.8000000000000224E-2</v>
      </c>
      <c r="B271" s="7">
        <v>1.1146039999999999E-4</v>
      </c>
      <c r="C271" s="7">
        <v>7.0371490000000001E-5</v>
      </c>
    </row>
    <row r="272" spans="1:3" x14ac:dyDescent="0.2">
      <c r="A272" s="7">
        <v>1.9000000000000225E-2</v>
      </c>
      <c r="B272" s="7">
        <v>1.125603E-4</v>
      </c>
      <c r="C272" s="7">
        <v>6.927301E-5</v>
      </c>
    </row>
    <row r="273" spans="1:3" x14ac:dyDescent="0.2">
      <c r="A273" s="7">
        <v>2.0000000000000226E-2</v>
      </c>
      <c r="B273" s="7">
        <v>1.136537E-4</v>
      </c>
      <c r="C273" s="7">
        <v>6.8181180000000002E-5</v>
      </c>
    </row>
    <row r="274" spans="1:3" x14ac:dyDescent="0.2">
      <c r="A274" s="7">
        <v>2.1000000000000227E-2</v>
      </c>
      <c r="B274" s="7">
        <v>1.147402E-4</v>
      </c>
      <c r="C274" s="7">
        <v>6.7096290000000003E-5</v>
      </c>
    </row>
    <row r="275" spans="1:3" x14ac:dyDescent="0.2">
      <c r="A275" s="7">
        <v>2.2000000000000228E-2</v>
      </c>
      <c r="B275" s="7">
        <v>1.158196E-4</v>
      </c>
      <c r="C275" s="7">
        <v>6.6018620000000007E-5</v>
      </c>
    </row>
    <row r="276" spans="1:3" x14ac:dyDescent="0.2">
      <c r="A276" s="7">
        <v>2.3000000000000229E-2</v>
      </c>
      <c r="B276" s="7">
        <v>1.168915E-4</v>
      </c>
      <c r="C276" s="7">
        <v>6.4948450000000007E-5</v>
      </c>
    </row>
    <row r="277" spans="1:3" x14ac:dyDescent="0.2">
      <c r="A277" s="7">
        <v>2.4000000000000229E-2</v>
      </c>
      <c r="B277" s="7">
        <v>1.1795580000000001E-4</v>
      </c>
      <c r="C277" s="7">
        <v>6.3886039999999994E-5</v>
      </c>
    </row>
    <row r="278" spans="1:3" x14ac:dyDescent="0.2">
      <c r="A278" s="7">
        <v>2.500000000000023E-2</v>
      </c>
      <c r="B278" s="7">
        <v>1.190121E-4</v>
      </c>
      <c r="C278" s="7">
        <v>6.2831639999999999E-5</v>
      </c>
    </row>
    <row r="279" spans="1:3" x14ac:dyDescent="0.2">
      <c r="A279" s="7">
        <v>2.6000000000000231E-2</v>
      </c>
      <c r="B279" s="7">
        <v>1.200602E-4</v>
      </c>
      <c r="C279" s="7">
        <v>6.1785510000000001E-5</v>
      </c>
    </row>
    <row r="280" spans="1:3" x14ac:dyDescent="0.2">
      <c r="A280" s="7">
        <v>2.7000000000000232E-2</v>
      </c>
      <c r="B280" s="7">
        <v>1.210999E-4</v>
      </c>
      <c r="C280" s="7">
        <v>6.074788E-5</v>
      </c>
    </row>
    <row r="281" spans="1:3" x14ac:dyDescent="0.2">
      <c r="A281" s="7">
        <v>2.8000000000000233E-2</v>
      </c>
      <c r="B281" s="7">
        <v>1.2213090000000001E-4</v>
      </c>
      <c r="C281" s="7">
        <v>5.9718990000000001E-5</v>
      </c>
    </row>
    <row r="282" spans="1:3" x14ac:dyDescent="0.2">
      <c r="A282" s="7">
        <v>2.9000000000000234E-2</v>
      </c>
      <c r="B282" s="7">
        <v>1.23153E-4</v>
      </c>
      <c r="C282" s="7">
        <v>5.8699049999999998E-5</v>
      </c>
    </row>
    <row r="283" spans="1:3" x14ac:dyDescent="0.2">
      <c r="A283" s="7">
        <v>3.0000000000000235E-2</v>
      </c>
      <c r="B283" s="7">
        <v>1.2416599999999999E-4</v>
      </c>
      <c r="C283" s="7">
        <v>5.768828E-5</v>
      </c>
    </row>
    <row r="284" spans="1:3" x14ac:dyDescent="0.2">
      <c r="A284" s="7">
        <v>3.1000000000000236E-2</v>
      </c>
      <c r="B284" s="7">
        <v>1.251697E-4</v>
      </c>
      <c r="C284" s="7">
        <v>5.668688E-5</v>
      </c>
    </row>
    <row r="285" spans="1:3" x14ac:dyDescent="0.2">
      <c r="A285" s="7">
        <v>3.2000000000000237E-2</v>
      </c>
      <c r="B285" s="7">
        <v>1.261639E-4</v>
      </c>
      <c r="C285" s="7">
        <v>5.5695030000000003E-5</v>
      </c>
    </row>
    <row r="286" spans="1:3" x14ac:dyDescent="0.2">
      <c r="A286" s="7">
        <v>3.3000000000000237E-2</v>
      </c>
      <c r="B286" s="7">
        <v>1.271484E-4</v>
      </c>
      <c r="C286" s="7">
        <v>5.4712919999999997E-5</v>
      </c>
    </row>
    <row r="287" spans="1:3" x14ac:dyDescent="0.2">
      <c r="A287" s="7">
        <v>3.4000000000000238E-2</v>
      </c>
      <c r="B287" s="7">
        <v>1.2812310000000001E-4</v>
      </c>
      <c r="C287" s="7">
        <v>5.374072E-5</v>
      </c>
    </row>
    <row r="288" spans="1:3" x14ac:dyDescent="0.2">
      <c r="A288" s="7">
        <v>3.5000000000000239E-2</v>
      </c>
      <c r="B288" s="7">
        <v>1.2908780000000001E-4</v>
      </c>
      <c r="C288" s="7">
        <v>5.2778600000000003E-5</v>
      </c>
    </row>
    <row r="289" spans="1:3" x14ac:dyDescent="0.2">
      <c r="A289" s="7">
        <v>3.600000000000024E-2</v>
      </c>
      <c r="B289" s="7">
        <v>1.3004229999999999E-4</v>
      </c>
      <c r="C289" s="7">
        <v>5.1826700000000003E-5</v>
      </c>
    </row>
    <row r="290" spans="1:3" x14ac:dyDescent="0.2">
      <c r="A290" s="7">
        <v>3.7000000000000241E-2</v>
      </c>
      <c r="B290" s="7">
        <v>1.3098640000000001E-4</v>
      </c>
      <c r="C290" s="7">
        <v>5.0885170000000003E-5</v>
      </c>
    </row>
    <row r="291" spans="1:3" x14ac:dyDescent="0.2">
      <c r="A291" s="7">
        <v>3.8000000000000242E-2</v>
      </c>
      <c r="B291" s="7">
        <v>1.319201E-4</v>
      </c>
      <c r="C291" s="7">
        <v>4.9954139999999999E-5</v>
      </c>
    </row>
    <row r="292" spans="1:3" x14ac:dyDescent="0.2">
      <c r="A292" s="7">
        <v>3.9000000000000243E-2</v>
      </c>
      <c r="B292" s="7">
        <v>1.328433E-4</v>
      </c>
      <c r="C292" s="7">
        <v>4.9033740000000001E-5</v>
      </c>
    </row>
    <row r="293" spans="1:3" x14ac:dyDescent="0.2">
      <c r="A293" s="7">
        <v>4.0000000000000244E-2</v>
      </c>
      <c r="B293" s="7">
        <v>1.337558E-4</v>
      </c>
      <c r="C293" s="7">
        <v>4.812407E-5</v>
      </c>
    </row>
    <row r="294" spans="1:3" x14ac:dyDescent="0.2">
      <c r="A294" s="7">
        <v>4.1000000000000245E-2</v>
      </c>
      <c r="B294" s="7">
        <v>1.346574E-4</v>
      </c>
      <c r="C294" s="7">
        <v>4.722525E-5</v>
      </c>
    </row>
    <row r="295" spans="1:3" x14ac:dyDescent="0.2">
      <c r="A295" s="7">
        <v>4.2000000000000245E-2</v>
      </c>
      <c r="B295" s="7">
        <v>1.355482E-4</v>
      </c>
      <c r="C295" s="7">
        <v>4.6337369999999999E-5</v>
      </c>
    </row>
    <row r="296" spans="1:3" x14ac:dyDescent="0.2">
      <c r="A296" s="7">
        <v>4.3000000000000246E-2</v>
      </c>
      <c r="B296" s="7">
        <v>1.3642799999999999E-4</v>
      </c>
      <c r="C296" s="7">
        <v>4.5460500000000003E-5</v>
      </c>
    </row>
    <row r="297" spans="1:3" x14ac:dyDescent="0.2">
      <c r="A297" s="7">
        <v>4.4000000000000247E-2</v>
      </c>
      <c r="B297" s="7">
        <v>1.3729669999999999E-4</v>
      </c>
      <c r="C297" s="7">
        <v>4.4594739999999998E-5</v>
      </c>
    </row>
    <row r="298" spans="1:3" x14ac:dyDescent="0.2">
      <c r="A298" s="7">
        <v>4.5000000000000248E-2</v>
      </c>
      <c r="B298" s="7">
        <v>1.381543E-4</v>
      </c>
      <c r="C298" s="7">
        <v>4.3740150000000002E-5</v>
      </c>
    </row>
    <row r="299" spans="1:3" x14ac:dyDescent="0.2">
      <c r="A299" s="7">
        <v>4.6000000000000249E-2</v>
      </c>
      <c r="B299" s="7">
        <v>1.3900079999999999E-4</v>
      </c>
      <c r="C299" s="7">
        <v>4.2896779999999998E-5</v>
      </c>
    </row>
    <row r="300" spans="1:3" x14ac:dyDescent="0.2">
      <c r="A300" s="7">
        <v>4.700000000000025E-2</v>
      </c>
      <c r="B300" s="7">
        <v>1.3983600000000001E-4</v>
      </c>
      <c r="C300" s="7">
        <v>4.2064690000000003E-5</v>
      </c>
    </row>
    <row r="301" spans="1:3" x14ac:dyDescent="0.2">
      <c r="A301" s="7">
        <v>4.8000000000000251E-2</v>
      </c>
      <c r="B301" s="7">
        <v>1.4065989999999999E-4</v>
      </c>
      <c r="C301" s="7">
        <v>4.1243910000000001E-5</v>
      </c>
    </row>
    <row r="302" spans="1:3" x14ac:dyDescent="0.2">
      <c r="A302" s="7">
        <v>4.9000000000000252E-2</v>
      </c>
      <c r="B302" s="7">
        <v>1.414725E-4</v>
      </c>
      <c r="C302" s="7">
        <v>4.0434479999999999E-5</v>
      </c>
    </row>
    <row r="303" spans="1:3" x14ac:dyDescent="0.2">
      <c r="A303" s="7">
        <v>5.0000000000000253E-2</v>
      </c>
      <c r="B303" s="7">
        <v>1.422738E-4</v>
      </c>
      <c r="C303" s="7">
        <v>3.9636430000000001E-5</v>
      </c>
    </row>
    <row r="304" spans="1:3" x14ac:dyDescent="0.2">
      <c r="A304" s="7">
        <v>5.1000000000000253E-2</v>
      </c>
      <c r="B304" s="7">
        <v>1.4306360000000001E-4</v>
      </c>
      <c r="C304" s="7">
        <v>3.8849780000000001E-5</v>
      </c>
    </row>
    <row r="305" spans="1:3" x14ac:dyDescent="0.2">
      <c r="A305" s="7">
        <v>5.2000000000000254E-2</v>
      </c>
      <c r="B305" s="7">
        <v>1.438422E-4</v>
      </c>
      <c r="C305" s="7">
        <v>3.8074519999999997E-5</v>
      </c>
    </row>
    <row r="306" spans="1:3" x14ac:dyDescent="0.2">
      <c r="A306" s="7">
        <v>5.3000000000000255E-2</v>
      </c>
      <c r="B306" s="7">
        <v>1.446094E-4</v>
      </c>
      <c r="C306" s="7">
        <v>3.7310659999999999E-5</v>
      </c>
    </row>
    <row r="307" spans="1:3" x14ac:dyDescent="0.2">
      <c r="A307" s="7">
        <v>5.4000000000000256E-2</v>
      </c>
      <c r="B307" s="7">
        <v>1.4536510000000001E-4</v>
      </c>
      <c r="C307" s="7">
        <v>3.6558199999999998E-5</v>
      </c>
    </row>
    <row r="308" spans="1:3" x14ac:dyDescent="0.2">
      <c r="A308" s="7">
        <v>5.5000000000000257E-2</v>
      </c>
      <c r="B308" s="7">
        <v>1.4610959999999999E-4</v>
      </c>
      <c r="C308" s="7">
        <v>3.5817130000000002E-5</v>
      </c>
    </row>
    <row r="309" spans="1:3" x14ac:dyDescent="0.2">
      <c r="A309" s="7">
        <v>5.6000000000000258E-2</v>
      </c>
      <c r="B309" s="7">
        <v>1.468427E-4</v>
      </c>
      <c r="C309" s="7">
        <v>3.508741E-5</v>
      </c>
    </row>
    <row r="310" spans="1:3" x14ac:dyDescent="0.2">
      <c r="A310" s="7">
        <v>5.7000000000000259E-2</v>
      </c>
      <c r="B310" s="7">
        <v>1.4756449999999999E-4</v>
      </c>
      <c r="C310" s="7">
        <v>3.4369039999999998E-5</v>
      </c>
    </row>
    <row r="311" spans="1:3" x14ac:dyDescent="0.2">
      <c r="A311" s="7">
        <v>5.800000000000026E-2</v>
      </c>
      <c r="B311" s="7">
        <v>1.4827500000000001E-4</v>
      </c>
      <c r="C311" s="7">
        <v>3.3661970000000002E-5</v>
      </c>
    </row>
    <row r="312" spans="1:3" x14ac:dyDescent="0.2">
      <c r="A312" s="7">
        <v>5.9000000000000261E-2</v>
      </c>
      <c r="B312" s="7">
        <v>1.4897430000000001E-4</v>
      </c>
      <c r="C312" s="7">
        <v>3.2966170000000001E-5</v>
      </c>
    </row>
    <row r="313" spans="1:3" x14ac:dyDescent="0.2">
      <c r="A313" s="7">
        <v>6.0000000000000261E-2</v>
      </c>
      <c r="B313" s="7">
        <v>1.4966240000000001E-4</v>
      </c>
      <c r="C313" s="7">
        <v>3.2281589999999999E-5</v>
      </c>
    </row>
    <row r="314" spans="1:3" x14ac:dyDescent="0.2">
      <c r="A314" s="7">
        <v>6.1000000000000262E-2</v>
      </c>
      <c r="B314" s="7">
        <v>1.5033930000000001E-4</v>
      </c>
      <c r="C314" s="7">
        <v>3.1608179999999999E-5</v>
      </c>
    </row>
    <row r="315" spans="1:3" x14ac:dyDescent="0.2">
      <c r="A315" s="7">
        <v>6.2000000000000263E-2</v>
      </c>
      <c r="B315" s="7">
        <v>1.5100509999999999E-4</v>
      </c>
      <c r="C315" s="7">
        <v>3.0945889999999997E-5</v>
      </c>
    </row>
    <row r="316" spans="1:3" x14ac:dyDescent="0.2">
      <c r="A316" s="7">
        <v>6.3000000000000264E-2</v>
      </c>
      <c r="B316" s="7">
        <v>1.5165989999999999E-4</v>
      </c>
      <c r="C316" s="7">
        <v>3.0294639999999999E-5</v>
      </c>
    </row>
    <row r="317" spans="1:3" x14ac:dyDescent="0.2">
      <c r="A317" s="7">
        <v>6.4000000000000265E-2</v>
      </c>
      <c r="B317" s="7">
        <v>1.523037E-4</v>
      </c>
      <c r="C317" s="7">
        <v>2.9654380000000001E-5</v>
      </c>
    </row>
    <row r="318" spans="1:3" x14ac:dyDescent="0.2">
      <c r="A318" s="7">
        <v>6.5000000000000266E-2</v>
      </c>
      <c r="B318" s="7">
        <v>1.5293659999999999E-4</v>
      </c>
      <c r="C318" s="7">
        <v>2.902504E-5</v>
      </c>
    </row>
    <row r="319" spans="1:3" x14ac:dyDescent="0.2">
      <c r="A319" s="7">
        <v>6.6000000000000267E-2</v>
      </c>
      <c r="B319" s="7">
        <v>1.5355880000000001E-4</v>
      </c>
      <c r="C319" s="7">
        <v>2.8406529999999999E-5</v>
      </c>
    </row>
    <row r="320" spans="1:3" x14ac:dyDescent="0.2">
      <c r="A320" s="7">
        <v>6.7000000000000268E-2</v>
      </c>
      <c r="B320" s="7">
        <v>1.541701E-4</v>
      </c>
      <c r="C320" s="7">
        <v>2.7798780000000001E-5</v>
      </c>
    </row>
    <row r="321" spans="1:3" x14ac:dyDescent="0.2">
      <c r="A321" s="7">
        <v>6.8000000000000269E-2</v>
      </c>
      <c r="B321" s="7">
        <v>1.5477080000000001E-4</v>
      </c>
      <c r="C321" s="7">
        <v>2.7201710000000002E-5</v>
      </c>
    </row>
    <row r="322" spans="1:3" x14ac:dyDescent="0.2">
      <c r="A322" s="7">
        <v>6.9000000000000269E-2</v>
      </c>
      <c r="B322" s="7">
        <v>1.5536090000000001E-4</v>
      </c>
      <c r="C322" s="7">
        <v>2.661522E-5</v>
      </c>
    </row>
    <row r="323" spans="1:3" x14ac:dyDescent="0.2">
      <c r="A323" s="7">
        <v>7.000000000000027E-2</v>
      </c>
      <c r="B323" s="7">
        <v>1.5594059999999999E-4</v>
      </c>
      <c r="C323" s="7">
        <v>2.6039220000000001E-5</v>
      </c>
    </row>
    <row r="324" spans="1:3" x14ac:dyDescent="0.2">
      <c r="A324" s="7">
        <v>7.1000000000000271E-2</v>
      </c>
      <c r="B324" s="7">
        <v>1.5650979999999999E-4</v>
      </c>
      <c r="C324" s="7">
        <v>2.5473620000000001E-5</v>
      </c>
    </row>
    <row r="325" spans="1:3" x14ac:dyDescent="0.2">
      <c r="A325" s="7">
        <v>7.2000000000000272E-2</v>
      </c>
      <c r="B325" s="7">
        <v>1.5706880000000001E-4</v>
      </c>
      <c r="C325" s="7">
        <v>2.491832E-5</v>
      </c>
    </row>
    <row r="326" spans="1:3" x14ac:dyDescent="0.2">
      <c r="A326" s="7">
        <v>7.3000000000000273E-2</v>
      </c>
      <c r="B326" s="7">
        <v>1.5761750000000001E-4</v>
      </c>
      <c r="C326" s="7">
        <v>2.437322E-5</v>
      </c>
    </row>
    <row r="327" spans="1:3" x14ac:dyDescent="0.2">
      <c r="A327" s="7">
        <v>7.4000000000000274E-2</v>
      </c>
      <c r="B327" s="7">
        <v>1.581562E-4</v>
      </c>
      <c r="C327" s="7">
        <v>2.3838209999999999E-5</v>
      </c>
    </row>
    <row r="328" spans="1:3" x14ac:dyDescent="0.2">
      <c r="A328" s="7">
        <v>7.5000000000000275E-2</v>
      </c>
      <c r="B328" s="7">
        <v>1.5868490000000001E-4</v>
      </c>
      <c r="C328" s="7">
        <v>2.3313180000000001E-5</v>
      </c>
    </row>
    <row r="329" spans="1:3" x14ac:dyDescent="0.2">
      <c r="A329" s="7">
        <v>7.6000000000000276E-2</v>
      </c>
      <c r="B329" s="7">
        <v>1.5920370000000001E-4</v>
      </c>
      <c r="C329" s="7">
        <v>2.279803E-5</v>
      </c>
    </row>
    <row r="330" spans="1:3" x14ac:dyDescent="0.2">
      <c r="A330" s="7">
        <v>7.7000000000000277E-2</v>
      </c>
      <c r="B330" s="7">
        <v>1.5971280000000001E-4</v>
      </c>
      <c r="C330" s="7">
        <v>2.2292650000000001E-5</v>
      </c>
    </row>
    <row r="331" spans="1:3" x14ac:dyDescent="0.2">
      <c r="A331" s="7">
        <v>7.8000000000000277E-2</v>
      </c>
      <c r="B331" s="7">
        <v>1.602122E-4</v>
      </c>
      <c r="C331" s="7">
        <v>2.1796909999999999E-5</v>
      </c>
    </row>
    <row r="332" spans="1:3" x14ac:dyDescent="0.2">
      <c r="A332" s="7">
        <v>7.9000000000000278E-2</v>
      </c>
      <c r="B332" s="7">
        <v>1.6070209999999999E-4</v>
      </c>
      <c r="C332" s="7">
        <v>2.131071E-5</v>
      </c>
    </row>
    <row r="333" spans="1:3" x14ac:dyDescent="0.2">
      <c r="A333" s="7">
        <v>8.0000000000000279E-2</v>
      </c>
      <c r="B333" s="7">
        <v>1.6118259999999999E-4</v>
      </c>
      <c r="C333" s="7">
        <v>2.0833919999999999E-5</v>
      </c>
    </row>
    <row r="334" spans="1:3" x14ac:dyDescent="0.2">
      <c r="A334" s="7">
        <v>8.100000000000028E-2</v>
      </c>
      <c r="B334" s="7">
        <v>1.6165369999999999E-4</v>
      </c>
      <c r="C334" s="7">
        <v>2.0366430000000001E-5</v>
      </c>
    </row>
    <row r="335" spans="1:3" x14ac:dyDescent="0.2">
      <c r="A335" s="7">
        <v>8.2000000000000281E-2</v>
      </c>
      <c r="B335" s="7">
        <v>1.621157E-4</v>
      </c>
      <c r="C335" s="7">
        <v>1.9908120000000001E-5</v>
      </c>
    </row>
    <row r="336" spans="1:3" x14ac:dyDescent="0.2">
      <c r="A336" s="7">
        <v>8.3000000000000282E-2</v>
      </c>
      <c r="B336" s="7">
        <v>1.625687E-4</v>
      </c>
      <c r="C336" s="7">
        <v>1.9458869999999999E-5</v>
      </c>
    </row>
    <row r="337" spans="1:3" x14ac:dyDescent="0.2">
      <c r="A337" s="7">
        <v>8.4000000000000283E-2</v>
      </c>
      <c r="B337" s="7">
        <v>1.630127E-4</v>
      </c>
      <c r="C337" s="7">
        <v>1.901854E-5</v>
      </c>
    </row>
    <row r="338" spans="1:3" x14ac:dyDescent="0.2">
      <c r="A338" s="7">
        <v>8.5000000000000284E-2</v>
      </c>
      <c r="B338" s="7">
        <v>1.634479E-4</v>
      </c>
      <c r="C338" s="7">
        <v>1.8587020000000001E-5</v>
      </c>
    </row>
    <row r="339" spans="1:3" x14ac:dyDescent="0.2">
      <c r="A339" s="7">
        <v>8.6000000000000285E-2</v>
      </c>
      <c r="B339" s="7">
        <v>1.6387429999999999E-4</v>
      </c>
      <c r="C339" s="7">
        <v>1.8164190000000001E-5</v>
      </c>
    </row>
    <row r="340" spans="1:3" x14ac:dyDescent="0.2">
      <c r="A340" s="7">
        <v>8.7000000000000285E-2</v>
      </c>
      <c r="B340" s="7">
        <v>1.6429230000000001E-4</v>
      </c>
      <c r="C340" s="7">
        <v>1.7749919999999999E-5</v>
      </c>
    </row>
    <row r="341" spans="1:3" x14ac:dyDescent="0.2">
      <c r="A341" s="7">
        <v>8.8000000000000286E-2</v>
      </c>
      <c r="B341" s="7">
        <v>1.647017E-4</v>
      </c>
      <c r="C341" s="7">
        <v>1.7344080000000001E-5</v>
      </c>
    </row>
    <row r="342" spans="1:3" x14ac:dyDescent="0.2">
      <c r="A342" s="7">
        <v>8.9000000000000287E-2</v>
      </c>
      <c r="B342" s="7">
        <v>1.6510289999999999E-4</v>
      </c>
      <c r="C342" s="7">
        <v>1.6946550000000001E-5</v>
      </c>
    </row>
    <row r="343" spans="1:3" x14ac:dyDescent="0.2">
      <c r="A343" s="7">
        <v>9.0000000000000288E-2</v>
      </c>
      <c r="B343" s="7">
        <v>1.654959E-4</v>
      </c>
      <c r="C343" s="7">
        <v>1.6557209999999999E-5</v>
      </c>
    </row>
    <row r="344" spans="1:3" x14ac:dyDescent="0.2">
      <c r="A344" s="7">
        <v>9.1000000000000289E-2</v>
      </c>
      <c r="B344" s="7">
        <v>1.6588080000000001E-4</v>
      </c>
      <c r="C344" s="7">
        <v>1.6175909999999999E-5</v>
      </c>
    </row>
    <row r="345" spans="1:3" x14ac:dyDescent="0.2">
      <c r="A345" s="7">
        <v>9.200000000000029E-2</v>
      </c>
      <c r="B345" s="7">
        <v>1.6625780000000001E-4</v>
      </c>
      <c r="C345" s="7">
        <v>1.580255E-5</v>
      </c>
    </row>
    <row r="346" spans="1:3" x14ac:dyDescent="0.2">
      <c r="A346" s="7">
        <v>9.3000000000000291E-2</v>
      </c>
      <c r="B346" s="7">
        <v>1.66627E-4</v>
      </c>
      <c r="C346" s="7">
        <v>1.5436990000000001E-5</v>
      </c>
    </row>
    <row r="347" spans="1:3" x14ac:dyDescent="0.2">
      <c r="A347" s="7">
        <v>9.4000000000000292E-2</v>
      </c>
      <c r="B347" s="7">
        <v>1.669884E-4</v>
      </c>
      <c r="C347" s="7">
        <v>1.507911E-5</v>
      </c>
    </row>
    <row r="348" spans="1:3" x14ac:dyDescent="0.2">
      <c r="A348" s="7">
        <v>9.5000000000000293E-2</v>
      </c>
      <c r="B348" s="7">
        <v>1.6734240000000001E-4</v>
      </c>
      <c r="C348" s="7">
        <v>1.472879E-5</v>
      </c>
    </row>
    <row r="349" spans="1:3" x14ac:dyDescent="0.2">
      <c r="A349" s="7">
        <v>9.6000000000000293E-2</v>
      </c>
      <c r="B349" s="7">
        <v>1.6768880000000001E-4</v>
      </c>
      <c r="C349" s="7">
        <v>1.4385879999999999E-5</v>
      </c>
    </row>
    <row r="350" spans="1:3" x14ac:dyDescent="0.2">
      <c r="A350" s="7">
        <v>9.7000000000000294E-2</v>
      </c>
      <c r="B350" s="7">
        <v>1.68028E-4</v>
      </c>
      <c r="C350" s="7">
        <v>1.4050289999999999E-5</v>
      </c>
    </row>
    <row r="351" spans="1:3" x14ac:dyDescent="0.2">
      <c r="A351" s="7">
        <v>9.8000000000000295E-2</v>
      </c>
      <c r="B351" s="7">
        <v>1.6835989999999999E-4</v>
      </c>
      <c r="C351" s="7">
        <v>1.3721869999999999E-5</v>
      </c>
    </row>
    <row r="352" spans="1:3" x14ac:dyDescent="0.2">
      <c r="A352" s="7">
        <v>9.9000000000000296E-2</v>
      </c>
      <c r="B352" s="7">
        <v>1.686848E-4</v>
      </c>
      <c r="C352" s="7">
        <v>1.34005E-5</v>
      </c>
    </row>
    <row r="353" spans="1:3" x14ac:dyDescent="0.2">
      <c r="A353" s="7">
        <v>0.1000000000000003</v>
      </c>
      <c r="B353" s="7">
        <v>1.6900279999999999E-4</v>
      </c>
      <c r="C353" s="7">
        <v>1.308607E-5</v>
      </c>
    </row>
    <row r="354" spans="1:3" x14ac:dyDescent="0.2">
      <c r="A354" s="7">
        <v>0.1010000000000003</v>
      </c>
      <c r="B354" s="7">
        <v>1.6931389999999999E-4</v>
      </c>
      <c r="C354" s="7">
        <v>1.277845E-5</v>
      </c>
    </row>
    <row r="355" spans="1:3" x14ac:dyDescent="0.2">
      <c r="A355" s="7">
        <v>0.1020000000000003</v>
      </c>
      <c r="B355" s="7">
        <v>1.6961830000000001E-4</v>
      </c>
      <c r="C355" s="7">
        <v>1.2477509999999999E-5</v>
      </c>
    </row>
    <row r="356" spans="1:3" x14ac:dyDescent="0.2">
      <c r="A356" s="7">
        <v>0.1030000000000003</v>
      </c>
      <c r="B356" s="7">
        <v>1.699162E-4</v>
      </c>
      <c r="C356" s="7">
        <v>1.218315E-5</v>
      </c>
    </row>
    <row r="357" spans="1:3" x14ac:dyDescent="0.2">
      <c r="A357" s="7">
        <v>0.1040000000000003</v>
      </c>
      <c r="B357" s="7">
        <v>1.702075E-4</v>
      </c>
      <c r="C357" s="7">
        <v>1.189523E-5</v>
      </c>
    </row>
    <row r="358" spans="1:3" x14ac:dyDescent="0.2">
      <c r="A358" s="7">
        <v>0.1050000000000003</v>
      </c>
      <c r="B358" s="7">
        <v>1.7049259999999999E-4</v>
      </c>
      <c r="C358" s="7">
        <v>1.161365E-5</v>
      </c>
    </row>
    <row r="359" spans="1:3" x14ac:dyDescent="0.2">
      <c r="A359" s="7">
        <v>0.1060000000000003</v>
      </c>
      <c r="B359" s="7">
        <v>1.707713E-4</v>
      </c>
      <c r="C359" s="7">
        <v>1.133828E-5</v>
      </c>
    </row>
    <row r="360" spans="1:3" x14ac:dyDescent="0.2">
      <c r="A360" s="7">
        <v>0.1070000000000003</v>
      </c>
      <c r="B360" s="7">
        <v>1.71044E-4</v>
      </c>
      <c r="C360" s="7">
        <v>1.1069009999999999E-5</v>
      </c>
    </row>
    <row r="361" spans="1:3" x14ac:dyDescent="0.2">
      <c r="A361" s="7">
        <v>0.1080000000000003</v>
      </c>
      <c r="B361" s="7">
        <v>1.7131070000000001E-4</v>
      </c>
      <c r="C361" s="7">
        <v>1.0805729999999999E-5</v>
      </c>
    </row>
    <row r="362" spans="1:3" x14ac:dyDescent="0.2">
      <c r="A362" s="7">
        <v>0.1090000000000003</v>
      </c>
      <c r="B362" s="7">
        <v>1.7157150000000001E-4</v>
      </c>
      <c r="C362" s="7">
        <v>1.0548309999999999E-5</v>
      </c>
    </row>
    <row r="363" spans="1:3" x14ac:dyDescent="0.2">
      <c r="A363" s="7">
        <v>0.11000000000000031</v>
      </c>
      <c r="B363" s="7">
        <v>1.7182650000000001E-4</v>
      </c>
      <c r="C363" s="7">
        <v>1.0296650000000001E-5</v>
      </c>
    </row>
    <row r="364" spans="1:3" x14ac:dyDescent="0.2">
      <c r="A364" s="7">
        <v>0.11100000000000031</v>
      </c>
      <c r="B364" s="7">
        <v>1.720758E-4</v>
      </c>
      <c r="C364" s="7">
        <v>1.0050639999999999E-5</v>
      </c>
    </row>
    <row r="365" spans="1:3" x14ac:dyDescent="0.2">
      <c r="A365" s="7">
        <v>0.11200000000000031</v>
      </c>
      <c r="B365" s="7">
        <v>1.723196E-4</v>
      </c>
      <c r="C365" s="7">
        <v>9.810166E-6</v>
      </c>
    </row>
    <row r="366" spans="1:3" x14ac:dyDescent="0.2">
      <c r="A366" s="7">
        <v>0.11300000000000031</v>
      </c>
      <c r="B366" s="7">
        <v>1.7255800000000001E-4</v>
      </c>
      <c r="C366" s="7">
        <v>9.5751200000000006E-6</v>
      </c>
    </row>
    <row r="367" spans="1:3" x14ac:dyDescent="0.2">
      <c r="A367" s="7">
        <v>0.11400000000000031</v>
      </c>
      <c r="B367" s="7">
        <v>1.7279099999999999E-4</v>
      </c>
      <c r="C367" s="7">
        <v>9.345395E-6</v>
      </c>
    </row>
    <row r="368" spans="1:3" x14ac:dyDescent="0.2">
      <c r="A368" s="7">
        <v>0.11500000000000031</v>
      </c>
      <c r="B368" s="7">
        <v>1.7301870000000001E-4</v>
      </c>
      <c r="C368" s="7">
        <v>9.1208859999999994E-6</v>
      </c>
    </row>
    <row r="369" spans="1:3" x14ac:dyDescent="0.2">
      <c r="A369" s="7">
        <v>0.11600000000000031</v>
      </c>
      <c r="B369" s="7">
        <v>1.732414E-4</v>
      </c>
      <c r="C369" s="7">
        <v>8.9014870000000005E-6</v>
      </c>
    </row>
    <row r="370" spans="1:3" x14ac:dyDescent="0.2">
      <c r="A370" s="7">
        <v>0.11700000000000031</v>
      </c>
      <c r="B370" s="7">
        <v>1.7345899999999999E-4</v>
      </c>
      <c r="C370" s="7">
        <v>8.6870979999999997E-6</v>
      </c>
    </row>
    <row r="371" spans="1:3" x14ac:dyDescent="0.2">
      <c r="A371" s="7">
        <v>0.11800000000000031</v>
      </c>
      <c r="B371" s="7">
        <v>1.7367169999999999E-4</v>
      </c>
      <c r="C371" s="7">
        <v>8.4776149999999993E-6</v>
      </c>
    </row>
    <row r="372" spans="1:3" x14ac:dyDescent="0.2">
      <c r="A372" s="7">
        <v>0.11900000000000031</v>
      </c>
      <c r="B372" s="7">
        <v>1.738795E-4</v>
      </c>
      <c r="C372" s="7">
        <v>8.2729380000000006E-6</v>
      </c>
    </row>
    <row r="373" spans="1:3" x14ac:dyDescent="0.2">
      <c r="A373" s="7">
        <v>0.12000000000000031</v>
      </c>
      <c r="B373" s="7">
        <v>1.7408260000000001E-4</v>
      </c>
      <c r="C373" s="7">
        <v>8.0729709999999995E-6</v>
      </c>
    </row>
    <row r="374" spans="1:3" x14ac:dyDescent="0.2">
      <c r="A374" s="7">
        <v>0.12100000000000032</v>
      </c>
      <c r="B374" s="7">
        <v>1.7428109999999999E-4</v>
      </c>
      <c r="C374" s="7">
        <v>7.8776140000000006E-6</v>
      </c>
    </row>
    <row r="375" spans="1:3" x14ac:dyDescent="0.2">
      <c r="A375" s="7">
        <v>0.12200000000000032</v>
      </c>
      <c r="B375" s="7">
        <v>1.7447510000000001E-4</v>
      </c>
      <c r="C375" s="7">
        <v>7.6867730000000001E-6</v>
      </c>
    </row>
    <row r="376" spans="1:3" x14ac:dyDescent="0.2">
      <c r="A376" s="7">
        <v>0.12300000000000032</v>
      </c>
      <c r="B376" s="7">
        <v>1.7466460000000001E-4</v>
      </c>
      <c r="C376" s="7">
        <v>7.500353E-6</v>
      </c>
    </row>
    <row r="377" spans="1:3" x14ac:dyDescent="0.2">
      <c r="A377" s="7">
        <v>0.12400000000000032</v>
      </c>
      <c r="B377" s="7">
        <v>1.7484980000000001E-4</v>
      </c>
      <c r="C377" s="7">
        <v>7.3182620000000001E-6</v>
      </c>
    </row>
    <row r="378" spans="1:3" x14ac:dyDescent="0.2">
      <c r="A378" s="7">
        <v>0.12500000000000031</v>
      </c>
      <c r="B378" s="7">
        <v>1.750307E-4</v>
      </c>
      <c r="C378" s="7">
        <v>7.1404079999999997E-6</v>
      </c>
    </row>
    <row r="379" spans="1:3" x14ac:dyDescent="0.2">
      <c r="A379" s="7">
        <v>0.12600000000000031</v>
      </c>
      <c r="B379" s="7">
        <v>1.7520740000000001E-4</v>
      </c>
      <c r="C379" s="7">
        <v>6.966701E-6</v>
      </c>
    </row>
    <row r="380" spans="1:3" x14ac:dyDescent="0.2">
      <c r="A380" s="7">
        <v>0.12700000000000031</v>
      </c>
      <c r="B380" s="7">
        <v>1.753801E-4</v>
      </c>
      <c r="C380" s="7">
        <v>6.7970549999999999E-6</v>
      </c>
    </row>
    <row r="381" spans="1:3" x14ac:dyDescent="0.2">
      <c r="A381" s="7">
        <v>0.12800000000000031</v>
      </c>
      <c r="B381" s="7">
        <v>1.755487E-4</v>
      </c>
      <c r="C381" s="7">
        <v>6.63138E-6</v>
      </c>
    </row>
    <row r="382" spans="1:3" x14ac:dyDescent="0.2">
      <c r="A382" s="7">
        <v>0.12900000000000031</v>
      </c>
      <c r="B382" s="7">
        <v>1.7571350000000001E-4</v>
      </c>
      <c r="C382" s="7">
        <v>6.4695919999999996E-6</v>
      </c>
    </row>
    <row r="383" spans="1:3" x14ac:dyDescent="0.2">
      <c r="A383" s="7">
        <v>0.13000000000000031</v>
      </c>
      <c r="B383" s="7">
        <v>1.7587439999999999E-4</v>
      </c>
      <c r="C383" s="7">
        <v>6.3116090000000003E-6</v>
      </c>
    </row>
    <row r="384" spans="1:3" x14ac:dyDescent="0.2">
      <c r="A384" s="7">
        <v>0.13100000000000031</v>
      </c>
      <c r="B384" s="7">
        <v>1.7603160000000001E-4</v>
      </c>
      <c r="C384" s="7">
        <v>6.1573450000000001E-6</v>
      </c>
    </row>
    <row r="385" spans="1:3" x14ac:dyDescent="0.2">
      <c r="A385" s="7">
        <v>0.13200000000000031</v>
      </c>
      <c r="B385" s="7">
        <v>1.7618509999999999E-4</v>
      </c>
      <c r="C385" s="7">
        <v>6.0067219999999998E-6</v>
      </c>
    </row>
    <row r="386" spans="1:3" x14ac:dyDescent="0.2">
      <c r="A386" s="7">
        <v>0.13300000000000031</v>
      </c>
      <c r="B386" s="7">
        <v>1.7633509999999999E-4</v>
      </c>
      <c r="C386" s="7">
        <v>5.8596599999999997E-6</v>
      </c>
    </row>
    <row r="387" spans="1:3" x14ac:dyDescent="0.2">
      <c r="A387" s="7">
        <v>0.13400000000000031</v>
      </c>
      <c r="B387" s="7">
        <v>1.7648149999999999E-4</v>
      </c>
      <c r="C387" s="7">
        <v>5.7160790000000003E-6</v>
      </c>
    </row>
    <row r="388" spans="1:3" x14ac:dyDescent="0.2">
      <c r="A388" s="7">
        <v>0.13500000000000031</v>
      </c>
      <c r="B388" s="7">
        <v>1.7662449999999999E-4</v>
      </c>
      <c r="C388" s="7">
        <v>5.5759040000000004E-6</v>
      </c>
    </row>
    <row r="389" spans="1:3" x14ac:dyDescent="0.2">
      <c r="A389" s="7">
        <v>0.13600000000000032</v>
      </c>
      <c r="B389" s="7">
        <v>1.767642E-4</v>
      </c>
      <c r="C389" s="7">
        <v>5.4390599999999999E-6</v>
      </c>
    </row>
    <row r="390" spans="1:3" x14ac:dyDescent="0.2">
      <c r="A390" s="7">
        <v>0.13700000000000032</v>
      </c>
      <c r="B390" s="7">
        <v>1.769005E-4</v>
      </c>
      <c r="C390" s="7">
        <v>5.3054710000000001E-6</v>
      </c>
    </row>
    <row r="391" spans="1:3" x14ac:dyDescent="0.2">
      <c r="A391" s="7">
        <v>0.13800000000000032</v>
      </c>
      <c r="B391" s="7">
        <v>1.7703369999999999E-4</v>
      </c>
      <c r="C391" s="7">
        <v>5.1750679999999998E-6</v>
      </c>
    </row>
    <row r="392" spans="1:3" x14ac:dyDescent="0.2">
      <c r="A392" s="7">
        <v>0.13900000000000032</v>
      </c>
      <c r="B392" s="7">
        <v>1.7716370000000001E-4</v>
      </c>
      <c r="C392" s="7">
        <v>5.0477769999999998E-6</v>
      </c>
    </row>
    <row r="393" spans="1:3" x14ac:dyDescent="0.2">
      <c r="A393" s="7">
        <v>0.14000000000000032</v>
      </c>
      <c r="B393" s="7">
        <v>1.772907E-4</v>
      </c>
      <c r="C393" s="7">
        <v>4.9235280000000003E-6</v>
      </c>
    </row>
    <row r="394" spans="1:3" x14ac:dyDescent="0.2">
      <c r="A394" s="7">
        <v>0.14100000000000032</v>
      </c>
      <c r="B394" s="7">
        <v>1.774147E-4</v>
      </c>
      <c r="C394" s="7">
        <v>4.802255E-6</v>
      </c>
    </row>
    <row r="395" spans="1:3" x14ac:dyDescent="0.2">
      <c r="A395" s="7">
        <v>0.14200000000000032</v>
      </c>
      <c r="B395" s="7">
        <v>1.7753570000000001E-4</v>
      </c>
      <c r="C395" s="7">
        <v>4.6838890000000001E-6</v>
      </c>
    </row>
    <row r="396" spans="1:3" x14ac:dyDescent="0.2">
      <c r="A396" s="7">
        <v>0.14300000000000032</v>
      </c>
      <c r="B396" s="7">
        <v>1.7765390000000001E-4</v>
      </c>
      <c r="C396" s="7">
        <v>4.5683650000000003E-6</v>
      </c>
    </row>
    <row r="397" spans="1:3" x14ac:dyDescent="0.2">
      <c r="A397" s="7">
        <v>0.14400000000000032</v>
      </c>
      <c r="B397" s="7">
        <v>1.7776930000000001E-4</v>
      </c>
      <c r="C397" s="7">
        <v>4.4556189999999996E-6</v>
      </c>
    </row>
    <row r="398" spans="1:3" x14ac:dyDescent="0.2">
      <c r="A398" s="7">
        <v>0.14500000000000032</v>
      </c>
      <c r="B398" s="7">
        <v>1.778819E-4</v>
      </c>
      <c r="C398" s="7">
        <v>4.3455860000000004E-6</v>
      </c>
    </row>
    <row r="399" spans="1:3" x14ac:dyDescent="0.2">
      <c r="A399" s="7">
        <v>0.14600000000000032</v>
      </c>
      <c r="B399" s="7">
        <v>1.7799189999999999E-4</v>
      </c>
      <c r="C399" s="7">
        <v>4.2382060000000001E-6</v>
      </c>
    </row>
    <row r="400" spans="1:3" x14ac:dyDescent="0.2">
      <c r="A400" s="7">
        <v>0.14700000000000032</v>
      </c>
      <c r="B400" s="7">
        <v>1.780993E-4</v>
      </c>
      <c r="C400" s="7">
        <v>4.1334169999999999E-6</v>
      </c>
    </row>
    <row r="401" spans="1:3" x14ac:dyDescent="0.2">
      <c r="A401" s="7">
        <v>0.14800000000000033</v>
      </c>
      <c r="B401" s="7">
        <v>1.7820410000000001E-4</v>
      </c>
      <c r="C401" s="7">
        <v>4.0311600000000002E-6</v>
      </c>
    </row>
    <row r="402" spans="1:3" x14ac:dyDescent="0.2">
      <c r="A402" s="7">
        <v>0.14900000000000033</v>
      </c>
      <c r="B402" s="7">
        <v>1.7830640000000001E-4</v>
      </c>
      <c r="C402" s="7">
        <v>3.9313769999999997E-6</v>
      </c>
    </row>
    <row r="403" spans="1:3" x14ac:dyDescent="0.2">
      <c r="A403" s="7">
        <v>0.15000000000000033</v>
      </c>
      <c r="B403" s="7">
        <v>1.784062E-4</v>
      </c>
      <c r="C403" s="7">
        <v>3.8340099999999999E-6</v>
      </c>
    </row>
    <row r="404" spans="1:3" x14ac:dyDescent="0.2">
      <c r="A404" s="7">
        <v>0.15100000000000033</v>
      </c>
      <c r="B404" s="7">
        <v>1.7850369999999999E-4</v>
      </c>
      <c r="C404" s="7">
        <v>3.739005E-6</v>
      </c>
    </row>
    <row r="405" spans="1:3" x14ac:dyDescent="0.2">
      <c r="A405" s="7">
        <v>0.15200000000000033</v>
      </c>
      <c r="B405" s="7">
        <v>1.7859890000000001E-4</v>
      </c>
      <c r="C405" s="7">
        <v>3.6463059999999999E-6</v>
      </c>
    </row>
    <row r="406" spans="1:3" x14ac:dyDescent="0.2">
      <c r="A406" s="7">
        <v>0.15300000000000033</v>
      </c>
      <c r="B406" s="7">
        <v>1.786918E-4</v>
      </c>
      <c r="C406" s="7">
        <v>3.5558590000000001E-6</v>
      </c>
    </row>
    <row r="407" spans="1:3" x14ac:dyDescent="0.2">
      <c r="A407" s="7">
        <v>0.15400000000000033</v>
      </c>
      <c r="B407" s="7">
        <v>1.787824E-4</v>
      </c>
      <c r="C407" s="7">
        <v>3.4676130000000002E-6</v>
      </c>
    </row>
    <row r="408" spans="1:3" x14ac:dyDescent="0.2">
      <c r="A408" s="7">
        <v>0.15500000000000033</v>
      </c>
      <c r="B408" s="7">
        <v>1.7887090000000001E-4</v>
      </c>
      <c r="C408" s="7">
        <v>3.3815149999999999E-6</v>
      </c>
    </row>
    <row r="409" spans="1:3" x14ac:dyDescent="0.2">
      <c r="A409" s="7">
        <v>0.15600000000000033</v>
      </c>
      <c r="B409" s="7">
        <v>1.7895730000000001E-4</v>
      </c>
      <c r="C409" s="7">
        <v>3.2975160000000002E-6</v>
      </c>
    </row>
    <row r="410" spans="1:3" x14ac:dyDescent="0.2">
      <c r="A410" s="7">
        <v>0.15700000000000033</v>
      </c>
      <c r="B410" s="7">
        <v>1.790416E-4</v>
      </c>
      <c r="C410" s="7">
        <v>3.2155660000000001E-6</v>
      </c>
    </row>
    <row r="411" spans="1:3" x14ac:dyDescent="0.2">
      <c r="A411" s="7">
        <v>0.15800000000000033</v>
      </c>
      <c r="B411" s="7">
        <v>1.7912390000000001E-4</v>
      </c>
      <c r="C411" s="7">
        <v>3.1356180000000002E-6</v>
      </c>
    </row>
    <row r="412" spans="1:3" x14ac:dyDescent="0.2">
      <c r="A412" s="7">
        <v>0.15900000000000034</v>
      </c>
      <c r="B412" s="7">
        <v>1.7920419999999999E-4</v>
      </c>
      <c r="C412" s="7">
        <v>3.057624E-6</v>
      </c>
    </row>
    <row r="413" spans="1:3" x14ac:dyDescent="0.2">
      <c r="A413" s="7">
        <v>0.16000000000000034</v>
      </c>
      <c r="B413" s="7">
        <v>1.7928249999999999E-4</v>
      </c>
      <c r="C413" s="7">
        <v>2.9815379999999999E-6</v>
      </c>
    </row>
    <row r="414" spans="1:3" x14ac:dyDescent="0.2">
      <c r="A414" s="7">
        <v>0.16100000000000034</v>
      </c>
      <c r="B414" s="7">
        <v>1.79359E-4</v>
      </c>
      <c r="C414" s="7">
        <v>2.9073149999999999E-6</v>
      </c>
    </row>
    <row r="415" spans="1:3" x14ac:dyDescent="0.2">
      <c r="A415" s="7">
        <v>0.16200000000000034</v>
      </c>
      <c r="B415" s="7">
        <v>1.794337E-4</v>
      </c>
      <c r="C415" s="7">
        <v>2.8349109999999998E-6</v>
      </c>
    </row>
    <row r="416" spans="1:3" x14ac:dyDescent="0.2">
      <c r="A416" s="7">
        <v>0.16300000000000034</v>
      </c>
      <c r="B416" s="7">
        <v>1.7950649999999999E-4</v>
      </c>
      <c r="C416" s="7">
        <v>2.7642830000000001E-6</v>
      </c>
    </row>
    <row r="417" spans="1:3" x14ac:dyDescent="0.2">
      <c r="A417" s="7">
        <v>0.16400000000000034</v>
      </c>
      <c r="B417" s="7">
        <v>1.7957760000000001E-4</v>
      </c>
      <c r="C417" s="7">
        <v>2.695389E-6</v>
      </c>
    </row>
    <row r="418" spans="1:3" x14ac:dyDescent="0.2">
      <c r="A418" s="7">
        <v>0.16500000000000034</v>
      </c>
      <c r="B418" s="7">
        <v>1.7964700000000001E-4</v>
      </c>
      <c r="C418" s="7">
        <v>2.6281880000000002E-6</v>
      </c>
    </row>
    <row r="419" spans="1:3" x14ac:dyDescent="0.2">
      <c r="A419" s="7">
        <v>0.16600000000000034</v>
      </c>
      <c r="B419" s="7">
        <v>1.797147E-4</v>
      </c>
      <c r="C419" s="7">
        <v>2.562638E-6</v>
      </c>
    </row>
    <row r="420" spans="1:3" x14ac:dyDescent="0.2">
      <c r="A420" s="7">
        <v>0.16700000000000034</v>
      </c>
      <c r="B420" s="7">
        <v>1.7978079999999999E-4</v>
      </c>
      <c r="C420" s="7">
        <v>2.498702E-6</v>
      </c>
    </row>
    <row r="421" spans="1:3" x14ac:dyDescent="0.2">
      <c r="A421" s="7">
        <v>0.16800000000000034</v>
      </c>
      <c r="B421" s="7">
        <v>1.798453E-4</v>
      </c>
      <c r="C421" s="7">
        <v>2.4363389999999999E-6</v>
      </c>
    </row>
    <row r="422" spans="1:3" x14ac:dyDescent="0.2">
      <c r="A422" s="7">
        <v>0.16900000000000034</v>
      </c>
      <c r="B422" s="7">
        <v>1.7990820000000001E-4</v>
      </c>
      <c r="C422" s="7">
        <v>2.3755139999999999E-6</v>
      </c>
    </row>
    <row r="423" spans="1:3" x14ac:dyDescent="0.2">
      <c r="A423" s="7">
        <v>0.17000000000000035</v>
      </c>
      <c r="B423" s="7">
        <v>1.799696E-4</v>
      </c>
      <c r="C423" s="7">
        <v>2.316188E-6</v>
      </c>
    </row>
    <row r="424" spans="1:3" x14ac:dyDescent="0.2">
      <c r="A424" s="7">
        <v>0.17100000000000035</v>
      </c>
      <c r="B424" s="7">
        <v>1.8002949999999999E-4</v>
      </c>
      <c r="C424" s="7">
        <v>2.2583259999999999E-6</v>
      </c>
    </row>
    <row r="425" spans="1:3" x14ac:dyDescent="0.2">
      <c r="A425" s="7">
        <v>0.17200000000000035</v>
      </c>
      <c r="B425" s="7">
        <v>1.8008799999999999E-4</v>
      </c>
      <c r="C425" s="7">
        <v>2.2018930000000001E-6</v>
      </c>
    </row>
    <row r="426" spans="1:3" x14ac:dyDescent="0.2">
      <c r="A426" s="7">
        <v>0.17300000000000035</v>
      </c>
      <c r="B426" s="7">
        <v>1.801451E-4</v>
      </c>
      <c r="C426" s="7">
        <v>2.1468540000000001E-6</v>
      </c>
    </row>
    <row r="427" spans="1:3" x14ac:dyDescent="0.2">
      <c r="A427" s="7">
        <v>0.17400000000000035</v>
      </c>
      <c r="B427" s="7">
        <v>1.8020070000000001E-4</v>
      </c>
      <c r="C427" s="7">
        <v>2.0931759999999999E-6</v>
      </c>
    </row>
    <row r="428" spans="1:3" x14ac:dyDescent="0.2">
      <c r="A428" s="7">
        <v>0.17500000000000035</v>
      </c>
      <c r="B428" s="7">
        <v>1.8025509999999999E-4</v>
      </c>
      <c r="C428" s="7">
        <v>2.0408250000000001E-6</v>
      </c>
    </row>
    <row r="429" spans="1:3" x14ac:dyDescent="0.2">
      <c r="A429" s="7">
        <v>0.17600000000000035</v>
      </c>
      <c r="B429" s="7">
        <v>1.8030809999999999E-4</v>
      </c>
      <c r="C429" s="7">
        <v>1.9897709999999998E-6</v>
      </c>
    </row>
    <row r="430" spans="1:3" x14ac:dyDescent="0.2">
      <c r="A430" s="7">
        <v>0.17700000000000035</v>
      </c>
      <c r="B430" s="7">
        <v>1.803598E-4</v>
      </c>
      <c r="C430" s="7">
        <v>1.9399799999999999E-6</v>
      </c>
    </row>
    <row r="431" spans="1:3" x14ac:dyDescent="0.2">
      <c r="A431" s="7">
        <v>0.17800000000000035</v>
      </c>
      <c r="B431" s="7">
        <v>1.8041030000000001E-4</v>
      </c>
      <c r="C431" s="7">
        <v>1.891424E-6</v>
      </c>
    </row>
    <row r="432" spans="1:3" x14ac:dyDescent="0.2">
      <c r="A432" s="7">
        <v>0.17900000000000035</v>
      </c>
      <c r="B432" s="7">
        <v>1.8045959999999999E-4</v>
      </c>
      <c r="C432" s="7">
        <v>1.8440719999999999E-6</v>
      </c>
    </row>
    <row r="433" spans="1:3" x14ac:dyDescent="0.2">
      <c r="A433" s="7">
        <v>0.18000000000000035</v>
      </c>
      <c r="B433" s="7">
        <v>1.8050760000000001E-4</v>
      </c>
      <c r="C433" s="7">
        <v>1.797894E-6</v>
      </c>
    </row>
    <row r="434" spans="1:3" x14ac:dyDescent="0.2">
      <c r="A434" s="7">
        <v>0.18100000000000036</v>
      </c>
      <c r="B434" s="7">
        <v>1.8055449999999999E-4</v>
      </c>
      <c r="C434" s="7">
        <v>1.752862E-6</v>
      </c>
    </row>
    <row r="435" spans="1:3" x14ac:dyDescent="0.2">
      <c r="A435" s="7">
        <v>0.18200000000000036</v>
      </c>
      <c r="B435" s="7">
        <v>1.8060029999999999E-4</v>
      </c>
      <c r="C435" s="7">
        <v>1.7089489999999999E-6</v>
      </c>
    </row>
    <row r="436" spans="1:3" x14ac:dyDescent="0.2">
      <c r="A436" s="7">
        <v>0.18300000000000036</v>
      </c>
      <c r="B436" s="7">
        <v>1.80645E-4</v>
      </c>
      <c r="C436" s="7">
        <v>1.6661269999999999E-6</v>
      </c>
    </row>
    <row r="437" spans="1:3" x14ac:dyDescent="0.2">
      <c r="A437" s="7">
        <v>0.18400000000000036</v>
      </c>
      <c r="B437" s="7">
        <v>1.8068850000000001E-4</v>
      </c>
      <c r="C437" s="7">
        <v>1.6243690000000001E-6</v>
      </c>
    </row>
    <row r="438" spans="1:3" x14ac:dyDescent="0.2">
      <c r="A438" s="7">
        <v>0.18500000000000036</v>
      </c>
      <c r="B438" s="7">
        <v>1.80731E-4</v>
      </c>
      <c r="C438" s="7">
        <v>1.583649E-6</v>
      </c>
    </row>
    <row r="439" spans="1:3" x14ac:dyDescent="0.2">
      <c r="A439" s="7">
        <v>0.18600000000000036</v>
      </c>
      <c r="B439" s="7">
        <v>1.807725E-4</v>
      </c>
      <c r="C439" s="7">
        <v>1.5439430000000001E-6</v>
      </c>
    </row>
    <row r="440" spans="1:3" x14ac:dyDescent="0.2">
      <c r="A440" s="7">
        <v>0.18700000000000036</v>
      </c>
      <c r="B440" s="7">
        <v>1.8081299999999999E-4</v>
      </c>
      <c r="C440" s="7">
        <v>1.5052260000000001E-6</v>
      </c>
    </row>
    <row r="441" spans="1:3" x14ac:dyDescent="0.2">
      <c r="A441" s="7">
        <v>0.18800000000000036</v>
      </c>
      <c r="B441" s="7">
        <v>1.8085249999999999E-4</v>
      </c>
      <c r="C441" s="7">
        <v>1.467472E-6</v>
      </c>
    </row>
    <row r="442" spans="1:3" x14ac:dyDescent="0.2">
      <c r="A442" s="7">
        <v>0.18900000000000036</v>
      </c>
      <c r="B442" s="7">
        <v>1.80891E-4</v>
      </c>
      <c r="C442" s="7">
        <v>1.4306590000000001E-6</v>
      </c>
    </row>
    <row r="443" spans="1:3" x14ac:dyDescent="0.2">
      <c r="A443" s="7">
        <v>0.19000000000000036</v>
      </c>
      <c r="B443" s="7">
        <v>1.809286E-4</v>
      </c>
      <c r="C443" s="7">
        <v>1.394764E-6</v>
      </c>
    </row>
    <row r="444" spans="1:3" x14ac:dyDescent="0.2">
      <c r="A444" s="7">
        <v>0.19100000000000036</v>
      </c>
      <c r="B444" s="7">
        <v>1.8096529999999999E-4</v>
      </c>
      <c r="C444" s="7">
        <v>1.3597629999999999E-6</v>
      </c>
    </row>
    <row r="445" spans="1:3" x14ac:dyDescent="0.2">
      <c r="A445" s="7">
        <v>0.19200000000000036</v>
      </c>
      <c r="B445" s="7">
        <v>1.810011E-4</v>
      </c>
      <c r="C445" s="7">
        <v>1.325636E-6</v>
      </c>
    </row>
    <row r="446" spans="1:3" x14ac:dyDescent="0.2">
      <c r="A446" s="7">
        <v>0.19300000000000037</v>
      </c>
      <c r="B446" s="7">
        <v>1.8103610000000001E-4</v>
      </c>
      <c r="C446" s="7">
        <v>1.2923600000000001E-6</v>
      </c>
    </row>
    <row r="447" spans="1:3" x14ac:dyDescent="0.2">
      <c r="A447" s="7">
        <v>0.19400000000000037</v>
      </c>
      <c r="B447" s="7">
        <v>1.8107020000000001E-4</v>
      </c>
      <c r="C447" s="7">
        <v>1.259915E-6</v>
      </c>
    </row>
    <row r="448" spans="1:3" x14ac:dyDescent="0.2">
      <c r="A448" s="7">
        <v>0.19500000000000037</v>
      </c>
      <c r="B448" s="7">
        <v>1.811034E-4</v>
      </c>
      <c r="C448" s="7">
        <v>1.2282810000000001E-6</v>
      </c>
    </row>
    <row r="449" spans="1:3" x14ac:dyDescent="0.2">
      <c r="A449" s="7">
        <v>0.19600000000000037</v>
      </c>
      <c r="B449" s="7">
        <v>1.811359E-4</v>
      </c>
      <c r="C449" s="7">
        <v>1.1974359999999999E-6</v>
      </c>
    </row>
    <row r="450" spans="1:3" x14ac:dyDescent="0.2">
      <c r="A450" s="7">
        <v>0.19700000000000037</v>
      </c>
      <c r="B450" s="7">
        <v>1.8116749999999999E-4</v>
      </c>
      <c r="C450" s="7">
        <v>1.167362E-6</v>
      </c>
    </row>
    <row r="451" spans="1:3" x14ac:dyDescent="0.2">
      <c r="A451" s="7">
        <v>0.19800000000000037</v>
      </c>
      <c r="B451" s="7">
        <v>1.8119840000000001E-4</v>
      </c>
      <c r="C451" s="7">
        <v>1.138041E-6</v>
      </c>
    </row>
    <row r="452" spans="1:3" x14ac:dyDescent="0.2">
      <c r="A452" s="7">
        <v>0.19900000000000037</v>
      </c>
      <c r="B452" s="7">
        <v>1.8122860000000001E-4</v>
      </c>
      <c r="C452" s="7">
        <v>1.1094520000000001E-6</v>
      </c>
    </row>
    <row r="453" spans="1:3" x14ac:dyDescent="0.2">
      <c r="A453" s="7">
        <v>0.20000000000000037</v>
      </c>
      <c r="B453" s="7">
        <v>1.8125800000000001E-4</v>
      </c>
      <c r="C453" s="7">
        <v>1.081579E-6</v>
      </c>
    </row>
    <row r="454" spans="1:3" x14ac:dyDescent="0.2">
      <c r="A454" s="7">
        <v>0.20100000000000037</v>
      </c>
      <c r="B454" s="7">
        <v>1.8128670000000001E-4</v>
      </c>
      <c r="C454" s="7">
        <v>1.0544030000000001E-6</v>
      </c>
    </row>
    <row r="455" spans="1:3" x14ac:dyDescent="0.2">
      <c r="A455" s="7">
        <v>0.20200000000000037</v>
      </c>
      <c r="B455" s="7">
        <v>1.8131469999999999E-4</v>
      </c>
      <c r="C455" s="7">
        <v>1.0279069999999999E-6</v>
      </c>
    </row>
    <row r="456" spans="1:3" x14ac:dyDescent="0.2">
      <c r="A456" s="7">
        <v>0.20300000000000037</v>
      </c>
      <c r="B456" s="7">
        <v>1.81342E-4</v>
      </c>
      <c r="C456" s="7">
        <v>1.0020750000000001E-6</v>
      </c>
    </row>
    <row r="457" spans="1:3" x14ac:dyDescent="0.2">
      <c r="A457" s="7">
        <v>0.20400000000000038</v>
      </c>
      <c r="B457" s="7">
        <v>1.813687E-4</v>
      </c>
      <c r="C457" s="7">
        <v>9.7688949999999994E-7</v>
      </c>
    </row>
    <row r="458" spans="1:3" x14ac:dyDescent="0.2">
      <c r="A458" s="7">
        <v>0.20500000000000038</v>
      </c>
      <c r="B458" s="7">
        <v>1.813947E-4</v>
      </c>
      <c r="C458" s="7">
        <v>9.5233530000000001E-7</v>
      </c>
    </row>
    <row r="459" spans="1:3" x14ac:dyDescent="0.2">
      <c r="A459" s="7">
        <v>0.20600000000000038</v>
      </c>
      <c r="B459" s="7">
        <v>1.8142009999999999E-4</v>
      </c>
      <c r="C459" s="7">
        <v>9.283963E-7</v>
      </c>
    </row>
    <row r="460" spans="1:3" x14ac:dyDescent="0.2">
      <c r="A460" s="7">
        <v>0.20700000000000038</v>
      </c>
      <c r="B460" s="7">
        <v>1.8144480000000001E-4</v>
      </c>
      <c r="C460" s="7">
        <v>9.0505739999999997E-7</v>
      </c>
    </row>
    <row r="461" spans="1:3" x14ac:dyDescent="0.2">
      <c r="A461" s="7">
        <v>0.20800000000000038</v>
      </c>
      <c r="B461" s="7">
        <v>1.8146899999999999E-4</v>
      </c>
      <c r="C461" s="7">
        <v>8.8230389999999997E-7</v>
      </c>
    </row>
    <row r="462" spans="1:3" x14ac:dyDescent="0.2">
      <c r="A462" s="7">
        <v>0.20900000000000038</v>
      </c>
      <c r="B462" s="7">
        <v>1.8149259999999999E-4</v>
      </c>
      <c r="C462" s="7">
        <v>8.6012079999999999E-7</v>
      </c>
    </row>
    <row r="463" spans="1:3" x14ac:dyDescent="0.2">
      <c r="A463" s="7">
        <v>0.21000000000000038</v>
      </c>
      <c r="B463" s="7">
        <v>1.815156E-4</v>
      </c>
      <c r="C463" s="7">
        <v>8.3849429999999997E-7</v>
      </c>
    </row>
    <row r="464" spans="1:3" x14ac:dyDescent="0.2">
      <c r="A464" s="7">
        <v>0.21100000000000038</v>
      </c>
      <c r="B464" s="7">
        <v>1.815381E-4</v>
      </c>
      <c r="C464" s="7">
        <v>8.1741049999999997E-7</v>
      </c>
    </row>
    <row r="465" spans="1:3" x14ac:dyDescent="0.2">
      <c r="A465" s="7">
        <v>0.21200000000000038</v>
      </c>
      <c r="B465" s="7">
        <v>1.8155999999999999E-4</v>
      </c>
      <c r="C465" s="7">
        <v>7.9685580000000001E-7</v>
      </c>
    </row>
    <row r="466" spans="1:3" x14ac:dyDescent="0.2">
      <c r="A466" s="7">
        <v>0.21300000000000038</v>
      </c>
      <c r="B466" s="7">
        <v>1.815814E-4</v>
      </c>
      <c r="C466" s="7">
        <v>7.7681720000000005E-7</v>
      </c>
    </row>
    <row r="467" spans="1:3" x14ac:dyDescent="0.2">
      <c r="A467" s="7">
        <v>0.21400000000000038</v>
      </c>
      <c r="B467" s="7">
        <v>1.8160219999999999E-4</v>
      </c>
      <c r="C467" s="7">
        <v>7.5728170000000004E-7</v>
      </c>
    </row>
    <row r="468" spans="1:3" x14ac:dyDescent="0.2">
      <c r="A468" s="7">
        <v>0.21500000000000039</v>
      </c>
      <c r="B468" s="7">
        <v>1.816226E-4</v>
      </c>
      <c r="C468" s="7">
        <v>7.382369E-7</v>
      </c>
    </row>
    <row r="469" spans="1:3" x14ac:dyDescent="0.2">
      <c r="A469" s="7">
        <v>0.21600000000000039</v>
      </c>
      <c r="B469" s="7">
        <v>1.8164240000000001E-4</v>
      </c>
      <c r="C469" s="7">
        <v>7.196705E-7</v>
      </c>
    </row>
    <row r="470" spans="1:3" x14ac:dyDescent="0.2">
      <c r="A470" s="7">
        <v>0.21700000000000039</v>
      </c>
      <c r="B470" s="7">
        <v>1.8166180000000001E-4</v>
      </c>
      <c r="C470" s="7">
        <v>7.0157059999999995E-7</v>
      </c>
    </row>
    <row r="471" spans="1:3" x14ac:dyDescent="0.2">
      <c r="A471" s="7">
        <v>0.21800000000000039</v>
      </c>
      <c r="B471" s="7">
        <v>1.8168080000000001E-4</v>
      </c>
      <c r="C471" s="7">
        <v>6.8392560000000004E-7</v>
      </c>
    </row>
    <row r="472" spans="1:3" x14ac:dyDescent="0.2">
      <c r="A472" s="7">
        <v>0.21900000000000039</v>
      </c>
      <c r="B472" s="7">
        <v>1.816992E-4</v>
      </c>
      <c r="C472" s="7">
        <v>6.6672420000000002E-7</v>
      </c>
    </row>
    <row r="473" spans="1:3" x14ac:dyDescent="0.2">
      <c r="A473" s="7">
        <v>0.22000000000000039</v>
      </c>
      <c r="B473" s="7">
        <v>1.8171720000000001E-4</v>
      </c>
      <c r="C473" s="7">
        <v>6.4995520000000004E-7</v>
      </c>
    </row>
    <row r="474" spans="1:3" x14ac:dyDescent="0.2">
      <c r="A474" s="7">
        <v>0.22100000000000039</v>
      </c>
      <c r="B474" s="7">
        <v>1.8173479999999999E-4</v>
      </c>
      <c r="C474" s="7">
        <v>6.3360779999999998E-7</v>
      </c>
    </row>
    <row r="475" spans="1:3" x14ac:dyDescent="0.2">
      <c r="A475" s="7">
        <v>0.22200000000000039</v>
      </c>
      <c r="B475" s="7">
        <v>1.81752E-4</v>
      </c>
      <c r="C475" s="7">
        <v>6.1767169999999997E-7</v>
      </c>
    </row>
    <row r="476" spans="1:3" x14ac:dyDescent="0.2">
      <c r="A476" s="7">
        <v>0.22300000000000039</v>
      </c>
      <c r="B476" s="7">
        <v>1.8176870000000001E-4</v>
      </c>
      <c r="C476" s="7">
        <v>6.0213640000000003E-7</v>
      </c>
    </row>
    <row r="477" spans="1:3" x14ac:dyDescent="0.2">
      <c r="A477" s="7">
        <v>0.22400000000000039</v>
      </c>
      <c r="B477" s="7">
        <v>1.8178509999999999E-4</v>
      </c>
      <c r="C477" s="7">
        <v>5.8699200000000005E-7</v>
      </c>
    </row>
    <row r="478" spans="1:3" x14ac:dyDescent="0.2">
      <c r="A478" s="7">
        <v>0.22500000000000039</v>
      </c>
      <c r="B478" s="7">
        <v>1.8180099999999999E-4</v>
      </c>
      <c r="C478" s="7">
        <v>5.7222879999999997E-7</v>
      </c>
    </row>
    <row r="479" spans="1:3" x14ac:dyDescent="0.2">
      <c r="A479" s="7">
        <v>0.2260000000000004</v>
      </c>
      <c r="B479" s="7">
        <v>1.818166E-4</v>
      </c>
      <c r="C479" s="7">
        <v>5.5783700000000005E-7</v>
      </c>
    </row>
    <row r="480" spans="1:3" x14ac:dyDescent="0.2">
      <c r="A480" s="7">
        <v>0.2270000000000004</v>
      </c>
      <c r="B480" s="7">
        <v>1.818317E-4</v>
      </c>
      <c r="C480" s="7">
        <v>5.4380760000000003E-7</v>
      </c>
    </row>
    <row r="481" spans="1:3" x14ac:dyDescent="0.2">
      <c r="A481" s="7">
        <v>0.2280000000000004</v>
      </c>
      <c r="B481" s="7">
        <v>1.8184660000000001E-4</v>
      </c>
      <c r="C481" s="7">
        <v>5.3013139999999999E-7</v>
      </c>
    </row>
    <row r="482" spans="1:3" x14ac:dyDescent="0.2">
      <c r="A482" s="7">
        <v>0.2290000000000004</v>
      </c>
      <c r="B482" s="7">
        <v>1.8186100000000001E-4</v>
      </c>
      <c r="C482" s="7">
        <v>5.167996E-7</v>
      </c>
    </row>
    <row r="483" spans="1:3" x14ac:dyDescent="0.2">
      <c r="A483" s="7">
        <v>0.2300000000000004</v>
      </c>
      <c r="B483" s="7">
        <v>1.818751E-4</v>
      </c>
      <c r="C483" s="7">
        <v>5.0380350000000004E-7</v>
      </c>
    </row>
    <row r="484" spans="1:3" x14ac:dyDescent="0.2">
      <c r="A484" s="7">
        <v>0.2310000000000004</v>
      </c>
      <c r="B484" s="7">
        <v>1.8188890000000001E-4</v>
      </c>
      <c r="C484" s="7">
        <v>4.9113479999999997E-7</v>
      </c>
    </row>
    <row r="485" spans="1:3" x14ac:dyDescent="0.2">
      <c r="A485" s="7">
        <v>0.2320000000000004</v>
      </c>
      <c r="B485" s="7">
        <v>1.8190240000000001E-4</v>
      </c>
      <c r="C485" s="7">
        <v>4.7878510000000003E-7</v>
      </c>
    </row>
    <row r="486" spans="1:3" x14ac:dyDescent="0.2">
      <c r="A486" s="7">
        <v>0.2330000000000004</v>
      </c>
      <c r="B486" s="7">
        <v>1.819155E-4</v>
      </c>
      <c r="C486" s="7">
        <v>4.6674670000000001E-7</v>
      </c>
    </row>
    <row r="487" spans="1:3" x14ac:dyDescent="0.2">
      <c r="A487" s="7">
        <v>0.2340000000000004</v>
      </c>
      <c r="B487" s="7">
        <v>1.819283E-4</v>
      </c>
      <c r="C487" s="7">
        <v>4.5501170000000002E-7</v>
      </c>
    </row>
    <row r="488" spans="1:3" x14ac:dyDescent="0.2">
      <c r="A488" s="7">
        <v>0.2350000000000004</v>
      </c>
      <c r="B488" s="7">
        <v>1.8194080000000001E-4</v>
      </c>
      <c r="C488" s="7">
        <v>4.4357230000000003E-7</v>
      </c>
    </row>
    <row r="489" spans="1:3" x14ac:dyDescent="0.2">
      <c r="A489" s="7">
        <v>0.2360000000000004</v>
      </c>
      <c r="B489" s="7">
        <v>1.81953E-4</v>
      </c>
      <c r="C489" s="7">
        <v>4.324214E-7</v>
      </c>
    </row>
    <row r="490" spans="1:3" x14ac:dyDescent="0.2">
      <c r="A490" s="7">
        <v>0.2370000000000004</v>
      </c>
      <c r="B490" s="7">
        <v>1.8196489999999999E-4</v>
      </c>
      <c r="C490" s="7">
        <v>4.215515E-7</v>
      </c>
    </row>
    <row r="491" spans="1:3" x14ac:dyDescent="0.2">
      <c r="A491" s="7">
        <v>0.23800000000000041</v>
      </c>
      <c r="B491" s="7">
        <v>1.8197649999999999E-4</v>
      </c>
      <c r="C491" s="7">
        <v>4.1095569999999999E-7</v>
      </c>
    </row>
    <row r="492" spans="1:3" x14ac:dyDescent="0.2">
      <c r="A492" s="7">
        <v>0.23900000000000041</v>
      </c>
      <c r="B492" s="7">
        <v>1.819879E-4</v>
      </c>
      <c r="C492" s="7">
        <v>4.0062699999999998E-7</v>
      </c>
    </row>
    <row r="493" spans="1:3" x14ac:dyDescent="0.2">
      <c r="A493" s="7">
        <v>0.24000000000000041</v>
      </c>
      <c r="B493" s="7">
        <v>1.8199890000000001E-4</v>
      </c>
      <c r="C493" s="7">
        <v>3.905589E-7</v>
      </c>
    </row>
    <row r="494" spans="1:3" x14ac:dyDescent="0.2">
      <c r="A494" s="7">
        <v>0.24100000000000041</v>
      </c>
      <c r="B494" s="7">
        <v>1.8200979999999999E-4</v>
      </c>
      <c r="C494" s="7">
        <v>3.8074460000000002E-7</v>
      </c>
    </row>
    <row r="495" spans="1:3" x14ac:dyDescent="0.2">
      <c r="A495" s="7">
        <v>0.24200000000000041</v>
      </c>
      <c r="B495" s="7">
        <v>1.8202029999999999E-4</v>
      </c>
      <c r="C495" s="7">
        <v>3.7117790000000002E-7</v>
      </c>
    </row>
    <row r="496" spans="1:3" x14ac:dyDescent="0.2">
      <c r="A496" s="7">
        <v>0.24300000000000041</v>
      </c>
      <c r="B496" s="7">
        <v>1.8203060000000001E-4</v>
      </c>
      <c r="C496" s="7">
        <v>3.6185259999999998E-7</v>
      </c>
    </row>
    <row r="497" spans="1:3" x14ac:dyDescent="0.2">
      <c r="A497" s="7">
        <v>0.24400000000000041</v>
      </c>
      <c r="B497" s="7">
        <v>1.820406E-4</v>
      </c>
      <c r="C497" s="7">
        <v>3.5276250000000001E-7</v>
      </c>
    </row>
    <row r="498" spans="1:3" x14ac:dyDescent="0.2">
      <c r="A498" s="7">
        <v>0.24500000000000041</v>
      </c>
      <c r="B498" s="7">
        <v>1.8205049999999999E-4</v>
      </c>
      <c r="C498" s="7">
        <v>3.4390180000000002E-7</v>
      </c>
    </row>
    <row r="499" spans="1:3" x14ac:dyDescent="0.2">
      <c r="A499" s="7">
        <v>0.24600000000000041</v>
      </c>
      <c r="B499" s="7">
        <v>1.8206E-4</v>
      </c>
      <c r="C499" s="7">
        <v>3.3526460000000001E-7</v>
      </c>
    </row>
    <row r="500" spans="1:3" x14ac:dyDescent="0.2">
      <c r="A500" s="7">
        <v>0.24700000000000041</v>
      </c>
      <c r="B500" s="7">
        <v>1.8206940000000001E-4</v>
      </c>
      <c r="C500" s="7">
        <v>3.2684549999999997E-7</v>
      </c>
    </row>
    <row r="501" spans="1:3" x14ac:dyDescent="0.2">
      <c r="A501" s="7">
        <v>0.24800000000000041</v>
      </c>
      <c r="B501" s="7">
        <v>1.8207849999999999E-4</v>
      </c>
      <c r="C501" s="7">
        <v>3.1863879999999999E-7</v>
      </c>
    </row>
    <row r="502" spans="1:3" x14ac:dyDescent="0.2">
      <c r="A502" s="7">
        <v>0.24900000000000042</v>
      </c>
      <c r="B502" s="7">
        <v>1.8208739999999999E-4</v>
      </c>
      <c r="C502" s="7">
        <v>3.1063929999999998E-7</v>
      </c>
    </row>
    <row r="503" spans="1:3" x14ac:dyDescent="0.2">
      <c r="A503" s="7">
        <v>0.25000000000000039</v>
      </c>
      <c r="B503" s="7">
        <v>1.8209610000000001E-4</v>
      </c>
      <c r="C503" s="7">
        <v>3.028418E-7</v>
      </c>
    </row>
  </sheetData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8"/>
  <sheetViews>
    <sheetView tabSelected="1" zoomScaleNormal="100" workbookViewId="0">
      <selection activeCell="E3" sqref="E3"/>
    </sheetView>
  </sheetViews>
  <sheetFormatPr defaultColWidth="8.85546875" defaultRowHeight="12.75" x14ac:dyDescent="0.2"/>
  <cols>
    <col min="1" max="1" width="11.7109375" bestFit="1" customWidth="1"/>
    <col min="2" max="2" width="11.7109375" style="31" bestFit="1" customWidth="1"/>
    <col min="3" max="3" width="12.28515625" style="31" bestFit="1" customWidth="1"/>
    <col min="4" max="4" width="21.7109375" bestFit="1" customWidth="1"/>
    <col min="5" max="5" width="26.42578125" style="31" bestFit="1" customWidth="1"/>
  </cols>
  <sheetData>
    <row r="1" spans="1:5" x14ac:dyDescent="0.2">
      <c r="A1" s="15" t="s">
        <v>29</v>
      </c>
      <c r="B1" s="74" t="s">
        <v>30</v>
      </c>
      <c r="C1" s="74" t="s">
        <v>32</v>
      </c>
      <c r="D1" s="14" t="s">
        <v>34</v>
      </c>
      <c r="E1" s="30" t="s">
        <v>36</v>
      </c>
    </row>
    <row r="2" spans="1:5" x14ac:dyDescent="0.2">
      <c r="A2" s="13" t="s">
        <v>31</v>
      </c>
      <c r="B2" s="75" t="s">
        <v>1</v>
      </c>
      <c r="C2" s="75" t="s">
        <v>33</v>
      </c>
      <c r="D2" s="3" t="s">
        <v>35</v>
      </c>
      <c r="E2" s="29" t="s">
        <v>31</v>
      </c>
    </row>
    <row r="3" spans="1:5" x14ac:dyDescent="0.2">
      <c r="A3" s="50">
        <v>100</v>
      </c>
      <c r="B3" s="74">
        <v>1.9160282588523501E-2</v>
      </c>
      <c r="C3" s="74">
        <v>-6.6553554232369895E-4</v>
      </c>
      <c r="D3" s="73">
        <f>20*LOG10(B3/0.002)</f>
        <v>19.627438287762303</v>
      </c>
      <c r="E3" s="43">
        <f>B3/0.002*11200</f>
        <v>107297.58249573161</v>
      </c>
    </row>
    <row r="4" spans="1:5" x14ac:dyDescent="0.2">
      <c r="A4" s="50">
        <v>102.305972984251</v>
      </c>
      <c r="B4" s="74">
        <v>1.91602825884091E-2</v>
      </c>
      <c r="C4" s="74">
        <v>-6.8088261212897105E-4</v>
      </c>
      <c r="D4" s="23">
        <f t="shared" ref="D4:D67" si="0">20*LOG10(B4/0.002)</f>
        <v>19.62743828771044</v>
      </c>
      <c r="E4" s="43">
        <f>5655555.22514252*D4</f>
        <v>111004061.16422313</v>
      </c>
    </row>
    <row r="5" spans="1:5" x14ac:dyDescent="0.2">
      <c r="A5" s="50">
        <v>104.665121082543</v>
      </c>
      <c r="B5" s="74">
        <v>1.9160282588289401E-2</v>
      </c>
      <c r="C5" s="74">
        <v>-6.9658358121774198E-4</v>
      </c>
      <c r="D5" s="23">
        <f t="shared" si="0"/>
        <v>19.627438287656179</v>
      </c>
      <c r="E5" s="43">
        <f t="shared" ref="E5:E68" si="1">5655555.22514252*D5</f>
        <v>111004061.16391626</v>
      </c>
    </row>
    <row r="6" spans="1:5" x14ac:dyDescent="0.2">
      <c r="A6" s="50">
        <v>107.07867049863999</v>
      </c>
      <c r="B6" s="74">
        <v>1.9160282588164101E-2</v>
      </c>
      <c r="C6" s="74">
        <v>-7.1264661041187203E-4</v>
      </c>
      <c r="D6" s="23">
        <f t="shared" si="0"/>
        <v>19.627438287599375</v>
      </c>
      <c r="E6" s="43">
        <f t="shared" si="1"/>
        <v>111004061.16359501</v>
      </c>
    </row>
    <row r="7" spans="1:5" x14ac:dyDescent="0.2">
      <c r="A7" s="50">
        <v>109.54787571223299</v>
      </c>
      <c r="B7" s="74">
        <v>1.9160282588033001E-2</v>
      </c>
      <c r="C7" s="74">
        <v>-7.2908004871957395E-4</v>
      </c>
      <c r="D7" s="23">
        <f t="shared" si="0"/>
        <v>19.627438287539945</v>
      </c>
      <c r="E7" s="43">
        <f t="shared" si="1"/>
        <v>111004061.1632589</v>
      </c>
    </row>
    <row r="8" spans="1:5" x14ac:dyDescent="0.2">
      <c r="A8" s="50">
        <v>112.074020130978</v>
      </c>
      <c r="B8" s="74">
        <v>1.9160282587895702E-2</v>
      </c>
      <c r="C8" s="74">
        <v>-7.4589243767492805E-4</v>
      </c>
      <c r="D8" s="23">
        <f t="shared" si="0"/>
        <v>19.627438287477702</v>
      </c>
      <c r="E8" s="43">
        <f t="shared" si="1"/>
        <v>111004061.16290687</v>
      </c>
    </row>
    <row r="9" spans="1:5" x14ac:dyDescent="0.2">
      <c r="A9" s="50">
        <v>114.65841675756199</v>
      </c>
      <c r="B9" s="74">
        <v>1.9160282587752101E-2</v>
      </c>
      <c r="C9" s="74">
        <v>-7.6309251577748598E-4</v>
      </c>
      <c r="D9" s="23">
        <f t="shared" si="0"/>
        <v>19.627438287412605</v>
      </c>
      <c r="E9" s="43">
        <f t="shared" si="1"/>
        <v>111004061.16253871</v>
      </c>
    </row>
    <row r="10" spans="1:5" x14ac:dyDescent="0.2">
      <c r="A10" s="50">
        <v>117.302408872161</v>
      </c>
      <c r="B10" s="74">
        <v>1.9160282587601701E-2</v>
      </c>
      <c r="C10" s="74">
        <v>-7.8068922303423799E-4</v>
      </c>
      <c r="D10" s="23">
        <f t="shared" si="0"/>
        <v>19.627438287344422</v>
      </c>
      <c r="E10" s="43">
        <f t="shared" si="1"/>
        <v>111004061.1621531</v>
      </c>
    </row>
    <row r="11" spans="1:5" x14ac:dyDescent="0.2">
      <c r="A11" s="50">
        <v>120.00737073062901</v>
      </c>
      <c r="B11" s="74">
        <v>1.9160282587444299E-2</v>
      </c>
      <c r="C11" s="74">
        <v>-7.9869170560631895E-4</v>
      </c>
      <c r="D11" s="23">
        <f t="shared" si="0"/>
        <v>19.627438287273073</v>
      </c>
      <c r="E11" s="43">
        <f t="shared" si="1"/>
        <v>111004061.16174957</v>
      </c>
    </row>
    <row r="12" spans="1:5" x14ac:dyDescent="0.2">
      <c r="A12" s="50">
        <v>122.774708278787</v>
      </c>
      <c r="B12" s="74">
        <v>1.9160282587279601E-2</v>
      </c>
      <c r="C12" s="74">
        <v>-8.1710932056286596E-4</v>
      </c>
      <c r="D12" s="23">
        <f t="shared" si="0"/>
        <v>19.627438287198405</v>
      </c>
      <c r="E12" s="43">
        <f t="shared" si="1"/>
        <v>111004061.16132729</v>
      </c>
    </row>
    <row r="13" spans="1:5" x14ac:dyDescent="0.2">
      <c r="A13" s="50">
        <v>125.605859883189</v>
      </c>
      <c r="B13" s="74">
        <v>1.91602825871072E-2</v>
      </c>
      <c r="C13" s="74">
        <v>-8.3595164074450696E-4</v>
      </c>
      <c r="D13" s="23">
        <f t="shared" si="0"/>
        <v>19.627438287120253</v>
      </c>
      <c r="E13" s="43">
        <f t="shared" si="1"/>
        <v>111004061.16088529</v>
      </c>
    </row>
    <row r="14" spans="1:5" x14ac:dyDescent="0.2">
      <c r="A14" s="50">
        <v>128.502297078731</v>
      </c>
      <c r="B14" s="74">
        <v>1.91602825869268E-2</v>
      </c>
      <c r="C14" s="74">
        <v>-8.55228459738982E-4</v>
      </c>
      <c r="D14" s="23">
        <f t="shared" si="0"/>
        <v>19.627438287038473</v>
      </c>
      <c r="E14" s="43">
        <f t="shared" si="1"/>
        <v>111004061.16042279</v>
      </c>
    </row>
    <row r="15" spans="1:5" x14ac:dyDescent="0.2">
      <c r="A15" s="50">
        <v>131.465525333508</v>
      </c>
      <c r="B15" s="74">
        <v>1.9160282586737899E-2</v>
      </c>
      <c r="C15" s="74">
        <v>-8.7494979697152195E-4</v>
      </c>
      <c r="D15" s="23">
        <f t="shared" si="0"/>
        <v>19.627438286952838</v>
      </c>
      <c r="E15" s="43">
        <f t="shared" si="1"/>
        <v>111004061.15993847</v>
      </c>
    </row>
    <row r="16" spans="1:5" x14ac:dyDescent="0.2">
      <c r="A16" s="50">
        <v>134.497084831302</v>
      </c>
      <c r="B16" s="74">
        <v>1.9160282586540199E-2</v>
      </c>
      <c r="C16" s="74">
        <v>-8.9512590291259504E-4</v>
      </c>
      <c r="D16" s="23">
        <f t="shared" si="0"/>
        <v>19.627438286863214</v>
      </c>
      <c r="E16" s="43">
        <f t="shared" si="1"/>
        <v>111004061.15943159</v>
      </c>
    </row>
    <row r="17" spans="1:5" x14ac:dyDescent="0.2">
      <c r="A17" s="50">
        <v>137.59855127211699</v>
      </c>
      <c r="B17" s="74">
        <v>1.9160282586333299E-2</v>
      </c>
      <c r="C17" s="74">
        <v>-9.1576726440574605E-4</v>
      </c>
      <c r="D17" s="23">
        <f t="shared" si="0"/>
        <v>19.627438286769422</v>
      </c>
      <c r="E17" s="43">
        <f t="shared" si="1"/>
        <v>111004061.15890115</v>
      </c>
    </row>
    <row r="18" spans="1:5" x14ac:dyDescent="0.2">
      <c r="A18" s="50">
        <v>140.771536691173</v>
      </c>
      <c r="B18" s="74">
        <v>1.9160282586116802E-2</v>
      </c>
      <c r="C18" s="74">
        <v>-9.3688461011830096E-4</v>
      </c>
      <c r="D18" s="23">
        <f t="shared" si="0"/>
        <v>19.627438286671278</v>
      </c>
      <c r="E18" s="43">
        <f t="shared" si="1"/>
        <v>111004061.1583461</v>
      </c>
    </row>
    <row r="19" spans="1:5" x14ac:dyDescent="0.2">
      <c r="A19" s="50">
        <v>144.01769029678599</v>
      </c>
      <c r="B19" s="74">
        <v>1.9160282585890202E-2</v>
      </c>
      <c r="C19" s="74">
        <v>-9.5848891611775399E-4</v>
      </c>
      <c r="D19" s="23">
        <f t="shared" si="0"/>
        <v>19.627438286568555</v>
      </c>
      <c r="E19" s="43">
        <f t="shared" si="1"/>
        <v>111004061.15776514</v>
      </c>
    </row>
    <row r="20" spans="1:5" x14ac:dyDescent="0.2">
      <c r="A20" s="50">
        <v>147.33869932757199</v>
      </c>
      <c r="B20" s="74">
        <v>1.9160282585652898E-2</v>
      </c>
      <c r="C20" s="74">
        <v>-9.8059141157674995E-4</v>
      </c>
      <c r="D20" s="23">
        <f t="shared" si="0"/>
        <v>19.627438286460976</v>
      </c>
      <c r="E20" s="43">
        <f t="shared" si="1"/>
        <v>111004061.15715672</v>
      </c>
    </row>
    <row r="21" spans="1:5" x14ac:dyDescent="0.2">
      <c r="A21" s="50">
        <v>150.73628992941201</v>
      </c>
      <c r="B21" s="74">
        <v>1.91602825854046E-2</v>
      </c>
      <c r="C21" s="74">
        <v>-1.0032035846096201E-3</v>
      </c>
      <c r="D21" s="23">
        <f t="shared" si="0"/>
        <v>19.627438286348418</v>
      </c>
      <c r="E21" s="43">
        <f t="shared" si="1"/>
        <v>111004061.15652014</v>
      </c>
    </row>
    <row r="22" spans="1:5" x14ac:dyDescent="0.2">
      <c r="A22" s="50">
        <v>154.21222805264699</v>
      </c>
      <c r="B22" s="74">
        <v>1.9160282585144801E-2</v>
      </c>
      <c r="C22" s="74">
        <v>-1.0263371882435E-3</v>
      </c>
      <c r="D22" s="23">
        <f t="shared" si="0"/>
        <v>19.627438286230642</v>
      </c>
      <c r="E22" s="43">
        <f t="shared" si="1"/>
        <v>111004061.15585406</v>
      </c>
    </row>
    <row r="23" spans="1:5" x14ac:dyDescent="0.2">
      <c r="A23" s="50">
        <v>157.76832036995199</v>
      </c>
      <c r="B23" s="74">
        <v>1.91602825848728E-2</v>
      </c>
      <c r="C23" s="74">
        <v>-1.05000424652716E-3</v>
      </c>
      <c r="D23" s="23">
        <f t="shared" si="0"/>
        <v>19.627438286107338</v>
      </c>
      <c r="E23" s="43">
        <f t="shared" si="1"/>
        <v>111004061.1551567</v>
      </c>
    </row>
    <row r="24" spans="1:5" x14ac:dyDescent="0.2">
      <c r="A24" s="50">
        <v>161.40641521538899</v>
      </c>
      <c r="B24" s="74">
        <v>1.9160282584588101E-2</v>
      </c>
      <c r="C24" s="74">
        <v>-1.0742170607807001E-3</v>
      </c>
      <c r="D24" s="23">
        <f t="shared" si="0"/>
        <v>19.627438285978275</v>
      </c>
      <c r="E24" s="43">
        <f t="shared" si="1"/>
        <v>111004061.15442678</v>
      </c>
    </row>
    <row r="25" spans="1:5" x14ac:dyDescent="0.2">
      <c r="A25" s="50">
        <v>165.12840354510399</v>
      </c>
      <c r="B25" s="74">
        <v>1.91602825842901E-2</v>
      </c>
      <c r="C25" s="74">
        <v>-1.0989882159893199E-3</v>
      </c>
      <c r="D25" s="23">
        <f t="shared" si="0"/>
        <v>19.627438285843184</v>
      </c>
      <c r="E25" s="43">
        <f t="shared" si="1"/>
        <v>111004061.15366276</v>
      </c>
    </row>
    <row r="26" spans="1:5" x14ac:dyDescent="0.2">
      <c r="A26" s="50">
        <v>168.93621992017901</v>
      </c>
      <c r="B26" s="74">
        <v>1.91602825839783E-2</v>
      </c>
      <c r="C26" s="74">
        <v>-1.1243305873445701E-3</v>
      </c>
      <c r="D26" s="23">
        <f t="shared" si="0"/>
        <v>19.627438285701835</v>
      </c>
      <c r="E26" s="43">
        <f t="shared" si="1"/>
        <v>111004061.15286335</v>
      </c>
    </row>
    <row r="27" spans="1:5" x14ac:dyDescent="0.2">
      <c r="A27" s="50">
        <v>172.831843512153</v>
      </c>
      <c r="B27" s="74">
        <v>1.9160282583651898E-2</v>
      </c>
      <c r="C27" s="74">
        <v>-1.1502573469364501E-3</v>
      </c>
      <c r="D27" s="23">
        <f t="shared" si="0"/>
        <v>19.627438285553868</v>
      </c>
      <c r="E27" s="43">
        <f t="shared" si="1"/>
        <v>111004061.15202652</v>
      </c>
    </row>
    <row r="28" spans="1:5" x14ac:dyDescent="0.2">
      <c r="A28" s="50">
        <v>176.817299131726</v>
      </c>
      <c r="B28" s="74">
        <v>1.9160282583310199E-2</v>
      </c>
      <c r="C28" s="74">
        <v>-1.17678197059979E-3</v>
      </c>
      <c r="D28" s="23">
        <f t="shared" si="0"/>
        <v>19.627438285398966</v>
      </c>
      <c r="E28" s="43">
        <f t="shared" si="1"/>
        <v>111004061.15115047</v>
      </c>
    </row>
    <row r="29" spans="1:5" x14ac:dyDescent="0.2">
      <c r="A29" s="50">
        <v>180.894658281185</v>
      </c>
      <c r="B29" s="74">
        <v>1.9160282582952701E-2</v>
      </c>
      <c r="C29" s="74">
        <v>-1.2039182449185401E-3</v>
      </c>
      <c r="D29" s="23">
        <f t="shared" si="0"/>
        <v>19.627438285236902</v>
      </c>
      <c r="E29" s="43">
        <f t="shared" si="1"/>
        <v>111004061.15023391</v>
      </c>
    </row>
    <row r="30" spans="1:5" x14ac:dyDescent="0.2">
      <c r="A30" s="50">
        <v>185.06604023110299</v>
      </c>
      <c r="B30" s="74">
        <v>1.9160282582578399E-2</v>
      </c>
      <c r="C30" s="74">
        <v>-1.2316802743915401E-3</v>
      </c>
      <c r="D30" s="23">
        <f t="shared" si="0"/>
        <v>19.627438285067221</v>
      </c>
      <c r="E30" s="43">
        <f t="shared" si="1"/>
        <v>111004061.14927426</v>
      </c>
    </row>
    <row r="31" spans="1:5" x14ac:dyDescent="0.2">
      <c r="A31" s="50">
        <v>189.333613121855</v>
      </c>
      <c r="B31" s="74">
        <v>1.9160282582186699E-2</v>
      </c>
      <c r="C31" s="74">
        <v>-1.26008248876356E-3</v>
      </c>
      <c r="D31" s="23">
        <f t="shared" si="0"/>
        <v>19.627438284889653</v>
      </c>
      <c r="E31" s="43">
        <f t="shared" si="1"/>
        <v>111004061.14827001</v>
      </c>
    </row>
    <row r="32" spans="1:5" x14ac:dyDescent="0.2">
      <c r="A32" s="50">
        <v>193.69959509055099</v>
      </c>
      <c r="B32" s="74">
        <v>1.91602825817767E-2</v>
      </c>
      <c r="C32" s="74">
        <v>-1.28913965052537E-3</v>
      </c>
      <c r="D32" s="23">
        <f t="shared" si="0"/>
        <v>19.627438284703789</v>
      </c>
      <c r="E32" s="43">
        <f t="shared" si="1"/>
        <v>111004061.14721885</v>
      </c>
    </row>
    <row r="33" spans="1:5" x14ac:dyDescent="0.2">
      <c r="A33" s="50">
        <v>198.166255423942</v>
      </c>
      <c r="B33" s="74">
        <v>1.9160282581347599E-2</v>
      </c>
      <c r="C33" s="74">
        <v>-1.31886686258682E-3</v>
      </c>
      <c r="D33" s="23">
        <f t="shared" si="0"/>
        <v>19.627438284509267</v>
      </c>
      <c r="E33" s="43">
        <f t="shared" si="1"/>
        <v>111004061.14611873</v>
      </c>
    </row>
    <row r="34" spans="1:5" x14ac:dyDescent="0.2">
      <c r="A34" s="50">
        <v>202.73591573792001</v>
      </c>
      <c r="B34" s="74">
        <v>1.91602825808985E-2</v>
      </c>
      <c r="C34" s="74">
        <v>-1.3492795761267499E-3</v>
      </c>
      <c r="D34" s="23">
        <f t="shared" si="0"/>
        <v>19.627438284305676</v>
      </c>
      <c r="E34" s="43">
        <f t="shared" si="1"/>
        <v>111004061.1449673</v>
      </c>
    </row>
    <row r="35" spans="1:5" x14ac:dyDescent="0.2">
      <c r="A35" s="50">
        <v>207.41095118421001</v>
      </c>
      <c r="B35" s="74">
        <v>1.91602825804284E-2</v>
      </c>
      <c r="C35" s="74">
        <v>-1.3803935986240099E-3</v>
      </c>
      <c r="D35" s="23">
        <f t="shared" si="0"/>
        <v>19.62743828409257</v>
      </c>
      <c r="E35" s="43">
        <f t="shared" si="1"/>
        <v>111004061.14376207</v>
      </c>
    </row>
    <row r="36" spans="1:5" x14ac:dyDescent="0.2">
      <c r="A36" s="50">
        <v>212.19379168489499</v>
      </c>
      <c r="B36" s="74">
        <v>1.9160282579936402E-2</v>
      </c>
      <c r="C36" s="74">
        <v>-1.4122251020736601E-3</v>
      </c>
      <c r="D36" s="23">
        <f t="shared" si="0"/>
        <v>19.62743828386953</v>
      </c>
      <c r="E36" s="43">
        <f t="shared" si="1"/>
        <v>111004061.14250065</v>
      </c>
    </row>
    <row r="37" spans="1:5" x14ac:dyDescent="0.2">
      <c r="A37" s="50">
        <v>217.086923195407</v>
      </c>
      <c r="B37" s="74">
        <v>1.91602825794214E-2</v>
      </c>
      <c r="C37" s="74">
        <v>-1.44479063139257E-3</v>
      </c>
      <c r="D37" s="23">
        <f t="shared" si="0"/>
        <v>19.627438283636064</v>
      </c>
      <c r="E37" s="43">
        <f t="shared" si="1"/>
        <v>111004061.14118028</v>
      </c>
    </row>
    <row r="38" spans="1:5" x14ac:dyDescent="0.2">
      <c r="A38" s="50">
        <v>222.092888996634</v>
      </c>
      <c r="B38" s="74">
        <v>1.9160282578882401E-2</v>
      </c>
      <c r="C38" s="74">
        <v>-1.4781071130189299E-3</v>
      </c>
      <c r="D38" s="23">
        <f t="shared" si="0"/>
        <v>19.627438283391722</v>
      </c>
      <c r="E38" s="43">
        <f t="shared" si="1"/>
        <v>111004061.13979839</v>
      </c>
    </row>
    <row r="39" spans="1:5" x14ac:dyDescent="0.2">
      <c r="A39" s="50">
        <v>227.21429101683901</v>
      </c>
      <c r="B39" s="74">
        <v>1.91602825783182E-2</v>
      </c>
      <c r="C39" s="74">
        <v>-1.5121918637100099E-3</v>
      </c>
      <c r="D39" s="23">
        <f t="shared" si="0"/>
        <v>19.627438283135955</v>
      </c>
      <c r="E39" s="43">
        <f t="shared" si="1"/>
        <v>111004061.13835189</v>
      </c>
    </row>
    <row r="40" spans="1:5" x14ac:dyDescent="0.2">
      <c r="A40" s="50">
        <v>232.45379118404401</v>
      </c>
      <c r="B40" s="74">
        <v>1.91602825777278E-2</v>
      </c>
      <c r="C40" s="74">
        <v>-1.54706259954283E-3</v>
      </c>
      <c r="D40" s="23">
        <f t="shared" si="0"/>
        <v>19.627438282868312</v>
      </c>
      <c r="E40" s="43">
        <f t="shared" si="1"/>
        <v>111004061.13683821</v>
      </c>
    </row>
    <row r="41" spans="1:5" x14ac:dyDescent="0.2">
      <c r="A41" s="50">
        <v>237.81411280961501</v>
      </c>
      <c r="B41" s="74">
        <v>1.9160282577109802E-2</v>
      </c>
      <c r="C41" s="74">
        <v>-1.5827374451223601E-3</v>
      </c>
      <c r="D41" s="23">
        <f t="shared" si="0"/>
        <v>19.627438282588155</v>
      </c>
      <c r="E41" s="43">
        <f t="shared" si="1"/>
        <v>111004061.13525377</v>
      </c>
    </row>
    <row r="42" spans="1:5" x14ac:dyDescent="0.2">
      <c r="A42" s="50">
        <v>243.29804200374099</v>
      </c>
      <c r="B42" s="74">
        <v>1.9160282576463E-2</v>
      </c>
      <c r="C42" s="74">
        <v>-1.6192349430020399E-3</v>
      </c>
      <c r="D42" s="23">
        <f t="shared" si="0"/>
        <v>19.627438282294943</v>
      </c>
      <c r="E42" s="43">
        <f t="shared" si="1"/>
        <v>111004061.1335955</v>
      </c>
    </row>
    <row r="43" spans="1:5" x14ac:dyDescent="0.2">
      <c r="A43" s="50">
        <v>248.90842912355799</v>
      </c>
      <c r="B43" s="74">
        <v>1.9160282575785899E-2</v>
      </c>
      <c r="C43" s="74">
        <v>-1.65657406332159E-3</v>
      </c>
      <c r="D43" s="23">
        <f t="shared" si="0"/>
        <v>19.627438281987992</v>
      </c>
      <c r="E43" s="43">
        <f t="shared" si="1"/>
        <v>111004061.13185951</v>
      </c>
    </row>
    <row r="44" spans="1:5" x14ac:dyDescent="0.2">
      <c r="A44" s="50">
        <v>254.64819025467099</v>
      </c>
      <c r="B44" s="74">
        <v>1.9160282575077299E-2</v>
      </c>
      <c r="C44" s="74">
        <v>-1.6947742136670301E-3</v>
      </c>
      <c r="D44" s="23">
        <f t="shared" si="0"/>
        <v>19.627438281666766</v>
      </c>
      <c r="E44" s="43">
        <f t="shared" si="1"/>
        <v>111004061.13004281</v>
      </c>
    </row>
    <row r="45" spans="1:5" x14ac:dyDescent="0.2">
      <c r="A45" s="50">
        <v>260.52030872682701</v>
      </c>
      <c r="B45" s="74">
        <v>1.9160282574335701E-2</v>
      </c>
      <c r="C45" s="74">
        <v>-1.73385524915805E-3</v>
      </c>
      <c r="D45" s="23">
        <f t="shared" si="0"/>
        <v>19.627438281330576</v>
      </c>
      <c r="E45" s="43">
        <f t="shared" si="1"/>
        <v>111004061.12814146</v>
      </c>
    </row>
    <row r="46" spans="1:5" x14ac:dyDescent="0.2">
      <c r="A46" s="50">
        <v>266.52783666455502</v>
      </c>
      <c r="B46" s="74">
        <v>1.9160282573559499E-2</v>
      </c>
      <c r="C46" s="74">
        <v>-1.7738374827680301E-3</v>
      </c>
      <c r="D46" s="23">
        <f t="shared" si="0"/>
        <v>19.627438280978705</v>
      </c>
      <c r="E46" s="43">
        <f t="shared" si="1"/>
        <v>111004061.12615143</v>
      </c>
    </row>
    <row r="47" spans="1:5" x14ac:dyDescent="0.2">
      <c r="A47" s="50">
        <v>272.67389657354801</v>
      </c>
      <c r="B47" s="74">
        <v>1.9160282572747E-2</v>
      </c>
      <c r="C47" s="74">
        <v>-1.8147416958820301E-3</v>
      </c>
      <c r="D47" s="23">
        <f t="shared" si="0"/>
        <v>19.627438280610374</v>
      </c>
      <c r="E47" s="43">
        <f t="shared" si="1"/>
        <v>111004061.12406832</v>
      </c>
    </row>
    <row r="48" spans="1:5" x14ac:dyDescent="0.2">
      <c r="A48" s="50">
        <v>278.961682963638</v>
      </c>
      <c r="B48" s="74">
        <v>1.91602825718966E-2</v>
      </c>
      <c r="C48" s="74">
        <v>-1.8565891490982299E-3</v>
      </c>
      <c r="D48" s="23">
        <f t="shared" si="0"/>
        <v>19.627438280224865</v>
      </c>
      <c r="E48" s="43">
        <f t="shared" si="1"/>
        <v>111004061.12188806</v>
      </c>
    </row>
    <row r="49" spans="1:5" x14ac:dyDescent="0.2">
      <c r="A49" s="50">
        <v>285.39446400919098</v>
      </c>
      <c r="B49" s="74">
        <v>1.91602825710066E-2</v>
      </c>
      <c r="C49" s="74">
        <v>-1.89940159327845E-3</v>
      </c>
      <c r="D49" s="23">
        <f t="shared" si="0"/>
        <v>19.627438279821405</v>
      </c>
      <c r="E49" s="43">
        <f t="shared" si="1"/>
        <v>111004061.11960626</v>
      </c>
    </row>
    <row r="50" spans="1:5" x14ac:dyDescent="0.2">
      <c r="A50" s="50">
        <v>291.97558324778998</v>
      </c>
      <c r="B50" s="74">
        <v>1.9160282570074998E-2</v>
      </c>
      <c r="C50" s="74">
        <v>-1.9432012808534801E-3</v>
      </c>
      <c r="D50" s="23">
        <f t="shared" si="0"/>
        <v>19.62743827939908</v>
      </c>
      <c r="E50" s="43">
        <f t="shared" si="1"/>
        <v>111004061.11721778</v>
      </c>
    </row>
    <row r="51" spans="1:5" x14ac:dyDescent="0.2">
      <c r="A51" s="50">
        <v>298.70846131809299</v>
      </c>
      <c r="B51" s="74">
        <v>1.91602825691E-2</v>
      </c>
      <c r="C51" s="74">
        <v>-1.9880109773891801E-3</v>
      </c>
      <c r="D51" s="23">
        <f t="shared" si="0"/>
        <v>19.627438278957086</v>
      </c>
      <c r="E51" s="43">
        <f t="shared" si="1"/>
        <v>111004061.11471806</v>
      </c>
    </row>
    <row r="52" spans="1:5" x14ac:dyDescent="0.2">
      <c r="A52" s="50">
        <v>305.59659773776002</v>
      </c>
      <c r="B52" s="74">
        <v>1.9160282568079501E-2</v>
      </c>
      <c r="C52" s="74">
        <v>-2.0338539734191699E-3</v>
      </c>
      <c r="D52" s="23">
        <f t="shared" si="0"/>
        <v>19.62743827849447</v>
      </c>
      <c r="E52" s="43">
        <f t="shared" si="1"/>
        <v>111004061.1121017</v>
      </c>
    </row>
    <row r="53" spans="1:5" x14ac:dyDescent="0.2">
      <c r="A53" s="50">
        <v>312.64357272238198</v>
      </c>
      <c r="B53" s="74">
        <v>1.91602825670114E-2</v>
      </c>
      <c r="C53" s="74">
        <v>-2.08075409655048E-3</v>
      </c>
      <c r="D53" s="23">
        <f t="shared" si="0"/>
        <v>19.627438278010267</v>
      </c>
      <c r="E53" s="43">
        <f t="shared" si="1"/>
        <v>111004061.10936327</v>
      </c>
    </row>
    <row r="54" spans="1:5" x14ac:dyDescent="0.2">
      <c r="A54" s="50">
        <v>319.853049046357</v>
      </c>
      <c r="B54" s="74">
        <v>1.9160282565893499E-2</v>
      </c>
      <c r="C54" s="74">
        <v>-2.1287357238483199E-3</v>
      </c>
      <c r="D54" s="23">
        <f t="shared" si="0"/>
        <v>19.627438277503494</v>
      </c>
      <c r="E54" s="43">
        <f t="shared" si="1"/>
        <v>111004061.10649718</v>
      </c>
    </row>
    <row r="55" spans="1:5" x14ac:dyDescent="0.2">
      <c r="A55" s="50">
        <v>327.22877394666898</v>
      </c>
      <c r="B55" s="74">
        <v>1.9160282564723401E-2</v>
      </c>
      <c r="C55" s="74">
        <v>-2.17782379450642E-3</v>
      </c>
      <c r="D55" s="23">
        <f t="shared" si="0"/>
        <v>19.627438276973052</v>
      </c>
      <c r="E55" s="43">
        <f t="shared" si="1"/>
        <v>111004061.10349724</v>
      </c>
    </row>
    <row r="56" spans="1:5" x14ac:dyDescent="0.2">
      <c r="A56" s="50">
        <v>334.77458107057402</v>
      </c>
      <c r="B56" s="74">
        <v>1.91602825634987E-2</v>
      </c>
      <c r="C56" s="74">
        <v>-2.2280438228095699E-3</v>
      </c>
      <c r="D56" s="23">
        <f t="shared" si="0"/>
        <v>19.627438276417863</v>
      </c>
      <c r="E56" s="43">
        <f t="shared" si="1"/>
        <v>111004061.10035734</v>
      </c>
    </row>
    <row r="57" spans="1:5" x14ac:dyDescent="0.2">
      <c r="A57" s="50">
        <v>342.494392468201</v>
      </c>
      <c r="B57" s="74">
        <v>1.9160282562216899E-2</v>
      </c>
      <c r="C57" s="74">
        <v>-2.27942191139504E-3</v>
      </c>
      <c r="D57" s="23">
        <f t="shared" si="0"/>
        <v>19.627438275836788</v>
      </c>
      <c r="E57" s="43">
        <f t="shared" si="1"/>
        <v>111004061.09707104</v>
      </c>
    </row>
    <row r="58" spans="1:5" x14ac:dyDescent="0.2">
      <c r="A58" s="50">
        <v>350.39222063109099</v>
      </c>
      <c r="B58" s="74">
        <v>1.9160282560875298E-2</v>
      </c>
      <c r="C58" s="74">
        <v>-2.3319847648198902E-3</v>
      </c>
      <c r="D58" s="23">
        <f t="shared" si="0"/>
        <v>19.627438275228602</v>
      </c>
      <c r="E58" s="43">
        <f t="shared" si="1"/>
        <v>111004061.09363142</v>
      </c>
    </row>
    <row r="59" spans="1:5" x14ac:dyDescent="0.2">
      <c r="A59" s="50">
        <v>358.47217057776101</v>
      </c>
      <c r="B59" s="74">
        <v>1.9160282559471099E-2</v>
      </c>
      <c r="C59" s="74">
        <v>-2.3857597034410002E-3</v>
      </c>
      <c r="D59" s="23">
        <f t="shared" si="0"/>
        <v>19.627438274592038</v>
      </c>
      <c r="E59" s="43">
        <f t="shared" si="1"/>
        <v>111004061.09003128</v>
      </c>
    </row>
    <row r="60" spans="1:5" x14ac:dyDescent="0.2">
      <c r="A60" s="50">
        <v>366.73844198734201</v>
      </c>
      <c r="B60" s="74">
        <v>1.9160282558001399E-2</v>
      </c>
      <c r="C60" s="74">
        <v>-2.4407746776153E-3</v>
      </c>
      <c r="D60" s="23">
        <f t="shared" si="0"/>
        <v>19.627438273925783</v>
      </c>
      <c r="E60" s="43">
        <f t="shared" si="1"/>
        <v>111004061.08626324</v>
      </c>
    </row>
    <row r="61" spans="1:5" x14ac:dyDescent="0.2">
      <c r="A61" s="50">
        <v>375.19533138243298</v>
      </c>
      <c r="B61" s="74">
        <v>1.9160282556463199E-2</v>
      </c>
      <c r="C61" s="74">
        <v>-2.4970582822273798E-3</v>
      </c>
      <c r="D61" s="23">
        <f t="shared" si="0"/>
        <v>19.627438273228474</v>
      </c>
      <c r="E61" s="43">
        <f t="shared" si="1"/>
        <v>111004061.08231957</v>
      </c>
    </row>
    <row r="62" spans="1:5" x14ac:dyDescent="0.2">
      <c r="A62" s="50">
        <v>383.84723436228199</v>
      </c>
      <c r="B62" s="74">
        <v>1.9160282554853102E-2</v>
      </c>
      <c r="C62" s="74">
        <v>-2.55463977155213E-3</v>
      </c>
      <c r="D62" s="23">
        <f t="shared" si="0"/>
        <v>19.627438272498573</v>
      </c>
      <c r="E62" s="43">
        <f t="shared" si="1"/>
        <v>111004061.07819158</v>
      </c>
    </row>
    <row r="63" spans="1:5" x14ac:dyDescent="0.2">
      <c r="A63" s="50">
        <v>392.69864788746997</v>
      </c>
      <c r="B63" s="74">
        <v>1.9160282553168002E-2</v>
      </c>
      <c r="C63" s="74">
        <v>-2.6135490744600802E-3</v>
      </c>
      <c r="D63" s="23">
        <f t="shared" si="0"/>
        <v>19.627438271734668</v>
      </c>
      <c r="E63" s="43">
        <f t="shared" si="1"/>
        <v>111004061.07387127</v>
      </c>
    </row>
    <row r="64" spans="1:5" x14ac:dyDescent="0.2">
      <c r="A64" s="50">
        <v>401.75417261727398</v>
      </c>
      <c r="B64" s="74">
        <v>1.9160282551404301E-2</v>
      </c>
      <c r="C64" s="74">
        <v>-2.6738168099734198E-3</v>
      </c>
      <c r="D64" s="23">
        <f t="shared" si="0"/>
        <v>19.627438270935137</v>
      </c>
      <c r="E64" s="43">
        <f t="shared" si="1"/>
        <v>111004061.06934948</v>
      </c>
    </row>
    <row r="65" spans="1:5" x14ac:dyDescent="0.2">
      <c r="A65" s="50">
        <v>411.01851530092898</v>
      </c>
      <c r="B65" s="74">
        <v>1.9160282549558202E-2</v>
      </c>
      <c r="C65" s="74">
        <v>-2.7354743031806901E-3</v>
      </c>
      <c r="D65" s="23">
        <f t="shared" si="0"/>
        <v>19.627438270098246</v>
      </c>
      <c r="E65" s="43">
        <f t="shared" si="1"/>
        <v>111004061.0646164</v>
      </c>
    </row>
    <row r="66" spans="1:5" x14ac:dyDescent="0.2">
      <c r="A66" s="50">
        <v>420.49649122403702</v>
      </c>
      <c r="B66" s="74">
        <v>1.9160282547626101E-2</v>
      </c>
      <c r="C66" s="74">
        <v>-2.7985536015185E-3</v>
      </c>
      <c r="D66" s="23">
        <f t="shared" si="0"/>
        <v>19.62743826922237</v>
      </c>
      <c r="E66" s="43">
        <f t="shared" si="1"/>
        <v>111004061.05966283</v>
      </c>
    </row>
    <row r="67" spans="1:5" x14ac:dyDescent="0.2">
      <c r="A67" s="50">
        <v>430.19302671138598</v>
      </c>
      <c r="B67" s="74">
        <v>1.9160282545603799E-2</v>
      </c>
      <c r="C67" s="74">
        <v>-2.8630874914286502E-3</v>
      </c>
      <c r="D67" s="23">
        <f t="shared" si="0"/>
        <v>19.627438268305607</v>
      </c>
      <c r="E67" s="43">
        <f t="shared" si="1"/>
        <v>111004061.05447803</v>
      </c>
    </row>
    <row r="68" spans="1:5" x14ac:dyDescent="0.2">
      <c r="A68" s="50">
        <v>440.11316168748198</v>
      </c>
      <c r="B68" s="74">
        <v>1.91602825434872E-2</v>
      </c>
      <c r="C68" s="74">
        <v>-2.9291095153994098E-3</v>
      </c>
      <c r="D68" s="23">
        <f t="shared" ref="D68:D131" si="2">20*LOG10(B68/0.002)</f>
        <v>19.62743826734609</v>
      </c>
      <c r="E68" s="43">
        <f t="shared" si="1"/>
        <v>111004061.04905143</v>
      </c>
    </row>
    <row r="69" spans="1:5" x14ac:dyDescent="0.2">
      <c r="A69" s="50">
        <v>450.26205229612702</v>
      </c>
      <c r="B69" s="74">
        <v>1.9160282541271799E-2</v>
      </c>
      <c r="C69" s="74">
        <v>-2.9966539893997099E-3</v>
      </c>
      <c r="D69" s="23">
        <f t="shared" si="2"/>
        <v>19.627438266341791</v>
      </c>
      <c r="E69" s="43">
        <f t="shared" ref="E69:E132" si="3">5655555.22514252*D69</f>
        <v>111004061.04337156</v>
      </c>
    </row>
    <row r="70" spans="1:5" x14ac:dyDescent="0.2">
      <c r="A70" s="50">
        <v>460.64497358041001</v>
      </c>
      <c r="B70" s="74">
        <v>1.9160282538953102E-2</v>
      </c>
      <c r="C70" s="74">
        <v>-3.0657560207154799E-3</v>
      </c>
      <c r="D70" s="23">
        <f t="shared" si="2"/>
        <v>19.62743826529066</v>
      </c>
      <c r="E70" s="43">
        <f t="shared" si="3"/>
        <v>111004061.03742683</v>
      </c>
    </row>
    <row r="71" spans="1:5" x14ac:dyDescent="0.2">
      <c r="A71" s="50">
        <v>471.267322224483</v>
      </c>
      <c r="B71" s="74">
        <v>1.9160282536526199E-2</v>
      </c>
      <c r="C71" s="74">
        <v>-3.13645152619707E-3</v>
      </c>
      <c r="D71" s="23">
        <f t="shared" si="2"/>
        <v>19.627438264190477</v>
      </c>
      <c r="E71" s="43">
        <f t="shared" si="3"/>
        <v>111004061.03120469</v>
      </c>
    </row>
    <row r="72" spans="1:5" x14ac:dyDescent="0.2">
      <c r="A72" s="50">
        <v>482.13461935858197</v>
      </c>
      <c r="B72" s="74">
        <v>1.9160282533986099E-2</v>
      </c>
      <c r="C72" s="74">
        <v>-3.2087772509277299E-3</v>
      </c>
      <c r="D72" s="23">
        <f t="shared" si="2"/>
        <v>19.627438263038979</v>
      </c>
      <c r="E72" s="43">
        <f t="shared" si="3"/>
        <v>111004061.02469233</v>
      </c>
    </row>
    <row r="73" spans="1:5" x14ac:dyDescent="0.2">
      <c r="A73" s="50">
        <v>493.25251342871201</v>
      </c>
      <c r="B73" s="74">
        <v>1.91602825313275E-2</v>
      </c>
      <c r="C73" s="74">
        <v>-3.2827707873223102E-3</v>
      </c>
      <c r="D73" s="23">
        <f t="shared" si="2"/>
        <v>19.627438261833763</v>
      </c>
      <c r="E73" s="43">
        <f t="shared" si="3"/>
        <v>111004061.01787616</v>
      </c>
    </row>
    <row r="74" spans="1:5" x14ac:dyDescent="0.2">
      <c r="A74" s="50">
        <v>504.62678313251598</v>
      </c>
      <c r="B74" s="74">
        <v>1.91602825285449E-2</v>
      </c>
      <c r="C74" s="74">
        <v>-3.35847059466658E-3</v>
      </c>
      <c r="D74" s="23">
        <f t="shared" si="2"/>
        <v>19.627438260572333</v>
      </c>
      <c r="E74" s="43">
        <f t="shared" si="3"/>
        <v>111004061.01074207</v>
      </c>
    </row>
    <row r="75" spans="1:5" x14ac:dyDescent="0.2">
      <c r="A75" s="50">
        <v>516.263340422846</v>
      </c>
      <c r="B75" s="74">
        <v>1.9160282525632399E-2</v>
      </c>
      <c r="C75" s="74">
        <v>-3.4359160191070001E-3</v>
      </c>
      <c r="D75" s="23">
        <f t="shared" si="2"/>
        <v>19.627438259252013</v>
      </c>
      <c r="E75" s="43">
        <f t="shared" si="3"/>
        <v>111004061.00327493</v>
      </c>
    </row>
    <row r="76" spans="1:5" x14ac:dyDescent="0.2">
      <c r="A76" s="50">
        <v>528.16823358058798</v>
      </c>
      <c r="B76" s="74">
        <v>1.9160282522584102E-2</v>
      </c>
      <c r="C76" s="74">
        <v>-3.5151473141014698E-3</v>
      </c>
      <c r="D76" s="23">
        <f t="shared" si="2"/>
        <v>19.627438257870136</v>
      </c>
      <c r="E76" s="43">
        <f t="shared" si="3"/>
        <v>111004060.99545965</v>
      </c>
    </row>
    <row r="77" spans="1:5" x14ac:dyDescent="0.2">
      <c r="A77" s="50">
        <v>540.34765035835198</v>
      </c>
      <c r="B77" s="74">
        <v>1.9160282519393598E-2</v>
      </c>
      <c r="C77" s="74">
        <v>-3.59620566134171E-3</v>
      </c>
      <c r="D77" s="23">
        <f t="shared" si="2"/>
        <v>19.627438256423794</v>
      </c>
      <c r="E77" s="43">
        <f t="shared" si="3"/>
        <v>111004060.98727977</v>
      </c>
    </row>
    <row r="78" spans="1:5" x14ac:dyDescent="0.2">
      <c r="A78" s="50">
        <v>552.80792119664898</v>
      </c>
      <c r="B78" s="74">
        <v>1.91602825160542E-2</v>
      </c>
      <c r="C78" s="74">
        <v>-3.6791331921581E-3</v>
      </c>
      <c r="D78" s="23">
        <f t="shared" si="2"/>
        <v>19.627438254909951</v>
      </c>
      <c r="E78" s="43">
        <f t="shared" si="3"/>
        <v>111004060.97871816</v>
      </c>
    </row>
    <row r="79" spans="1:5" x14ac:dyDescent="0.2">
      <c r="A79" s="50">
        <v>565.55552251424297</v>
      </c>
      <c r="B79" s="74">
        <v>1.91602825125591E-2</v>
      </c>
      <c r="C79" s="74">
        <v>-3.7639730094180101E-3</v>
      </c>
      <c r="D79" s="23">
        <f t="shared" si="2"/>
        <v>19.627438253325526</v>
      </c>
      <c r="E79" s="43">
        <f t="shared" si="3"/>
        <v>111004060.96975735</v>
      </c>
    </row>
    <row r="80" spans="1:5" x14ac:dyDescent="0.2">
      <c r="A80" s="50">
        <v>578.59708007435995</v>
      </c>
      <c r="B80" s="74">
        <v>1.9160282508900901E-2</v>
      </c>
      <c r="C80" s="74">
        <v>-3.8507692099292502E-3</v>
      </c>
      <c r="D80" s="23">
        <f t="shared" si="2"/>
        <v>19.627438251667161</v>
      </c>
      <c r="E80" s="43">
        <f t="shared" si="3"/>
        <v>111004060.96037838</v>
      </c>
    </row>
    <row r="81" spans="1:5" x14ac:dyDescent="0.2">
      <c r="A81" s="50">
        <v>591.93937242853895</v>
      </c>
      <c r="B81" s="74">
        <v>1.9160282505071999E-2</v>
      </c>
      <c r="C81" s="74">
        <v>-3.9395669073600502E-3</v>
      </c>
      <c r="D81" s="23">
        <f t="shared" si="2"/>
        <v>19.627438249931412</v>
      </c>
      <c r="E81" s="43">
        <f t="shared" si="3"/>
        <v>111004060.95056176</v>
      </c>
    </row>
    <row r="82" spans="1:5" x14ac:dyDescent="0.2">
      <c r="A82" s="50">
        <v>605.58933443988599</v>
      </c>
      <c r="B82" s="74">
        <v>1.91602825010645E-2</v>
      </c>
      <c r="C82" s="74">
        <v>-4.0304122556875403E-3</v>
      </c>
      <c r="D82" s="23">
        <f t="shared" si="2"/>
        <v>19.6274382481147</v>
      </c>
      <c r="E82" s="43">
        <f t="shared" si="3"/>
        <v>111004060.94028723</v>
      </c>
    </row>
    <row r="83" spans="1:5" x14ac:dyDescent="0.2">
      <c r="A83" s="50">
        <v>619.554060887574</v>
      </c>
      <c r="B83" s="74">
        <v>1.9160282496870101E-2</v>
      </c>
      <c r="C83" s="74">
        <v>-4.1233524731870098E-3</v>
      </c>
      <c r="D83" s="23">
        <f t="shared" si="2"/>
        <v>19.627438246213263</v>
      </c>
      <c r="E83" s="43">
        <f t="shared" si="3"/>
        <v>111004060.92953356</v>
      </c>
    </row>
    <row r="84" spans="1:5" x14ac:dyDescent="0.2">
      <c r="A84" s="50">
        <v>633.84081015446998</v>
      </c>
      <c r="B84" s="74">
        <v>1.9160282492479998E-2</v>
      </c>
      <c r="C84" s="74">
        <v>-4.2184358669743903E-3</v>
      </c>
      <c r="D84" s="23">
        <f t="shared" si="2"/>
        <v>19.627438244223107</v>
      </c>
      <c r="E84" s="43">
        <f t="shared" si="3"/>
        <v>111004060.91827813</v>
      </c>
    </row>
    <row r="85" spans="1:5" x14ac:dyDescent="0.2">
      <c r="A85" s="50">
        <v>648.45700799978897</v>
      </c>
      <c r="B85" s="74">
        <v>1.9160282487885E-2</v>
      </c>
      <c r="C85" s="74">
        <v>-4.3157118581145003E-3</v>
      </c>
      <c r="D85" s="23">
        <f t="shared" si="2"/>
        <v>19.627438242140066</v>
      </c>
      <c r="E85" s="43">
        <f t="shared" si="3"/>
        <v>111004060.90649736</v>
      </c>
    </row>
    <row r="86" spans="1:5" x14ac:dyDescent="0.2">
      <c r="A86" s="50">
        <v>663.41025141874604</v>
      </c>
      <c r="B86" s="74">
        <v>1.9160282483075799E-2</v>
      </c>
      <c r="C86" s="74">
        <v>-4.4152310073085101E-3</v>
      </c>
      <c r="D86" s="23">
        <f t="shared" si="2"/>
        <v>19.627438239959922</v>
      </c>
      <c r="E86" s="43">
        <f t="shared" si="3"/>
        <v>111004060.89416744</v>
      </c>
    </row>
    <row r="87" spans="1:5" x14ac:dyDescent="0.2">
      <c r="A87" s="50">
        <v>678.70831259121303</v>
      </c>
      <c r="B87" s="74">
        <v>1.91602824780421E-2</v>
      </c>
      <c r="C87" s="74">
        <v>-4.5170450411735801E-3</v>
      </c>
      <c r="D87" s="23">
        <f t="shared" si="2"/>
        <v>19.627438237678007</v>
      </c>
      <c r="E87" s="43">
        <f t="shared" si="3"/>
        <v>111004060.88126194</v>
      </c>
    </row>
    <row r="88" spans="1:5" x14ac:dyDescent="0.2">
      <c r="A88" s="50">
        <v>694.35914292143104</v>
      </c>
      <c r="B88" s="74">
        <v>1.9160282472773699E-2</v>
      </c>
      <c r="C88" s="74">
        <v>-4.6212068791285799E-3</v>
      </c>
      <c r="D88" s="23">
        <f t="shared" si="2"/>
        <v>19.627438235289695</v>
      </c>
      <c r="E88" s="43">
        <f t="shared" si="3"/>
        <v>111004060.86775471</v>
      </c>
    </row>
    <row r="89" spans="1:5" x14ac:dyDescent="0.2">
      <c r="A89" s="50">
        <v>710.37087717087502</v>
      </c>
      <c r="B89" s="74">
        <v>1.9160282467259399E-2</v>
      </c>
      <c r="C89" s="74">
        <v>-4.7277706608997603E-3</v>
      </c>
      <c r="D89" s="23">
        <f t="shared" si="2"/>
        <v>19.62743823278991</v>
      </c>
      <c r="E89" s="43">
        <f t="shared" si="3"/>
        <v>111004060.85361704</v>
      </c>
    </row>
    <row r="90" spans="1:5" x14ac:dyDescent="0.2">
      <c r="A90" s="50">
        <v>726.75183768642103</v>
      </c>
      <c r="B90" s="74">
        <v>1.9160282461487901E-2</v>
      </c>
      <c r="C90" s="74">
        <v>-4.8367917746607201E-3</v>
      </c>
      <c r="D90" s="23">
        <f t="shared" si="2"/>
        <v>19.627438230173524</v>
      </c>
      <c r="E90" s="43">
        <f t="shared" si="3"/>
        <v>111004060.83881994</v>
      </c>
    </row>
    <row r="91" spans="1:5" x14ac:dyDescent="0.2">
      <c r="A91" s="50">
        <v>743.51053872601699</v>
      </c>
      <c r="B91" s="74">
        <v>1.9160282455447201E-2</v>
      </c>
      <c r="C91" s="74">
        <v>-4.9483268858212196E-3</v>
      </c>
      <c r="D91" s="23">
        <f t="shared" si="2"/>
        <v>19.62743822743511</v>
      </c>
      <c r="E91" s="43">
        <f t="shared" si="3"/>
        <v>111004060.82333268</v>
      </c>
    </row>
    <row r="92" spans="1:5" x14ac:dyDescent="0.2">
      <c r="A92" s="50">
        <v>760.655690884097</v>
      </c>
      <c r="B92" s="74">
        <v>1.91602824491247E-2</v>
      </c>
      <c r="C92" s="74">
        <v>-5.0624339664799402E-3</v>
      </c>
      <c r="D92" s="23">
        <f t="shared" si="2"/>
        <v>19.627438224568944</v>
      </c>
      <c r="E92" s="43">
        <f t="shared" si="3"/>
        <v>111004060.80712292</v>
      </c>
    </row>
    <row r="93" spans="1:5" x14ac:dyDescent="0.2">
      <c r="A93" s="50">
        <v>778.19620561905106</v>
      </c>
      <c r="B93" s="74">
        <v>1.9160282442507202E-2</v>
      </c>
      <c r="C93" s="74">
        <v>-5.1791723255563303E-3</v>
      </c>
      <c r="D93" s="23">
        <f t="shared" si="2"/>
        <v>19.627438221569047</v>
      </c>
      <c r="E93" s="43">
        <f t="shared" si="3"/>
        <v>111004060.79015684</v>
      </c>
    </row>
    <row r="94" spans="1:5" x14ac:dyDescent="0.2">
      <c r="A94" s="50">
        <v>796.14119988509105</v>
      </c>
      <c r="B94" s="74">
        <v>1.9160282435580999E-2</v>
      </c>
      <c r="C94" s="74">
        <v>-5.2986026396173299E-3</v>
      </c>
      <c r="D94" s="23">
        <f t="shared" si="2"/>
        <v>19.627438218429209</v>
      </c>
      <c r="E94" s="43">
        <f t="shared" si="3"/>
        <v>111004060.77239931</v>
      </c>
    </row>
    <row r="95" spans="1:5" x14ac:dyDescent="0.2">
      <c r="A95" s="50">
        <v>814.50000087093201</v>
      </c>
      <c r="B95" s="74">
        <v>1.91602824283316E-2</v>
      </c>
      <c r="C95" s="74">
        <v>-5.4207869844149501E-3</v>
      </c>
      <c r="D95" s="23">
        <f t="shared" si="2"/>
        <v>19.627438215142853</v>
      </c>
      <c r="E95" s="43">
        <f t="shared" si="3"/>
        <v>111004060.75381313</v>
      </c>
    </row>
    <row r="96" spans="1:5" x14ac:dyDescent="0.2">
      <c r="A96" s="50">
        <v>833.28215084773899</v>
      </c>
      <c r="B96" s="74">
        <v>1.91602824207441E-2</v>
      </c>
      <c r="C96" s="74">
        <v>-5.54578886715107E-3</v>
      </c>
      <c r="D96" s="23">
        <f t="shared" si="2"/>
        <v>19.627438211703229</v>
      </c>
      <c r="E96" s="43">
        <f t="shared" si="3"/>
        <v>111004060.73436016</v>
      </c>
    </row>
    <row r="97" spans="1:5" x14ac:dyDescent="0.2">
      <c r="A97" s="50">
        <v>852.49741212887204</v>
      </c>
      <c r="B97" s="74">
        <v>1.9160282412802699E-2</v>
      </c>
      <c r="C97" s="74">
        <v>-5.6736732594863002E-3</v>
      </c>
      <c r="D97" s="23">
        <f t="shared" si="2"/>
        <v>19.627438208103168</v>
      </c>
      <c r="E97" s="43">
        <f t="shared" si="3"/>
        <v>111004060.71399981</v>
      </c>
    </row>
    <row r="98" spans="1:5" x14ac:dyDescent="0.2">
      <c r="A98" s="50">
        <v>872.15577214400196</v>
      </c>
      <c r="B98" s="74">
        <v>1.9160282404490699E-2</v>
      </c>
      <c r="C98" s="74">
        <v>-5.8045066313099697E-3</v>
      </c>
      <c r="D98" s="23">
        <f t="shared" si="2"/>
        <v>19.627438204335107</v>
      </c>
      <c r="E98" s="43">
        <f t="shared" si="3"/>
        <v>111004060.69268933</v>
      </c>
    </row>
    <row r="99" spans="1:5" x14ac:dyDescent="0.2">
      <c r="A99" s="50">
        <v>892.26744863022702</v>
      </c>
      <c r="B99" s="74">
        <v>1.9160282395791001E-2</v>
      </c>
      <c r="C99" s="74">
        <v>-5.9383569852888502E-3</v>
      </c>
      <c r="D99" s="23">
        <f t="shared" si="2"/>
        <v>19.627438200391293</v>
      </c>
      <c r="E99" s="43">
        <f t="shared" si="3"/>
        <v>111004060.67038487</v>
      </c>
    </row>
    <row r="100" spans="1:5" x14ac:dyDescent="0.2">
      <c r="A100" s="50">
        <v>912.84289494290397</v>
      </c>
      <c r="B100" s="74">
        <v>1.91602823866854E-2</v>
      </c>
      <c r="C100" s="74">
        <v>-6.0752938922126101E-3</v>
      </c>
      <c r="D100" s="23">
        <f t="shared" si="2"/>
        <v>19.627438196263469</v>
      </c>
      <c r="E100" s="43">
        <f t="shared" si="3"/>
        <v>111004060.64703974</v>
      </c>
    </row>
    <row r="101" spans="1:5" x14ac:dyDescent="0.2">
      <c r="A101" s="50">
        <v>933.89280548894101</v>
      </c>
      <c r="B101" s="74">
        <v>1.9160282377154999E-2</v>
      </c>
      <c r="C101" s="74">
        <v>-6.2153885271542496E-3</v>
      </c>
      <c r="D101" s="23">
        <f t="shared" si="2"/>
        <v>19.627438191943074</v>
      </c>
      <c r="E101" s="43">
        <f t="shared" si="3"/>
        <v>111004060.6226055</v>
      </c>
    </row>
    <row r="102" spans="1:5" x14ac:dyDescent="0.2">
      <c r="A102" s="50">
        <v>955.42812128537901</v>
      </c>
      <c r="B102" s="74">
        <v>1.91602823671801E-2</v>
      </c>
      <c r="C102" s="74">
        <v>-6.3587137064644401E-3</v>
      </c>
      <c r="D102" s="23">
        <f t="shared" si="2"/>
        <v>19.627438187421173</v>
      </c>
      <c r="E102" s="43">
        <f t="shared" si="3"/>
        <v>111004060.59703165</v>
      </c>
    </row>
    <row r="103" spans="1:5" x14ac:dyDescent="0.2">
      <c r="A103" s="50">
        <v>977.46003564615501</v>
      </c>
      <c r="B103" s="74">
        <v>1.9160282356739802E-2</v>
      </c>
      <c r="C103" s="74">
        <v>-6.5053439256189298E-3</v>
      </c>
      <c r="D103" s="23">
        <f t="shared" si="2"/>
        <v>19.627438182688298</v>
      </c>
      <c r="E103" s="43">
        <f t="shared" si="3"/>
        <v>111004060.57026461</v>
      </c>
    </row>
    <row r="104" spans="1:5" x14ac:dyDescent="0.2">
      <c r="A104" s="50">
        <v>1000</v>
      </c>
      <c r="B104" s="74">
        <v>1.91602823458124E-2</v>
      </c>
      <c r="C104" s="74">
        <v>-6.6553553979386603E-3</v>
      </c>
      <c r="D104" s="23">
        <f t="shared" si="2"/>
        <v>19.627438177734604</v>
      </c>
      <c r="E104" s="43">
        <f t="shared" si="3"/>
        <v>111004060.54224871</v>
      </c>
    </row>
    <row r="105" spans="1:5" x14ac:dyDescent="0.2">
      <c r="A105" s="50">
        <v>1023.05972984251</v>
      </c>
      <c r="B105" s="74">
        <v>1.9160282334375299E-2</v>
      </c>
      <c r="C105" s="74">
        <v>-6.8088260942028396E-3</v>
      </c>
      <c r="D105" s="23">
        <f t="shared" si="2"/>
        <v>19.627438172549844</v>
      </c>
      <c r="E105" s="43">
        <f t="shared" si="3"/>
        <v>111004060.51292603</v>
      </c>
    </row>
    <row r="106" spans="1:5" x14ac:dyDescent="0.2">
      <c r="A106" s="50">
        <v>1046.6512108254301</v>
      </c>
      <c r="B106" s="74">
        <v>1.91602823224046E-2</v>
      </c>
      <c r="C106" s="74">
        <v>-6.9658357831753901E-3</v>
      </c>
      <c r="D106" s="23">
        <f t="shared" si="2"/>
        <v>19.627438167123195</v>
      </c>
      <c r="E106" s="43">
        <f t="shared" si="3"/>
        <v>111004060.48223531</v>
      </c>
    </row>
    <row r="107" spans="1:5" x14ac:dyDescent="0.2">
      <c r="A107" s="50">
        <v>1070.7867049864001</v>
      </c>
      <c r="B107" s="74">
        <v>1.91602823098754E-2</v>
      </c>
      <c r="C107" s="74">
        <v>-7.1264660730659696E-3</v>
      </c>
      <c r="D107" s="23">
        <f t="shared" si="2"/>
        <v>19.627438161443358</v>
      </c>
      <c r="E107" s="43">
        <f t="shared" si="3"/>
        <v>111004060.45011267</v>
      </c>
    </row>
    <row r="108" spans="1:5" x14ac:dyDescent="0.2">
      <c r="A108" s="50">
        <v>1095.4787571223401</v>
      </c>
      <c r="B108" s="74">
        <v>1.91602822967618E-2</v>
      </c>
      <c r="C108" s="74">
        <v>-7.29080045394709E-3</v>
      </c>
      <c r="D108" s="23">
        <f t="shared" si="2"/>
        <v>19.627438155498599</v>
      </c>
      <c r="E108" s="43">
        <f t="shared" si="3"/>
        <v>111004060.41649176</v>
      </c>
    </row>
    <row r="109" spans="1:5" x14ac:dyDescent="0.2">
      <c r="A109" s="50">
        <v>1120.7402013097801</v>
      </c>
      <c r="B109" s="74">
        <v>1.9160282283036401E-2</v>
      </c>
      <c r="C109" s="74">
        <v>-7.4589243411493002E-3</v>
      </c>
      <c r="D109" s="23">
        <f t="shared" si="2"/>
        <v>19.627438149276493</v>
      </c>
      <c r="E109" s="43">
        <f t="shared" si="3"/>
        <v>111004060.3813023</v>
      </c>
    </row>
    <row r="110" spans="1:5" x14ac:dyDescent="0.2">
      <c r="A110" s="50">
        <v>1146.5841675756301</v>
      </c>
      <c r="B110" s="74">
        <v>1.9160282268670701E-2</v>
      </c>
      <c r="C110" s="74">
        <v>-7.6309251196571204E-3</v>
      </c>
      <c r="D110" s="23">
        <f t="shared" si="2"/>
        <v>19.62743814276412</v>
      </c>
      <c r="E110" s="43">
        <f t="shared" si="3"/>
        <v>111004060.34447122</v>
      </c>
    </row>
    <row r="111" spans="1:5" x14ac:dyDescent="0.2">
      <c r="A111" s="50">
        <v>1173.02408872162</v>
      </c>
      <c r="B111" s="74">
        <v>1.9160282253634801E-2</v>
      </c>
      <c r="C111" s="74">
        <v>-7.8068921895286403E-3</v>
      </c>
      <c r="D111" s="23">
        <f t="shared" si="2"/>
        <v>19.627438135947926</v>
      </c>
      <c r="E111" s="43">
        <f t="shared" si="3"/>
        <v>111004060.30592185</v>
      </c>
    </row>
    <row r="112" spans="1:5" x14ac:dyDescent="0.2">
      <c r="A112" s="50">
        <v>1200.0737073062901</v>
      </c>
      <c r="B112" s="74">
        <v>1.9160282237897501E-2</v>
      </c>
      <c r="C112" s="74">
        <v>-7.9869170123626002E-3</v>
      </c>
      <c r="D112" s="23">
        <f t="shared" si="2"/>
        <v>19.627438128813772</v>
      </c>
      <c r="E112" s="43">
        <f t="shared" si="3"/>
        <v>111004060.26557425</v>
      </c>
    </row>
    <row r="113" spans="1:5" x14ac:dyDescent="0.2">
      <c r="A113" s="50">
        <v>1227.7470827878701</v>
      </c>
      <c r="B113" s="74">
        <v>1.9160282221425899E-2</v>
      </c>
      <c r="C113" s="74">
        <v>-8.1710931588368993E-3</v>
      </c>
      <c r="D113" s="23">
        <f t="shared" si="2"/>
        <v>19.627438121346735</v>
      </c>
      <c r="E113" s="43">
        <f t="shared" si="3"/>
        <v>111004060.22334401</v>
      </c>
    </row>
    <row r="114" spans="1:5" x14ac:dyDescent="0.2">
      <c r="A114" s="50">
        <v>1256.0585988318901</v>
      </c>
      <c r="B114" s="74">
        <v>1.9160282204185999E-2</v>
      </c>
      <c r="C114" s="74">
        <v>-8.3595163573432999E-3</v>
      </c>
      <c r="D114" s="23">
        <f t="shared" si="2"/>
        <v>19.627438113531408</v>
      </c>
      <c r="E114" s="43">
        <f t="shared" si="3"/>
        <v>111004060.179144</v>
      </c>
    </row>
    <row r="115" spans="1:5" x14ac:dyDescent="0.2">
      <c r="A115" s="50">
        <v>1285.02297078731</v>
      </c>
      <c r="B115" s="74">
        <v>1.9160282186141901E-2</v>
      </c>
      <c r="C115" s="74">
        <v>-8.55228454374375E-3</v>
      </c>
      <c r="D115" s="23">
        <f t="shared" si="2"/>
        <v>19.627438105351516</v>
      </c>
      <c r="E115" s="43">
        <f t="shared" si="3"/>
        <v>111004060.13288216</v>
      </c>
    </row>
    <row r="116" spans="1:5" x14ac:dyDescent="0.2">
      <c r="A116" s="50">
        <v>1314.65525333509</v>
      </c>
      <c r="B116" s="74">
        <v>1.9160282167255901E-2</v>
      </c>
      <c r="C116" s="74">
        <v>-8.7494979122739493E-3</v>
      </c>
      <c r="D116" s="23">
        <f t="shared" si="2"/>
        <v>19.627438096789966</v>
      </c>
      <c r="E116" s="43">
        <f t="shared" si="3"/>
        <v>111004060.08446185</v>
      </c>
    </row>
    <row r="117" spans="1:5" x14ac:dyDescent="0.2">
      <c r="A117" s="50">
        <v>1344.97084831303</v>
      </c>
      <c r="B117" s="74">
        <v>1.91602821474889E-2</v>
      </c>
      <c r="C117" s="74">
        <v>-8.9512589676208308E-3</v>
      </c>
      <c r="D117" s="23">
        <f t="shared" si="2"/>
        <v>19.627438087829034</v>
      </c>
      <c r="E117" s="43">
        <f t="shared" si="3"/>
        <v>111004060.03378281</v>
      </c>
    </row>
    <row r="118" spans="1:5" x14ac:dyDescent="0.2">
      <c r="A118" s="50">
        <v>1375.9855127211799</v>
      </c>
      <c r="B118" s="74">
        <v>1.91602821267997E-2</v>
      </c>
      <c r="C118" s="74">
        <v>-9.15767257820084E-3</v>
      </c>
      <c r="D118" s="23">
        <f t="shared" si="2"/>
        <v>19.627438078450044</v>
      </c>
      <c r="E118" s="43">
        <f t="shared" si="3"/>
        <v>111004059.98073941</v>
      </c>
    </row>
    <row r="119" spans="1:5" x14ac:dyDescent="0.2">
      <c r="A119" s="50">
        <v>1407.7153669117299</v>
      </c>
      <c r="B119" s="74">
        <v>1.91602821051454E-2</v>
      </c>
      <c r="C119" s="74">
        <v>-9.3688460306668494E-3</v>
      </c>
      <c r="D119" s="23">
        <f t="shared" si="2"/>
        <v>19.627438068633545</v>
      </c>
      <c r="E119" s="43">
        <f t="shared" si="3"/>
        <v>111004059.92522165</v>
      </c>
    </row>
    <row r="120" spans="1:5" x14ac:dyDescent="0.2">
      <c r="A120" s="50">
        <v>1440.1769029678701</v>
      </c>
      <c r="B120" s="74">
        <v>1.9160282082480801E-2</v>
      </c>
      <c r="C120" s="74">
        <v>-9.5848890856720104E-3</v>
      </c>
      <c r="D120" s="23">
        <f t="shared" si="2"/>
        <v>19.627438058359054</v>
      </c>
      <c r="E120" s="43">
        <f t="shared" si="3"/>
        <v>111004059.86711371</v>
      </c>
    </row>
    <row r="121" spans="1:5" x14ac:dyDescent="0.2">
      <c r="A121" s="50">
        <v>1473.38699327573</v>
      </c>
      <c r="B121" s="74">
        <v>1.9160282058758998E-2</v>
      </c>
      <c r="C121" s="74">
        <v>-9.8059140349193996E-3</v>
      </c>
      <c r="D121" s="23">
        <f t="shared" si="2"/>
        <v>19.627438047605295</v>
      </c>
      <c r="E121" s="43">
        <f t="shared" si="3"/>
        <v>111004059.80629523</v>
      </c>
    </row>
    <row r="122" spans="1:5" x14ac:dyDescent="0.2">
      <c r="A122" s="50">
        <v>1507.3628992941301</v>
      </c>
      <c r="B122" s="74">
        <v>1.9160282033930401E-2</v>
      </c>
      <c r="C122" s="74">
        <v>-1.00320357595273E-2</v>
      </c>
      <c r="D122" s="23">
        <f t="shared" si="2"/>
        <v>19.627438036349801</v>
      </c>
      <c r="E122" s="43">
        <f t="shared" si="3"/>
        <v>111004059.74263915</v>
      </c>
    </row>
    <row r="123" spans="1:5" x14ac:dyDescent="0.2">
      <c r="A123" s="50">
        <v>1542.1222805264699</v>
      </c>
      <c r="B123" s="74">
        <v>1.9160282007943601E-2</v>
      </c>
      <c r="C123" s="74">
        <v>-1.0263371789740501E-2</v>
      </c>
      <c r="D123" s="23">
        <f t="shared" si="2"/>
        <v>19.627438024569262</v>
      </c>
      <c r="E123" s="43">
        <f t="shared" si="3"/>
        <v>111004059.67601366</v>
      </c>
    </row>
    <row r="124" spans="1:5" x14ac:dyDescent="0.2">
      <c r="A124" s="50">
        <v>1577.6832036995299</v>
      </c>
      <c r="B124" s="74">
        <v>1.9160281980744501E-2</v>
      </c>
      <c r="C124" s="74">
        <v>-1.05000423660178E-2</v>
      </c>
      <c r="D124" s="23">
        <f t="shared" si="2"/>
        <v>19.627438012239153</v>
      </c>
      <c r="E124" s="43">
        <f t="shared" si="3"/>
        <v>111004059.60628006</v>
      </c>
    </row>
    <row r="125" spans="1:5" x14ac:dyDescent="0.2">
      <c r="A125" s="50">
        <v>1614.0641521539001</v>
      </c>
      <c r="B125" s="74">
        <v>1.9160281952276498E-2</v>
      </c>
      <c r="C125" s="74">
        <v>-1.07421705015296E-2</v>
      </c>
      <c r="D125" s="23">
        <f t="shared" si="2"/>
        <v>19.627437999333814</v>
      </c>
      <c r="E125" s="43">
        <f t="shared" si="3"/>
        <v>111004059.5332932</v>
      </c>
    </row>
    <row r="126" spans="1:5" x14ac:dyDescent="0.2">
      <c r="A126" s="50">
        <v>1651.2840354510499</v>
      </c>
      <c r="B126" s="74">
        <v>1.9160281922480499E-2</v>
      </c>
      <c r="C126" s="74">
        <v>-1.09898820460949E-2</v>
      </c>
      <c r="D126" s="23">
        <f t="shared" si="2"/>
        <v>19.627437985826457</v>
      </c>
      <c r="E126" s="43">
        <f t="shared" si="3"/>
        <v>111004059.45690159</v>
      </c>
    </row>
    <row r="127" spans="1:5" x14ac:dyDescent="0.2">
      <c r="A127" s="50">
        <v>1689.3621992018</v>
      </c>
      <c r="B127" s="74">
        <v>1.9160281891294401E-2</v>
      </c>
      <c r="C127" s="74">
        <v>-1.12433057515942E-2</v>
      </c>
      <c r="D127" s="23">
        <f t="shared" si="2"/>
        <v>19.627437971688931</v>
      </c>
      <c r="E127" s="43">
        <f t="shared" si="3"/>
        <v>111004059.37694603</v>
      </c>
    </row>
    <row r="128" spans="1:5" x14ac:dyDescent="0.2">
      <c r="A128" s="50">
        <v>1728.31843512154</v>
      </c>
      <c r="B128" s="74">
        <v>1.91602818586534E-2</v>
      </c>
      <c r="C128" s="74">
        <v>-1.15025733388898E-2</v>
      </c>
      <c r="D128" s="23">
        <f t="shared" si="2"/>
        <v>19.627437956891853</v>
      </c>
      <c r="E128" s="43">
        <f t="shared" si="3"/>
        <v>111004059.29326035</v>
      </c>
    </row>
    <row r="129" spans="1:5" x14ac:dyDescent="0.2">
      <c r="A129" s="50">
        <v>1768.1729913172701</v>
      </c>
      <c r="B129" s="74">
        <v>1.91602818244897E-2</v>
      </c>
      <c r="C129" s="74">
        <v>-1.1767819566289601E-2</v>
      </c>
      <c r="D129" s="23">
        <f t="shared" si="2"/>
        <v>19.627437941404498</v>
      </c>
      <c r="E129" s="43">
        <f t="shared" si="3"/>
        <v>111004059.20567076</v>
      </c>
    </row>
    <row r="130" spans="1:5" x14ac:dyDescent="0.2">
      <c r="A130" s="50">
        <v>1808.94658281186</v>
      </c>
      <c r="B130" s="74">
        <v>1.9160281788732199E-2</v>
      </c>
      <c r="C130" s="74">
        <v>-1.20391822995899E-2</v>
      </c>
      <c r="D130" s="23">
        <f t="shared" si="2"/>
        <v>19.627437925194627</v>
      </c>
      <c r="E130" s="43">
        <f t="shared" si="3"/>
        <v>111004059.11399493</v>
      </c>
    </row>
    <row r="131" spans="1:5" x14ac:dyDescent="0.2">
      <c r="A131" s="50">
        <v>1850.6604023110301</v>
      </c>
      <c r="B131" s="74">
        <v>1.9160281751306699E-2</v>
      </c>
      <c r="C131" s="74">
        <v>-1.23168025837328E-2</v>
      </c>
      <c r="D131" s="23">
        <f t="shared" si="2"/>
        <v>19.627437908228604</v>
      </c>
      <c r="E131" s="43">
        <f t="shared" si="3"/>
        <v>111004059.01804265</v>
      </c>
    </row>
    <row r="132" spans="1:5" x14ac:dyDescent="0.2">
      <c r="A132" s="50">
        <v>1893.33613121855</v>
      </c>
      <c r="B132" s="74">
        <v>1.9160281712135099E-2</v>
      </c>
      <c r="C132" s="74">
        <v>-1.26008247161163E-2</v>
      </c>
      <c r="D132" s="23">
        <f t="shared" ref="D132:D195" si="4">20*LOG10(B132/0.002)</f>
        <v>19.627437890471025</v>
      </c>
      <c r="E132" s="43">
        <f t="shared" si="3"/>
        <v>111004058.91761369</v>
      </c>
    </row>
    <row r="133" spans="1:5" x14ac:dyDescent="0.2">
      <c r="A133" s="50">
        <v>1936.99595090551</v>
      </c>
      <c r="B133" s="74">
        <v>1.91602816711362E-2</v>
      </c>
      <c r="C133" s="74">
        <v>-1.2891396321595401E-2</v>
      </c>
      <c r="D133" s="23">
        <f t="shared" si="4"/>
        <v>19.627437871885082</v>
      </c>
      <c r="E133" s="43">
        <f t="shared" ref="E133:E196" si="5">5655555.22514252*D133</f>
        <v>111004058.81249985</v>
      </c>
    </row>
    <row r="134" spans="1:5" x14ac:dyDescent="0.2">
      <c r="A134" s="50">
        <v>1981.6625542394299</v>
      </c>
      <c r="B134" s="74">
        <v>1.9160281628224599E-2</v>
      </c>
      <c r="C134" s="74">
        <v>-1.3188668429211599E-2</v>
      </c>
      <c r="D134" s="23">
        <f t="shared" si="4"/>
        <v>19.62743785243206</v>
      </c>
      <c r="E134" s="43">
        <f t="shared" si="5"/>
        <v>111004058.70248221</v>
      </c>
    </row>
    <row r="135" spans="1:5" x14ac:dyDescent="0.2">
      <c r="A135" s="50">
        <v>2027.3591573792</v>
      </c>
      <c r="B135" s="74">
        <v>1.9160281583311099E-2</v>
      </c>
      <c r="C135" s="74">
        <v>-1.34927955506924E-2</v>
      </c>
      <c r="D135" s="23">
        <f t="shared" si="4"/>
        <v>19.627437832071514</v>
      </c>
      <c r="E135" s="43">
        <f t="shared" si="5"/>
        <v>111004058.58733203</v>
      </c>
    </row>
    <row r="136" spans="1:5" x14ac:dyDescent="0.2">
      <c r="A136" s="50">
        <v>2074.1095118420999</v>
      </c>
      <c r="B136" s="74">
        <v>1.9160281536302299E-2</v>
      </c>
      <c r="C136" s="74">
        <v>-1.38039357607614E-2</v>
      </c>
      <c r="D136" s="23">
        <f t="shared" si="4"/>
        <v>19.627437810761119</v>
      </c>
      <c r="E136" s="43">
        <f t="shared" si="5"/>
        <v>111004058.46680991</v>
      </c>
    </row>
    <row r="137" spans="1:5" x14ac:dyDescent="0.2">
      <c r="A137" s="50">
        <v>2121.93791684896</v>
      </c>
      <c r="B137" s="74">
        <v>1.9160281487100601E-2</v>
      </c>
      <c r="C137" s="74">
        <v>-1.4122250779299199E-2</v>
      </c>
      <c r="D137" s="23">
        <f t="shared" si="4"/>
        <v>19.627437788456618</v>
      </c>
      <c r="E137" s="43">
        <f t="shared" si="5"/>
        <v>111004058.34066556</v>
      </c>
    </row>
    <row r="138" spans="1:5" x14ac:dyDescent="0.2">
      <c r="A138" s="50">
        <v>2170.8692319540701</v>
      </c>
      <c r="B138" s="74">
        <v>1.9160281435603499E-2</v>
      </c>
      <c r="C138" s="74">
        <v>-1.4447906055400001E-2</v>
      </c>
      <c r="D138" s="23">
        <f t="shared" si="4"/>
        <v>19.627437765111544</v>
      </c>
      <c r="E138" s="43">
        <f t="shared" si="5"/>
        <v>111004058.20863622</v>
      </c>
    </row>
    <row r="139" spans="1:5" x14ac:dyDescent="0.2">
      <c r="A139" s="50">
        <v>2220.9288899663502</v>
      </c>
      <c r="B139" s="74">
        <v>1.9160281381703999E-2</v>
      </c>
      <c r="C139" s="74">
        <v>-1.4781070853365601E-2</v>
      </c>
      <c r="D139" s="23">
        <f t="shared" si="4"/>
        <v>19.627437740677401</v>
      </c>
      <c r="E139" s="43">
        <f t="shared" si="5"/>
        <v>111004058.07044756</v>
      </c>
    </row>
    <row r="140" spans="1:5" x14ac:dyDescent="0.2">
      <c r="A140" s="50">
        <v>2272.1429101683898</v>
      </c>
      <c r="B140" s="74">
        <v>1.9160281325290102E-2</v>
      </c>
      <c r="C140" s="74">
        <v>-1.51219183406832E-2</v>
      </c>
      <c r="D140" s="23">
        <f t="shared" si="4"/>
        <v>19.627437715103405</v>
      </c>
      <c r="E140" s="43">
        <f t="shared" si="5"/>
        <v>111004057.92581242</v>
      </c>
    </row>
    <row r="141" spans="1:5" x14ac:dyDescent="0.2">
      <c r="A141" s="50">
        <v>2324.5379118404499</v>
      </c>
      <c r="B141" s="74">
        <v>1.9160281266244299E-2</v>
      </c>
      <c r="C141" s="74">
        <v>-1.54706256780313E-2</v>
      </c>
      <c r="D141" s="23">
        <f t="shared" si="4"/>
        <v>19.627437688336297</v>
      </c>
      <c r="E141" s="43">
        <f t="shared" si="5"/>
        <v>111004057.77442956</v>
      </c>
    </row>
    <row r="142" spans="1:5" x14ac:dyDescent="0.2">
      <c r="A142" s="50">
        <v>2378.1411280961602</v>
      </c>
      <c r="B142" s="74">
        <v>1.9160281204444001E-2</v>
      </c>
      <c r="C142" s="74">
        <v>-1.58273741113613E-2</v>
      </c>
      <c r="D142" s="23">
        <f t="shared" si="4"/>
        <v>19.627437660320503</v>
      </c>
      <c r="E142" s="43">
        <f t="shared" si="5"/>
        <v>111004057.61598469</v>
      </c>
    </row>
    <row r="143" spans="1:5" x14ac:dyDescent="0.2">
      <c r="A143" s="50">
        <v>2432.9804200374201</v>
      </c>
      <c r="B143" s="74">
        <v>1.9160281139760701E-2</v>
      </c>
      <c r="C143" s="74">
        <v>-1.6192349066102601E-2</v>
      </c>
      <c r="D143" s="23">
        <f t="shared" si="4"/>
        <v>19.627437630997758</v>
      </c>
      <c r="E143" s="43">
        <f t="shared" si="5"/>
        <v>111004057.45014828</v>
      </c>
    </row>
    <row r="144" spans="1:5" x14ac:dyDescent="0.2">
      <c r="A144" s="50">
        <v>2489.0842912355902</v>
      </c>
      <c r="B144" s="74">
        <v>1.91602810720598E-2</v>
      </c>
      <c r="C144" s="74">
        <v>-1.6565740243539798E-2</v>
      </c>
      <c r="D144" s="23">
        <f t="shared" si="4"/>
        <v>19.627437600307051</v>
      </c>
      <c r="E144" s="43">
        <f t="shared" si="5"/>
        <v>111004057.2765753</v>
      </c>
    </row>
    <row r="145" spans="1:5" x14ac:dyDescent="0.2">
      <c r="A145" s="50">
        <v>2546.48190254672</v>
      </c>
      <c r="B145" s="74">
        <v>1.9160281001200499E-2</v>
      </c>
      <c r="C145" s="74">
        <v>-1.6947741719412501E-2</v>
      </c>
      <c r="D145" s="23">
        <f t="shared" si="4"/>
        <v>19.627437568184554</v>
      </c>
      <c r="E145" s="43">
        <f t="shared" si="5"/>
        <v>111004057.09490475</v>
      </c>
    </row>
    <row r="146" spans="1:5" x14ac:dyDescent="0.2">
      <c r="A146" s="50">
        <v>2605.2030872682799</v>
      </c>
      <c r="B146" s="74">
        <v>1.91602809270357E-2</v>
      </c>
      <c r="C146" s="74">
        <v>-1.73385520447886E-2</v>
      </c>
      <c r="D146" s="23">
        <f t="shared" si="4"/>
        <v>19.627437534563583</v>
      </c>
      <c r="E146" s="43">
        <f t="shared" si="5"/>
        <v>111004056.9047595</v>
      </c>
    </row>
    <row r="147" spans="1:5" x14ac:dyDescent="0.2">
      <c r="A147" s="50">
        <v>2665.2783666455598</v>
      </c>
      <c r="B147" s="74">
        <v>1.9160280849410901E-2</v>
      </c>
      <c r="C147" s="74">
        <v>-1.77383743492638E-2</v>
      </c>
      <c r="D147" s="23">
        <f t="shared" si="4"/>
        <v>19.627437499374096</v>
      </c>
      <c r="E147" s="43">
        <f t="shared" si="5"/>
        <v>111004056.7057434</v>
      </c>
    </row>
    <row r="148" spans="1:5" x14ac:dyDescent="0.2">
      <c r="A148" s="50">
        <v>2726.7389657354902</v>
      </c>
      <c r="B148" s="74">
        <v>1.9160280768164801E-2</v>
      </c>
      <c r="C148" s="74">
        <v>-1.8147416446540499E-2</v>
      </c>
      <c r="D148" s="23">
        <f t="shared" si="4"/>
        <v>19.627437462542975</v>
      </c>
      <c r="E148" s="43">
        <f t="shared" si="5"/>
        <v>111004056.49744296</v>
      </c>
    </row>
    <row r="149" spans="1:5" x14ac:dyDescent="0.2">
      <c r="A149" s="50">
        <v>2789.6168296363899</v>
      </c>
      <c r="B149" s="74">
        <v>1.91602806831285E-2</v>
      </c>
      <c r="C149" s="74">
        <v>-1.8565890942442102E-2</v>
      </c>
      <c r="D149" s="23">
        <f t="shared" si="4"/>
        <v>19.627437423993644</v>
      </c>
      <c r="E149" s="43">
        <f t="shared" si="5"/>
        <v>111004056.2794251</v>
      </c>
    </row>
    <row r="150" spans="1:5" x14ac:dyDescent="0.2">
      <c r="A150" s="50">
        <v>2853.9446400919201</v>
      </c>
      <c r="B150" s="74">
        <v>1.9160280594125102E-2</v>
      </c>
      <c r="C150" s="74">
        <v>-1.8994015345417201E-2</v>
      </c>
      <c r="D150" s="23">
        <f t="shared" si="4"/>
        <v>19.627437383645926</v>
      </c>
      <c r="E150" s="43">
        <f t="shared" si="5"/>
        <v>111004056.05123635</v>
      </c>
    </row>
    <row r="151" spans="1:5" x14ac:dyDescent="0.2">
      <c r="A151" s="50">
        <v>2919.7558324779102</v>
      </c>
      <c r="B151" s="74">
        <v>1.9160280500969702E-2</v>
      </c>
      <c r="C151" s="74">
        <v>-1.9432012179592E-2</v>
      </c>
      <c r="D151" s="23">
        <f t="shared" si="4"/>
        <v>19.627437341415984</v>
      </c>
      <c r="E151" s="43">
        <f t="shared" si="5"/>
        <v>111004055.81240258</v>
      </c>
    </row>
    <row r="152" spans="1:5" x14ac:dyDescent="0.2">
      <c r="A152" s="50">
        <v>2987.0846131809399</v>
      </c>
      <c r="B152" s="74">
        <v>1.9160280403468399E-2</v>
      </c>
      <c r="C152" s="74">
        <v>-1.98801091004304E-2</v>
      </c>
      <c r="D152" s="23">
        <f t="shared" si="4"/>
        <v>19.62743729721592</v>
      </c>
      <c r="E152" s="43">
        <f t="shared" si="5"/>
        <v>111004055.56242667</v>
      </c>
    </row>
    <row r="153" spans="1:5" x14ac:dyDescent="0.2">
      <c r="A153" s="50">
        <v>3055.9659773776102</v>
      </c>
      <c r="B153" s="74">
        <v>1.91602803014186E-2</v>
      </c>
      <c r="C153" s="74">
        <v>-2.0338539013060399E-2</v>
      </c>
      <c r="D153" s="23">
        <f t="shared" si="4"/>
        <v>19.6274372509539</v>
      </c>
      <c r="E153" s="43">
        <f t="shared" si="5"/>
        <v>111004055.30078927</v>
      </c>
    </row>
    <row r="154" spans="1:5" x14ac:dyDescent="0.2">
      <c r="A154" s="50">
        <v>3126.4357272238299</v>
      </c>
      <c r="B154" s="74">
        <v>1.9160280194608002E-2</v>
      </c>
      <c r="C154" s="74">
        <v>-2.08075401933293E-2</v>
      </c>
      <c r="D154" s="23">
        <f t="shared" si="4"/>
        <v>19.627437202533677</v>
      </c>
      <c r="E154" s="43">
        <f t="shared" si="5"/>
        <v>111004055.02694602</v>
      </c>
    </row>
    <row r="155" spans="1:5" x14ac:dyDescent="0.2">
      <c r="A155" s="50">
        <v>3198.53049046358</v>
      </c>
      <c r="B155" s="74">
        <v>1.9160280082814601E-2</v>
      </c>
      <c r="C155" s="74">
        <v>-2.12873564116501E-2</v>
      </c>
      <c r="D155" s="23">
        <f t="shared" si="4"/>
        <v>19.627437151854611</v>
      </c>
      <c r="E155" s="43">
        <f t="shared" si="5"/>
        <v>111004054.74032776</v>
      </c>
    </row>
    <row r="156" spans="1:5" x14ac:dyDescent="0.2">
      <c r="A156" s="50">
        <v>3272.2877394666998</v>
      </c>
      <c r="B156" s="74">
        <v>1.9160279965805899E-2</v>
      </c>
      <c r="C156" s="74">
        <v>-2.1778237059704601E-2</v>
      </c>
      <c r="D156" s="23">
        <f t="shared" si="4"/>
        <v>19.627437098811299</v>
      </c>
      <c r="E156" s="43">
        <f t="shared" si="5"/>
        <v>111004054.44033839</v>
      </c>
    </row>
    <row r="157" spans="1:5" x14ac:dyDescent="0.2">
      <c r="A157" s="50">
        <v>3347.74581070575</v>
      </c>
      <c r="B157" s="74">
        <v>1.9160279843338599E-2</v>
      </c>
      <c r="C157" s="74">
        <v>-2.2280437280066599E-2</v>
      </c>
      <c r="D157" s="23">
        <f t="shared" si="4"/>
        <v>19.627437043293455</v>
      </c>
      <c r="E157" s="43">
        <f t="shared" si="5"/>
        <v>111004054.12635414</v>
      </c>
    </row>
    <row r="158" spans="1:5" x14ac:dyDescent="0.2">
      <c r="A158" s="50">
        <v>3424.9439246820202</v>
      </c>
      <c r="B158" s="74">
        <v>1.9160279715158001E-2</v>
      </c>
      <c r="C158" s="74">
        <v>-2.27942180988157E-2</v>
      </c>
      <c r="D158" s="23">
        <f t="shared" si="4"/>
        <v>19.627436985185611</v>
      </c>
      <c r="E158" s="43">
        <f t="shared" si="5"/>
        <v>111004053.79772203</v>
      </c>
    </row>
    <row r="159" spans="1:5" x14ac:dyDescent="0.2">
      <c r="A159" s="50">
        <v>3503.9222063109301</v>
      </c>
      <c r="B159" s="74">
        <v>1.91602795809977E-2</v>
      </c>
      <c r="C159" s="74">
        <v>-2.33198465612083E-2</v>
      </c>
      <c r="D159" s="23">
        <f t="shared" si="4"/>
        <v>19.627436924367</v>
      </c>
      <c r="E159" s="43">
        <f t="shared" si="5"/>
        <v>111004053.45375901</v>
      </c>
    </row>
    <row r="160" spans="1:5" x14ac:dyDescent="0.2">
      <c r="A160" s="50">
        <v>3584.7217057776202</v>
      </c>
      <c r="B160" s="74">
        <v>1.91602794405786E-2</v>
      </c>
      <c r="C160" s="74">
        <v>-2.38575958704772E-2</v>
      </c>
      <c r="D160" s="23">
        <f t="shared" si="4"/>
        <v>19.627436860711104</v>
      </c>
      <c r="E160" s="43">
        <f t="shared" si="5"/>
        <v>111004053.09374958</v>
      </c>
    </row>
    <row r="161" spans="1:5" x14ac:dyDescent="0.2">
      <c r="A161" s="50">
        <v>3667.38441987343</v>
      </c>
      <c r="B161" s="74">
        <v>1.9160279293608799E-2</v>
      </c>
      <c r="C161" s="74">
        <v>-2.44077455298315E-2</v>
      </c>
      <c r="D161" s="23">
        <f t="shared" si="4"/>
        <v>19.62743679408559</v>
      </c>
      <c r="E161" s="43">
        <f t="shared" si="5"/>
        <v>111004052.71694531</v>
      </c>
    </row>
    <row r="162" spans="1:5" x14ac:dyDescent="0.2">
      <c r="A162" s="50">
        <v>3751.9533138243401</v>
      </c>
      <c r="B162" s="74">
        <v>1.9160279139782799E-2</v>
      </c>
      <c r="C162" s="74">
        <v>-2.49705814877315E-2</v>
      </c>
      <c r="D162" s="23">
        <f t="shared" si="4"/>
        <v>19.627436724351966</v>
      </c>
      <c r="E162" s="43">
        <f t="shared" si="5"/>
        <v>111004052.32256295</v>
      </c>
    </row>
    <row r="163" spans="1:5" x14ac:dyDescent="0.2">
      <c r="A163" s="50">
        <v>3838.4723436228301</v>
      </c>
      <c r="B163" s="74">
        <v>1.91602789787805E-2</v>
      </c>
      <c r="C163" s="74">
        <v>-2.5546396286513399E-2</v>
      </c>
      <c r="D163" s="23">
        <f t="shared" si="4"/>
        <v>19.62743665136513</v>
      </c>
      <c r="E163" s="43">
        <f t="shared" si="5"/>
        <v>111004051.90978187</v>
      </c>
    </row>
    <row r="164" spans="1:5" x14ac:dyDescent="0.2">
      <c r="A164" s="50">
        <v>3926.98647887472</v>
      </c>
      <c r="B164" s="74">
        <v>1.9160278810267301E-2</v>
      </c>
      <c r="C164" s="74">
        <v>-2.6135489214440401E-2</v>
      </c>
      <c r="D164" s="23">
        <f t="shared" si="4"/>
        <v>19.627436574973387</v>
      </c>
      <c r="E164" s="43">
        <f t="shared" si="5"/>
        <v>111004051.47774415</v>
      </c>
    </row>
    <row r="165" spans="1:5" x14ac:dyDescent="0.2">
      <c r="A165" s="50">
        <v>4017.5417261727498</v>
      </c>
      <c r="B165" s="74">
        <v>1.9160278633892702E-2</v>
      </c>
      <c r="C165" s="74">
        <v>-2.6738166461260999E-2</v>
      </c>
      <c r="D165" s="23">
        <f t="shared" si="4"/>
        <v>19.627436495017854</v>
      </c>
      <c r="E165" s="43">
        <f t="shared" si="5"/>
        <v>111004051.02555121</v>
      </c>
    </row>
    <row r="166" spans="1:5" x14ac:dyDescent="0.2">
      <c r="A166" s="50">
        <v>4110.1851530092999</v>
      </c>
      <c r="B166" s="74">
        <v>1.916027844929E-2</v>
      </c>
      <c r="C166" s="74">
        <v>-2.7354741277353899E-2</v>
      </c>
      <c r="D166" s="23">
        <f t="shared" si="4"/>
        <v>19.62743641133229</v>
      </c>
      <c r="E166" s="43">
        <f t="shared" si="5"/>
        <v>111004050.55226289</v>
      </c>
    </row>
    <row r="167" spans="1:5" x14ac:dyDescent="0.2">
      <c r="A167" s="50">
        <v>4204.9649122403798</v>
      </c>
      <c r="B167" s="74">
        <v>1.91602782560755E-2</v>
      </c>
      <c r="C167" s="74">
        <v>-2.7985534136542301E-2</v>
      </c>
      <c r="D167" s="23">
        <f t="shared" si="4"/>
        <v>19.62743632374276</v>
      </c>
      <c r="E167" s="43">
        <f t="shared" si="5"/>
        <v>111004050.05689546</v>
      </c>
    </row>
    <row r="168" spans="1:5" x14ac:dyDescent="0.2">
      <c r="A168" s="50">
        <v>4301.9302671138803</v>
      </c>
      <c r="B168" s="74">
        <v>1.91602780538472E-2</v>
      </c>
      <c r="C168" s="74">
        <v>-2.8630872902663099E-2</v>
      </c>
      <c r="D168" s="23">
        <f t="shared" si="4"/>
        <v>19.627436232067019</v>
      </c>
      <c r="E168" s="43">
        <f t="shared" si="5"/>
        <v>111004049.53841825</v>
      </c>
    </row>
    <row r="169" spans="1:5" x14ac:dyDescent="0.2">
      <c r="A169" s="50">
        <v>4401.1316168748299</v>
      </c>
      <c r="B169" s="74">
        <v>1.91602778421847E-2</v>
      </c>
      <c r="C169" s="74">
        <v>-2.92910929999767E-2</v>
      </c>
      <c r="D169" s="23">
        <f t="shared" si="4"/>
        <v>19.62743613611449</v>
      </c>
      <c r="E169" s="43">
        <f t="shared" si="5"/>
        <v>111004048.99575341</v>
      </c>
    </row>
    <row r="170" spans="1:5" x14ac:dyDescent="0.2">
      <c r="A170" s="50">
        <v>4502.6205229612897</v>
      </c>
      <c r="B170" s="74">
        <v>1.9160277620648002E-2</v>
      </c>
      <c r="C170" s="74">
        <v>-2.9966537587506201E-2</v>
      </c>
      <c r="D170" s="23">
        <f t="shared" si="4"/>
        <v>19.627436035685708</v>
      </c>
      <c r="E170" s="43">
        <f t="shared" si="5"/>
        <v>111004048.42777289</v>
      </c>
    </row>
    <row r="171" spans="1:5" x14ac:dyDescent="0.2">
      <c r="A171" s="50">
        <v>4606.4497358041099</v>
      </c>
      <c r="B171" s="74">
        <v>1.9160277388776299E-2</v>
      </c>
      <c r="C171" s="74">
        <v>-3.06575577373971E-2</v>
      </c>
      <c r="D171" s="23">
        <f t="shared" si="4"/>
        <v>19.627435930571782</v>
      </c>
      <c r="E171" s="43">
        <f t="shared" si="5"/>
        <v>111004047.83329527</v>
      </c>
    </row>
    <row r="172" spans="1:5" x14ac:dyDescent="0.2">
      <c r="A172" s="50">
        <v>4712.67322224485</v>
      </c>
      <c r="B172" s="74">
        <v>1.9160277146087399E-2</v>
      </c>
      <c r="C172" s="74">
        <v>-3.1364512617389401E-2</v>
      </c>
      <c r="D172" s="23">
        <f t="shared" si="4"/>
        <v>19.627435820554116</v>
      </c>
      <c r="E172" s="43">
        <f t="shared" si="5"/>
        <v>111004047.21108429</v>
      </c>
    </row>
    <row r="173" spans="1:5" x14ac:dyDescent="0.2">
      <c r="A173" s="50">
        <v>4821.3461935858404</v>
      </c>
      <c r="B173" s="74">
        <v>1.9160276892076899E-2</v>
      </c>
      <c r="C173" s="74">
        <v>-3.2087769677496998E-2</v>
      </c>
      <c r="D173" s="23">
        <f t="shared" si="4"/>
        <v>19.627435705404046</v>
      </c>
      <c r="E173" s="43">
        <f t="shared" si="5"/>
        <v>111004046.55984671</v>
      </c>
    </row>
    <row r="174" spans="1:5" x14ac:dyDescent="0.2">
      <c r="A174" s="50">
        <v>4932.5251342871397</v>
      </c>
      <c r="B174" s="74">
        <v>1.9160276626216499E-2</v>
      </c>
      <c r="C174" s="74">
        <v>-3.2827704840992698E-2</v>
      </c>
      <c r="D174" s="23">
        <f t="shared" si="4"/>
        <v>19.627435584882093</v>
      </c>
      <c r="E174" s="43">
        <f t="shared" si="5"/>
        <v>111004045.87822816</v>
      </c>
    </row>
    <row r="175" spans="1:5" x14ac:dyDescent="0.2">
      <c r="A175" s="50">
        <v>5046.2678313251799</v>
      </c>
      <c r="B175" s="74">
        <v>1.9160276347953399E-2</v>
      </c>
      <c r="C175" s="74">
        <v>-3.3584702699796097E-2</v>
      </c>
      <c r="D175" s="23">
        <f t="shared" si="4"/>
        <v>19.62743545873764</v>
      </c>
      <c r="E175" s="43">
        <f t="shared" si="5"/>
        <v>111004045.16481124</v>
      </c>
    </row>
    <row r="176" spans="1:5" x14ac:dyDescent="0.2">
      <c r="A176" s="50">
        <v>5162.6334042284798</v>
      </c>
      <c r="B176" s="74">
        <v>1.9160276056708898E-2</v>
      </c>
      <c r="C176" s="74">
        <v>-3.4359156714367199E-2</v>
      </c>
      <c r="D176" s="23">
        <f t="shared" si="4"/>
        <v>19.627435326708351</v>
      </c>
      <c r="E176" s="43">
        <f t="shared" si="5"/>
        <v>111004044.41811229</v>
      </c>
    </row>
    <row r="177" spans="1:5" x14ac:dyDescent="0.2">
      <c r="A177" s="50">
        <v>5281.6823358059</v>
      </c>
      <c r="B177" s="74">
        <v>1.9160275751877599E-2</v>
      </c>
      <c r="C177" s="74">
        <v>-3.5151469418209902E-2</v>
      </c>
      <c r="D177" s="23">
        <f t="shared" si="4"/>
        <v>19.627435188519787</v>
      </c>
      <c r="E177" s="43">
        <f t="shared" si="5"/>
        <v>111004043.63657925</v>
      </c>
    </row>
    <row r="178" spans="1:5" x14ac:dyDescent="0.2">
      <c r="A178" s="50">
        <v>5403.4765035835399</v>
      </c>
      <c r="B178" s="74">
        <v>1.9160275432825499E-2</v>
      </c>
      <c r="C178" s="74">
        <v>-3.59620526270895E-2</v>
      </c>
      <c r="D178" s="23">
        <f t="shared" si="4"/>
        <v>19.627435043884532</v>
      </c>
      <c r="E178" s="43">
        <f t="shared" si="5"/>
        <v>111004042.81858657</v>
      </c>
    </row>
    <row r="179" spans="1:5" x14ac:dyDescent="0.2">
      <c r="A179" s="50">
        <v>5528.0792119665102</v>
      </c>
      <c r="B179" s="74">
        <v>1.91602750988893E-2</v>
      </c>
      <c r="C179" s="74">
        <v>-3.6791327653076598E-2</v>
      </c>
      <c r="D179" s="23">
        <f t="shared" si="4"/>
        <v>19.627434892501899</v>
      </c>
      <c r="E179" s="43">
        <f t="shared" si="5"/>
        <v>111004041.96243373</v>
      </c>
    </row>
    <row r="180" spans="1:5" x14ac:dyDescent="0.2">
      <c r="A180" s="50">
        <v>5655.5552251424497</v>
      </c>
      <c r="B180" s="74">
        <v>1.9160274749374599E-2</v>
      </c>
      <c r="C180" s="74">
        <v>-3.7639725523524598E-2</v>
      </c>
      <c r="D180" s="23">
        <f t="shared" si="4"/>
        <v>19.627434734057086</v>
      </c>
      <c r="E180" s="43">
        <f t="shared" si="5"/>
        <v>111004041.06634034</v>
      </c>
    </row>
    <row r="181" spans="1:5" x14ac:dyDescent="0.2">
      <c r="A181" s="50">
        <v>5785.9708007436202</v>
      </c>
      <c r="B181" s="74">
        <v>1.9160274383554599E-2</v>
      </c>
      <c r="C181" s="74">
        <v>-3.8507687205097701E-2</v>
      </c>
      <c r="D181" s="23">
        <f t="shared" si="4"/>
        <v>19.627434568220625</v>
      </c>
      <c r="E181" s="43">
        <f t="shared" si="5"/>
        <v>111004040.12844308</v>
      </c>
    </row>
    <row r="182" spans="1:5" x14ac:dyDescent="0.2">
      <c r="A182" s="50">
        <v>5919.3937242854099</v>
      </c>
      <c r="B182" s="74">
        <v>1.9160274000668599E-2</v>
      </c>
      <c r="C182" s="74">
        <v>-3.9395663832964001E-2</v>
      </c>
      <c r="D182" s="23">
        <f t="shared" si="4"/>
        <v>19.627434394647661</v>
      </c>
      <c r="E182" s="43">
        <f t="shared" si="5"/>
        <v>111004039.14679159</v>
      </c>
    </row>
    <row r="183" spans="1:5" x14ac:dyDescent="0.2">
      <c r="A183" s="50">
        <v>6055.8933443988799</v>
      </c>
      <c r="B183" s="74">
        <v>1.9160273599920601E-2</v>
      </c>
      <c r="C183" s="74">
        <v>-4.0304116945273798E-2</v>
      </c>
      <c r="D183" s="23">
        <f t="shared" si="4"/>
        <v>19.627434212977352</v>
      </c>
      <c r="E183" s="43">
        <f t="shared" si="5"/>
        <v>111004038.11934513</v>
      </c>
    </row>
    <row r="184" spans="1:5" x14ac:dyDescent="0.2">
      <c r="A184" s="50">
        <v>6195.54060887576</v>
      </c>
      <c r="B184" s="74">
        <v>1.9160273180477201E-2</v>
      </c>
      <c r="C184" s="74">
        <v>-4.1233518723044101E-2</v>
      </c>
      <c r="D184" s="23">
        <f t="shared" si="4"/>
        <v>19.627434022831888</v>
      </c>
      <c r="E184" s="43">
        <f t="shared" si="5"/>
        <v>111004037.04396695</v>
      </c>
    </row>
    <row r="185" spans="1:5" x14ac:dyDescent="0.2">
      <c r="A185" s="50">
        <v>6338.40810154473</v>
      </c>
      <c r="B185" s="74">
        <v>1.9160272741466301E-2</v>
      </c>
      <c r="C185" s="74">
        <v>-4.21843522355752E-2</v>
      </c>
      <c r="D185" s="23">
        <f t="shared" si="4"/>
        <v>19.627433823815924</v>
      </c>
      <c r="E185" s="43">
        <f t="shared" si="5"/>
        <v>111004035.91842118</v>
      </c>
    </row>
    <row r="186" spans="1:5" x14ac:dyDescent="0.2">
      <c r="A186" s="50">
        <v>6484.5700799979204</v>
      </c>
      <c r="B186" s="74">
        <v>1.9160272281975099E-2</v>
      </c>
      <c r="C186" s="74">
        <v>-4.3157111691525002E-2</v>
      </c>
      <c r="D186" s="23">
        <f t="shared" si="4"/>
        <v>19.627433615515656</v>
      </c>
      <c r="E186" s="43">
        <f t="shared" si="5"/>
        <v>111004034.74036752</v>
      </c>
    </row>
    <row r="187" spans="1:5" x14ac:dyDescent="0.2">
      <c r="A187" s="50">
        <v>6634.1025141874798</v>
      </c>
      <c r="B187" s="74">
        <v>1.9160271801047998E-2</v>
      </c>
      <c r="C187" s="74">
        <v>-4.4152302695773998E-2</v>
      </c>
      <c r="D187" s="23">
        <f t="shared" si="4"/>
        <v>19.627433397497889</v>
      </c>
      <c r="E187" s="43">
        <f t="shared" si="5"/>
        <v>111004033.50735599</v>
      </c>
    </row>
    <row r="188" spans="1:5" x14ac:dyDescent="0.2">
      <c r="A188" s="50">
        <v>6787.0831259121496</v>
      </c>
      <c r="B188" s="74">
        <v>1.9160271297685098E-2</v>
      </c>
      <c r="C188" s="74">
        <v>-4.5170442512211501E-2</v>
      </c>
      <c r="D188" s="23">
        <f t="shared" si="4"/>
        <v>19.627433169309342</v>
      </c>
      <c r="E188" s="43">
        <f t="shared" si="5"/>
        <v>111004032.21682306</v>
      </c>
    </row>
    <row r="189" spans="1:5" x14ac:dyDescent="0.2">
      <c r="A189" s="50">
        <v>6943.5914292143398</v>
      </c>
      <c r="B189" s="74">
        <v>1.9160270770839701E-2</v>
      </c>
      <c r="C189" s="74">
        <v>-4.6212060332582502E-2</v>
      </c>
      <c r="D189" s="23">
        <f t="shared" si="4"/>
        <v>19.627432930475507</v>
      </c>
      <c r="E189" s="43">
        <f t="shared" si="5"/>
        <v>111004030.86608511</v>
      </c>
    </row>
    <row r="190" spans="1:5" x14ac:dyDescent="0.2">
      <c r="A190" s="50">
        <v>7103.7087717087798</v>
      </c>
      <c r="B190" s="74">
        <v>1.9160270219416499E-2</v>
      </c>
      <c r="C190" s="74">
        <v>-4.7277697551533E-2</v>
      </c>
      <c r="D190" s="23">
        <f t="shared" si="4"/>
        <v>19.627432680499858</v>
      </c>
      <c r="E190" s="43">
        <f t="shared" si="5"/>
        <v>111004029.45233403</v>
      </c>
    </row>
    <row r="191" spans="1:5" x14ac:dyDescent="0.2">
      <c r="A191" s="50">
        <v>7267.5183768642401</v>
      </c>
      <c r="B191" s="74">
        <v>1.91602696422686E-2</v>
      </c>
      <c r="C191" s="74">
        <v>-4.8367908047996899E-2</v>
      </c>
      <c r="D191" s="23">
        <f t="shared" si="4"/>
        <v>19.627432418862469</v>
      </c>
      <c r="E191" s="43">
        <f t="shared" si="5"/>
        <v>111004027.97262932</v>
      </c>
    </row>
    <row r="192" spans="1:5" x14ac:dyDescent="0.2">
      <c r="A192" s="50">
        <v>7435.1053872601997</v>
      </c>
      <c r="B192" s="74">
        <v>1.91602690381962E-2</v>
      </c>
      <c r="C192" s="74">
        <v>-4.9483258473071598E-2</v>
      </c>
      <c r="D192" s="23">
        <f t="shared" si="4"/>
        <v>19.627432145019441</v>
      </c>
      <c r="E192" s="43">
        <f t="shared" si="5"/>
        <v>111004026.42389496</v>
      </c>
    </row>
    <row r="193" spans="1:5" x14ac:dyDescent="0.2">
      <c r="A193" s="50">
        <v>7606.5569088410002</v>
      </c>
      <c r="B193" s="74">
        <v>1.91602684059431E-2</v>
      </c>
      <c r="C193" s="74">
        <v>-5.0624328544531402E-2</v>
      </c>
      <c r="D193" s="23">
        <f t="shared" si="4"/>
        <v>19.627431858401295</v>
      </c>
      <c r="E193" s="43">
        <f t="shared" si="5"/>
        <v>111004024.80291021</v>
      </c>
    </row>
    <row r="194" spans="1:5" x14ac:dyDescent="0.2">
      <c r="A194" s="50">
        <v>7781.9620561905404</v>
      </c>
      <c r="B194" s="74">
        <v>1.9160267744194701E-2</v>
      </c>
      <c r="C194" s="74">
        <v>-5.1791711348130598E-2</v>
      </c>
      <c r="D194" s="23">
        <f t="shared" si="4"/>
        <v>19.627431558412091</v>
      </c>
      <c r="E194" s="43">
        <f t="shared" si="5"/>
        <v>111004023.10630469</v>
      </c>
    </row>
    <row r="195" spans="1:5" x14ac:dyDescent="0.2">
      <c r="A195" s="50">
        <v>7961.4119988509401</v>
      </c>
      <c r="B195" s="74">
        <v>1.9160267051574899E-2</v>
      </c>
      <c r="C195" s="74">
        <v>-5.2986013645855201E-2</v>
      </c>
      <c r="D195" s="23">
        <f t="shared" si="4"/>
        <v>19.627431244427999</v>
      </c>
      <c r="E195" s="43">
        <f t="shared" si="5"/>
        <v>111004021.33055033</v>
      </c>
    </row>
    <row r="196" spans="1:5" x14ac:dyDescent="0.2">
      <c r="A196" s="50">
        <v>8145.0000087093504</v>
      </c>
      <c r="B196" s="74">
        <v>1.91602663266437E-2</v>
      </c>
      <c r="C196" s="74">
        <v>-5.42078561912809E-2</v>
      </c>
      <c r="D196" s="23">
        <f t="shared" ref="D196:D259" si="6">20*LOG10(B196/0.002)</f>
        <v>19.627430915796229</v>
      </c>
      <c r="E196" s="43">
        <f t="shared" si="5"/>
        <v>111004019.4719552</v>
      </c>
    </row>
    <row r="197" spans="1:5" x14ac:dyDescent="0.2">
      <c r="A197" s="50">
        <v>8332.8215084774201</v>
      </c>
      <c r="B197" s="74">
        <v>1.9160265567893599E-2</v>
      </c>
      <c r="C197" s="74">
        <v>-5.54578740522031E-2</v>
      </c>
      <c r="D197" s="23">
        <f t="shared" si="6"/>
        <v>19.627430571833383</v>
      </c>
      <c r="E197" s="43">
        <f t="shared" ref="E197:E260" si="7">5655555.22514252*D197</f>
        <v>111004017.52665433</v>
      </c>
    </row>
    <row r="198" spans="1:5" x14ac:dyDescent="0.2">
      <c r="A198" s="50">
        <v>8524.9741212887493</v>
      </c>
      <c r="B198" s="74">
        <v>1.91602647737469E-2</v>
      </c>
      <c r="C198" s="74">
        <v>-5.6736716940705402E-2</v>
      </c>
      <c r="D198" s="23">
        <f t="shared" si="6"/>
        <v>19.62743021182424</v>
      </c>
      <c r="E198" s="43">
        <f t="shared" si="7"/>
        <v>111004015.49060273</v>
      </c>
    </row>
    <row r="199" spans="1:5" x14ac:dyDescent="0.2">
      <c r="A199" s="50">
        <v>8721.5577214400491</v>
      </c>
      <c r="B199" s="74">
        <v>1.9160263942552401E-2</v>
      </c>
      <c r="C199" s="74">
        <v>-5.8045049550838501E-2</v>
      </c>
      <c r="D199" s="23">
        <f t="shared" si="6"/>
        <v>19.627429835020273</v>
      </c>
      <c r="E199" s="43">
        <f t="shared" si="7"/>
        <v>111004013.35956709</v>
      </c>
    </row>
    <row r="200" spans="1:5" x14ac:dyDescent="0.2">
      <c r="A200" s="50">
        <v>8922.6744863022996</v>
      </c>
      <c r="B200" s="74">
        <v>1.9160263072581701E-2</v>
      </c>
      <c r="C200" s="74">
        <v>-5.93835519040848E-2</v>
      </c>
      <c r="D200" s="23">
        <f t="shared" si="6"/>
        <v>19.627429440637933</v>
      </c>
      <c r="E200" s="43">
        <f t="shared" si="7"/>
        <v>111004011.12911598</v>
      </c>
    </row>
    <row r="201" spans="1:5" x14ac:dyDescent="0.2">
      <c r="A201" s="50">
        <v>9128.4289494290806</v>
      </c>
      <c r="B201" s="74">
        <v>1.9160262162026001E-2</v>
      </c>
      <c r="C201" s="74">
        <v>-6.0752919702788503E-2</v>
      </c>
      <c r="D201" s="23">
        <f t="shared" si="6"/>
        <v>19.62742902785725</v>
      </c>
      <c r="E201" s="43">
        <f t="shared" si="7"/>
        <v>111004008.79461204</v>
      </c>
    </row>
    <row r="202" spans="1:5" x14ac:dyDescent="0.2">
      <c r="A202" s="50">
        <v>9338.9280548894494</v>
      </c>
      <c r="B202" s="74">
        <v>1.9160261208991801E-2</v>
      </c>
      <c r="C202" s="74">
        <v>-6.2153864691734097E-2</v>
      </c>
      <c r="D202" s="23">
        <f t="shared" si="6"/>
        <v>19.627428595819836</v>
      </c>
      <c r="E202" s="43">
        <f t="shared" si="7"/>
        <v>111004006.35120058</v>
      </c>
    </row>
    <row r="203" spans="1:5" x14ac:dyDescent="0.2">
      <c r="A203" s="50">
        <v>9554.2812128538208</v>
      </c>
      <c r="B203" s="74">
        <v>1.9160260211497498E-2</v>
      </c>
      <c r="C203" s="74">
        <v>-6.3587115028062094E-2</v>
      </c>
      <c r="D203" s="23">
        <f t="shared" si="6"/>
        <v>19.627428143627377</v>
      </c>
      <c r="E203" s="43">
        <f t="shared" si="7"/>
        <v>111004003.79380116</v>
      </c>
    </row>
    <row r="204" spans="1:5" x14ac:dyDescent="0.2">
      <c r="A204" s="50">
        <v>9774.6003564615894</v>
      </c>
      <c r="B204" s="74">
        <v>1.9160259167468899E-2</v>
      </c>
      <c r="C204" s="74">
        <v>-6.5053415659712802E-2</v>
      </c>
      <c r="D204" s="23">
        <f t="shared" si="6"/>
        <v>19.627427670339575</v>
      </c>
      <c r="E204" s="43">
        <f t="shared" si="7"/>
        <v>111004001.11709586</v>
      </c>
    </row>
    <row r="205" spans="1:5" x14ac:dyDescent="0.2">
      <c r="A205" s="50">
        <v>10000.0000000001</v>
      </c>
      <c r="B205" s="74">
        <v>1.9160258074735301E-2</v>
      </c>
      <c r="C205" s="74">
        <v>-6.6553528712596302E-2</v>
      </c>
      <c r="D205" s="23">
        <f t="shared" si="6"/>
        <v>19.627427174972386</v>
      </c>
      <c r="E205" s="43">
        <f t="shared" si="7"/>
        <v>111003998.31551936</v>
      </c>
    </row>
    <row r="206" spans="1:5" x14ac:dyDescent="0.2">
      <c r="A206" s="50">
        <v>10230.5972984252</v>
      </c>
      <c r="B206" s="74">
        <v>1.9160256931024501E-2</v>
      </c>
      <c r="C206" s="74">
        <v>-6.8088233886688401E-2</v>
      </c>
      <c r="D206" s="23">
        <f t="shared" si="6"/>
        <v>19.627426656495754</v>
      </c>
      <c r="E206" s="43">
        <f t="shared" si="7"/>
        <v>111003995.38324614</v>
      </c>
    </row>
    <row r="207" spans="1:5" x14ac:dyDescent="0.2">
      <c r="A207" s="50">
        <v>10466.512108254399</v>
      </c>
      <c r="B207" s="74">
        <v>1.9160255733958301E-2</v>
      </c>
      <c r="C207" s="74">
        <v>-6.9658328861258806E-2</v>
      </c>
      <c r="D207" s="23">
        <f t="shared" si="6"/>
        <v>19.627426113831568</v>
      </c>
      <c r="E207" s="43">
        <f t="shared" si="7"/>
        <v>111003992.31417887</v>
      </c>
    </row>
    <row r="208" spans="1:5" x14ac:dyDescent="0.2">
      <c r="A208" s="50">
        <v>10707.867049864</v>
      </c>
      <c r="B208" s="74">
        <v>1.91602544810477E-2</v>
      </c>
      <c r="C208" s="74">
        <v>-7.1264629709442098E-2</v>
      </c>
      <c r="D208" s="23">
        <f t="shared" si="6"/>
        <v>19.627425545851487</v>
      </c>
      <c r="E208" s="43">
        <f t="shared" si="7"/>
        <v>111003989.10193616</v>
      </c>
    </row>
    <row r="209" spans="1:5" x14ac:dyDescent="0.2">
      <c r="A209" s="50">
        <v>10954.7875712234</v>
      </c>
      <c r="B209" s="74">
        <v>1.9160253169687499E-2</v>
      </c>
      <c r="C209" s="74">
        <v>-7.2907971322367093E-2</v>
      </c>
      <c r="D209" s="23">
        <f t="shared" si="6"/>
        <v>19.6274249513745</v>
      </c>
      <c r="E209" s="43">
        <f t="shared" si="7"/>
        <v>111003985.73983872</v>
      </c>
    </row>
    <row r="210" spans="1:5" x14ac:dyDescent="0.2">
      <c r="A210" s="50">
        <v>11207.402013097901</v>
      </c>
      <c r="B210" s="74">
        <v>1.9160251797150901E-2</v>
      </c>
      <c r="C210" s="74">
        <v>-7.4589207843063596E-2</v>
      </c>
      <c r="D210" s="23">
        <f t="shared" si="6"/>
        <v>19.627424329164462</v>
      </c>
      <c r="E210" s="43">
        <f t="shared" si="7"/>
        <v>111003982.2208955</v>
      </c>
    </row>
    <row r="211" spans="1:5" x14ac:dyDescent="0.2">
      <c r="A211" s="50">
        <v>11465.841675756301</v>
      </c>
      <c r="B211" s="74">
        <v>1.9160250360584E-2</v>
      </c>
      <c r="C211" s="74">
        <v>-7.6309213110373697E-2</v>
      </c>
      <c r="D211" s="23">
        <f t="shared" si="6"/>
        <v>19.627423677927617</v>
      </c>
      <c r="E211" s="43">
        <f t="shared" si="7"/>
        <v>111003978.53778955</v>
      </c>
    </row>
    <row r="212" spans="1:5" x14ac:dyDescent="0.2">
      <c r="A212" s="50">
        <v>11730.2408872162</v>
      </c>
      <c r="B212" s="74">
        <v>1.9160248856999702E-2</v>
      </c>
      <c r="C212" s="74">
        <v>-7.8068881113096594E-2</v>
      </c>
      <c r="D212" s="23">
        <f t="shared" si="6"/>
        <v>19.627422996309811</v>
      </c>
      <c r="E212" s="43">
        <f t="shared" si="7"/>
        <v>111003974.6828624</v>
      </c>
    </row>
    <row r="213" spans="1:5" x14ac:dyDescent="0.2">
      <c r="A213" s="50">
        <v>12000.737073062999</v>
      </c>
      <c r="B213" s="74">
        <v>1.91602472832717E-2</v>
      </c>
      <c r="C213" s="74">
        <v>-7.9869126454603701E-2</v>
      </c>
      <c r="D213" s="23">
        <f t="shared" si="6"/>
        <v>19.627422282893797</v>
      </c>
      <c r="E213" s="43">
        <f t="shared" si="7"/>
        <v>111003970.64809874</v>
      </c>
    </row>
    <row r="214" spans="1:5" x14ac:dyDescent="0.2">
      <c r="A214" s="50">
        <v>12277.4708278788</v>
      </c>
      <c r="B214" s="74">
        <v>1.9160245636127601E-2</v>
      </c>
      <c r="C214" s="74">
        <v>-8.1710884828164895E-2</v>
      </c>
      <c r="D214" s="23">
        <f t="shared" si="6"/>
        <v>19.627421536196103</v>
      </c>
      <c r="E214" s="43">
        <f t="shared" si="7"/>
        <v>111003966.42510869</v>
      </c>
    </row>
    <row r="215" spans="1:5" x14ac:dyDescent="0.2">
      <c r="A215" s="50">
        <v>12560.585988319001</v>
      </c>
      <c r="B215" s="74">
        <v>1.9160243912142501E-2</v>
      </c>
      <c r="C215" s="74">
        <v>-8.3595113503232996E-2</v>
      </c>
      <c r="D215" s="23">
        <f t="shared" si="6"/>
        <v>19.627420754664108</v>
      </c>
      <c r="E215" s="43">
        <f t="shared" si="7"/>
        <v>111003962.00511134</v>
      </c>
    </row>
    <row r="216" spans="1:5" x14ac:dyDescent="0.2">
      <c r="A216" s="50">
        <v>12850.229707873201</v>
      </c>
      <c r="B216" s="74">
        <v>1.91602421077318E-2</v>
      </c>
      <c r="C216" s="74">
        <v>-8.5522791822938093E-2</v>
      </c>
      <c r="D216" s="23">
        <f t="shared" si="6"/>
        <v>19.627419936672801</v>
      </c>
      <c r="E216" s="43">
        <f t="shared" si="7"/>
        <v>111003957.37891632</v>
      </c>
    </row>
    <row r="217" spans="1:5" x14ac:dyDescent="0.2">
      <c r="A217" s="50">
        <v>13146.552533350899</v>
      </c>
      <c r="B217" s="74">
        <v>1.91602402191434E-2</v>
      </c>
      <c r="C217" s="74">
        <v>-8.7494921713051899E-2</v>
      </c>
      <c r="D217" s="23">
        <f t="shared" si="6"/>
        <v>19.627419080521239</v>
      </c>
      <c r="E217" s="43">
        <f t="shared" si="7"/>
        <v>111003952.53690389</v>
      </c>
    </row>
    <row r="218" spans="1:5" x14ac:dyDescent="0.2">
      <c r="A218" s="50">
        <v>13449.7084831303</v>
      </c>
      <c r="B218" s="74">
        <v>1.91602382424505E-2</v>
      </c>
      <c r="C218" s="74">
        <v>-8.9512528202683905E-2</v>
      </c>
      <c r="D218" s="23">
        <f t="shared" si="6"/>
        <v>19.627418184429278</v>
      </c>
      <c r="E218" s="43">
        <f t="shared" si="7"/>
        <v>111003947.46900631</v>
      </c>
    </row>
    <row r="219" spans="1:5" x14ac:dyDescent="0.2">
      <c r="A219" s="50">
        <v>13759.8551272118</v>
      </c>
      <c r="B219" s="74">
        <v>1.9160236173542899E-2</v>
      </c>
      <c r="C219" s="74">
        <v>-9.1576659956981998E-2</v>
      </c>
      <c r="D219" s="23">
        <f t="shared" si="6"/>
        <v>19.627417246533629</v>
      </c>
      <c r="E219" s="43">
        <f t="shared" si="7"/>
        <v>111003942.16468567</v>
      </c>
    </row>
    <row r="220" spans="1:5" x14ac:dyDescent="0.2">
      <c r="A220" s="50">
        <v>14077.153669117401</v>
      </c>
      <c r="B220" s="74">
        <v>1.9160234008118601E-2</v>
      </c>
      <c r="C220" s="74">
        <v>-9.3688389822112306E-2</v>
      </c>
      <c r="D220" s="23">
        <f t="shared" si="6"/>
        <v>19.627416264884062</v>
      </c>
      <c r="E220" s="43">
        <f t="shared" si="7"/>
        <v>111003936.61291234</v>
      </c>
    </row>
    <row r="221" spans="1:5" x14ac:dyDescent="0.2">
      <c r="A221" s="50">
        <v>14401.7690296787</v>
      </c>
      <c r="B221" s="74">
        <v>1.9160231741675301E-2</v>
      </c>
      <c r="C221" s="74">
        <v>-9.5848815382801697E-2</v>
      </c>
      <c r="D221" s="23">
        <f t="shared" si="6"/>
        <v>19.627415237439536</v>
      </c>
      <c r="E221" s="43">
        <f t="shared" si="7"/>
        <v>111003930.80214308</v>
      </c>
    </row>
    <row r="222" spans="1:5" x14ac:dyDescent="0.2">
      <c r="A222" s="50">
        <v>14733.869932757299</v>
      </c>
      <c r="B222" s="74">
        <v>1.9160229369500101E-2</v>
      </c>
      <c r="C222" s="74">
        <v>-9.8059059532733597E-2</v>
      </c>
      <c r="D222" s="23">
        <f t="shared" si="6"/>
        <v>19.627414162063545</v>
      </c>
      <c r="E222" s="43">
        <f t="shared" si="7"/>
        <v>111003924.72029477</v>
      </c>
    </row>
    <row r="223" spans="1:5" x14ac:dyDescent="0.2">
      <c r="A223" s="50">
        <v>15073.6289929414</v>
      </c>
      <c r="B223" s="74">
        <v>1.9160226886660699E-2</v>
      </c>
      <c r="C223" s="74">
        <v>-0.10032027105809101</v>
      </c>
      <c r="D223" s="23">
        <f t="shared" si="6"/>
        <v>19.627413036520103</v>
      </c>
      <c r="E223" s="43">
        <f t="shared" si="7"/>
        <v>111003918.35472168</v>
      </c>
    </row>
    <row r="224" spans="1:5" x14ac:dyDescent="0.2">
      <c r="A224" s="50">
        <v>15421.222805264801</v>
      </c>
      <c r="B224" s="74">
        <v>1.91602242879945E-2</v>
      </c>
      <c r="C224" s="74">
        <v>-0.102633625234549</v>
      </c>
      <c r="D224" s="23">
        <f t="shared" si="6"/>
        <v>19.627411858468847</v>
      </c>
      <c r="E224" s="43">
        <f t="shared" si="7"/>
        <v>111003911.69218774</v>
      </c>
    </row>
    <row r="225" spans="1:5" x14ac:dyDescent="0.2">
      <c r="A225" s="50">
        <v>15776.8320369953</v>
      </c>
      <c r="B225" s="74">
        <v>1.9160221568098101E-2</v>
      </c>
      <c r="C225" s="74">
        <v>-0.105000324438035</v>
      </c>
      <c r="D225" s="23">
        <f t="shared" si="6"/>
        <v>19.627410625460236</v>
      </c>
      <c r="E225" s="43">
        <f t="shared" si="7"/>
        <v>111003904.71883945</v>
      </c>
    </row>
    <row r="226" spans="1:5" x14ac:dyDescent="0.2">
      <c r="A226" s="50">
        <v>16140.641521539101</v>
      </c>
      <c r="B226" s="74">
        <v>1.9160218721316E-2</v>
      </c>
      <c r="C226" s="74">
        <v>-0.107421598769555</v>
      </c>
      <c r="D226" s="23">
        <f t="shared" si="6"/>
        <v>19.62740933493043</v>
      </c>
      <c r="E226" s="43">
        <f t="shared" si="7"/>
        <v>111003897.42017686</v>
      </c>
    </row>
    <row r="227" spans="1:5" x14ac:dyDescent="0.2">
      <c r="A227" s="50">
        <v>16512.840354510499</v>
      </c>
      <c r="B227" s="74">
        <v>1.9160215741728898E-2</v>
      </c>
      <c r="C227" s="74">
        <v>-0.10989870669443499</v>
      </c>
      <c r="D227" s="23">
        <f t="shared" si="6"/>
        <v>19.627407984196019</v>
      </c>
      <c r="E227" s="43">
        <f t="shared" si="7"/>
        <v>111003889.7810238</v>
      </c>
    </row>
    <row r="228" spans="1:5" x14ac:dyDescent="0.2">
      <c r="A228" s="50">
        <v>16893.621992018001</v>
      </c>
      <c r="B228" s="74">
        <v>1.9160212623141399E-2</v>
      </c>
      <c r="C228" s="74">
        <v>-0.112432935696285</v>
      </c>
      <c r="D228" s="23">
        <f t="shared" si="6"/>
        <v>19.627406570448414</v>
      </c>
      <c r="E228" s="43">
        <f t="shared" si="7"/>
        <v>111003881.78549616</v>
      </c>
    </row>
    <row r="229" spans="1:5" x14ac:dyDescent="0.2">
      <c r="A229" s="50">
        <v>17283.184351215401</v>
      </c>
      <c r="B229" s="74">
        <v>1.9160209359069098E-2</v>
      </c>
      <c r="C229" s="74">
        <v>-0.115025602946044</v>
      </c>
      <c r="D229" s="23">
        <f t="shared" si="6"/>
        <v>19.62740509074802</v>
      </c>
      <c r="E229" s="43">
        <f t="shared" si="7"/>
        <v>111003873.41696887</v>
      </c>
    </row>
    <row r="230" spans="1:5" x14ac:dyDescent="0.2">
      <c r="A230" s="50">
        <v>17681.729913172701</v>
      </c>
      <c r="B230" s="74">
        <v>1.9160205942724901E-2</v>
      </c>
      <c r="C230" s="74">
        <v>-0.117678055986439</v>
      </c>
      <c r="D230" s="23">
        <f t="shared" si="6"/>
        <v>19.627403542018008</v>
      </c>
      <c r="E230" s="43">
        <f t="shared" si="7"/>
        <v>111003864.65804075</v>
      </c>
    </row>
    <row r="231" spans="1:5" x14ac:dyDescent="0.2">
      <c r="A231" s="50">
        <v>18089.4658281187</v>
      </c>
      <c r="B231" s="74">
        <v>1.9160202367005399E-2</v>
      </c>
      <c r="C231" s="74">
        <v>-0.120391673432224</v>
      </c>
      <c r="D231" s="23">
        <f t="shared" si="6"/>
        <v>19.627401921038153</v>
      </c>
      <c r="E231" s="43">
        <f t="shared" si="7"/>
        <v>111003855.49049966</v>
      </c>
    </row>
    <row r="232" spans="1:5" x14ac:dyDescent="0.2">
      <c r="A232" s="50">
        <v>18506.604023110402</v>
      </c>
      <c r="B232" s="74">
        <v>1.91601986244757E-2</v>
      </c>
      <c r="C232" s="74">
        <v>-0.123167865686552</v>
      </c>
      <c r="D232" s="23">
        <f t="shared" si="6"/>
        <v>19.627400224437956</v>
      </c>
      <c r="E232" s="43">
        <f t="shared" si="7"/>
        <v>111003845.89528355</v>
      </c>
    </row>
    <row r="233" spans="1:5" x14ac:dyDescent="0.2">
      <c r="A233" s="50">
        <v>18933.3613121856</v>
      </c>
      <c r="B233" s="74">
        <v>1.9160194707353799E-2</v>
      </c>
      <c r="C233" s="74">
        <v>-0.12600807567386499</v>
      </c>
      <c r="D233" s="23">
        <f t="shared" si="6"/>
        <v>19.627398448689558</v>
      </c>
      <c r="E233" s="43">
        <f t="shared" si="7"/>
        <v>111003835.85244042</v>
      </c>
    </row>
    <row r="234" spans="1:5" x14ac:dyDescent="0.2">
      <c r="A234" s="50">
        <v>19369.959509055199</v>
      </c>
      <c r="B234" s="74">
        <v>1.91601906074951E-2</v>
      </c>
      <c r="C234" s="74">
        <v>-0.12891377958965999</v>
      </c>
      <c r="D234" s="23">
        <f t="shared" si="6"/>
        <v>19.627396590100719</v>
      </c>
      <c r="E234" s="43">
        <f t="shared" si="7"/>
        <v>111003825.34108861</v>
      </c>
    </row>
    <row r="235" spans="1:5" x14ac:dyDescent="0.2">
      <c r="A235" s="50">
        <v>19816.625542394399</v>
      </c>
      <c r="B235" s="74">
        <v>1.9160186316374901E-2</v>
      </c>
      <c r="C235" s="74">
        <v>-0.13188648766754801</v>
      </c>
      <c r="D235" s="23">
        <f t="shared" si="6"/>
        <v>19.627394644806884</v>
      </c>
      <c r="E235" s="43">
        <f t="shared" si="7"/>
        <v>111003814.33937189</v>
      </c>
    </row>
    <row r="236" spans="1:5" x14ac:dyDescent="0.2">
      <c r="A236" s="50">
        <v>20273.591573792099</v>
      </c>
      <c r="B236" s="74">
        <v>1.91601818250706E-2</v>
      </c>
      <c r="C236" s="74">
        <v>-0.13492774496398199</v>
      </c>
      <c r="D236" s="23">
        <f t="shared" si="6"/>
        <v>19.627392608763113</v>
      </c>
      <c r="E236" s="43">
        <f t="shared" si="7"/>
        <v>111003802.8244139</v>
      </c>
    </row>
    <row r="237" spans="1:5" x14ac:dyDescent="0.2">
      <c r="A237" s="50">
        <v>20741.095118421101</v>
      </c>
      <c r="B237" s="74">
        <v>1.9160177124243699E-2</v>
      </c>
      <c r="C237" s="74">
        <v>-0.138039132161065</v>
      </c>
      <c r="D237" s="23">
        <f t="shared" si="6"/>
        <v>19.627390477735908</v>
      </c>
      <c r="E237" s="43">
        <f t="shared" si="7"/>
        <v>111003790.77227186</v>
      </c>
    </row>
    <row r="238" spans="1:5" x14ac:dyDescent="0.2">
      <c r="A238" s="50">
        <v>21219.379168489701</v>
      </c>
      <c r="B238" s="74">
        <v>1.9160172204119801E-2</v>
      </c>
      <c r="C238" s="74">
        <v>-0.141222266387863</v>
      </c>
      <c r="D238" s="23">
        <f t="shared" si="6"/>
        <v>19.627388247294174</v>
      </c>
      <c r="E238" s="43">
        <f t="shared" si="7"/>
        <v>111003778.15788545</v>
      </c>
    </row>
    <row r="239" spans="1:5" x14ac:dyDescent="0.2">
      <c r="A239" s="50">
        <v>21708.692319540802</v>
      </c>
      <c r="B239" s="74">
        <v>1.91601670544688E-2</v>
      </c>
      <c r="C239" s="74">
        <v>-0.14447880206063901</v>
      </c>
      <c r="D239" s="23">
        <f t="shared" si="6"/>
        <v>19.627385912800218</v>
      </c>
      <c r="E239" s="43">
        <f t="shared" si="7"/>
        <v>111003764.95502596</v>
      </c>
    </row>
    <row r="240" spans="1:5" x14ac:dyDescent="0.2">
      <c r="A240" s="50">
        <v>22209.288899663599</v>
      </c>
      <c r="B240" s="74">
        <v>1.9160161664583199E-2</v>
      </c>
      <c r="C240" s="74">
        <v>-0.14781043174244901</v>
      </c>
      <c r="D240" s="23">
        <f t="shared" si="6"/>
        <v>19.627383469399909</v>
      </c>
      <c r="E240" s="43">
        <f t="shared" si="7"/>
        <v>111003751.13624057</v>
      </c>
    </row>
    <row r="241" spans="1:5" x14ac:dyDescent="0.2">
      <c r="A241" s="50">
        <v>22721.429101684</v>
      </c>
      <c r="B241" s="74">
        <v>1.9160156023255898E-2</v>
      </c>
      <c r="C241" s="74">
        <v>-0.15121888702253899</v>
      </c>
      <c r="D241" s="23">
        <f t="shared" si="6"/>
        <v>19.627380912012637</v>
      </c>
      <c r="E241" s="43">
        <f t="shared" si="7"/>
        <v>111003736.67279562</v>
      </c>
    </row>
    <row r="242" spans="1:5" x14ac:dyDescent="0.2">
      <c r="A242" s="50">
        <v>23245.379118404599</v>
      </c>
      <c r="B242" s="74">
        <v>1.9160150118757199E-2</v>
      </c>
      <c r="C242" s="74">
        <v>-0.15470593941601099</v>
      </c>
      <c r="D242" s="23">
        <f t="shared" si="6"/>
        <v>19.627378235320865</v>
      </c>
      <c r="E242" s="43">
        <f t="shared" si="7"/>
        <v>111003721.5346175</v>
      </c>
    </row>
    <row r="243" spans="1:5" x14ac:dyDescent="0.2">
      <c r="A243" s="50">
        <v>23781.4112809617</v>
      </c>
      <c r="B243" s="74">
        <v>1.9160143938810301E-2</v>
      </c>
      <c r="C243" s="74">
        <v>-0.158273401284203</v>
      </c>
      <c r="D243" s="23">
        <f t="shared" si="6"/>
        <v>19.627375433759028</v>
      </c>
      <c r="E243" s="43">
        <f t="shared" si="7"/>
        <v>111003705.6902298</v>
      </c>
    </row>
    <row r="244" spans="1:5" x14ac:dyDescent="0.2">
      <c r="A244" s="50">
        <v>24329.804200374299</v>
      </c>
      <c r="B244" s="74">
        <v>1.9160137470565299E-2</v>
      </c>
      <c r="C244" s="74">
        <v>-0.16192312677628501</v>
      </c>
      <c r="D244" s="23">
        <f t="shared" si="6"/>
        <v>19.627372501501739</v>
      </c>
      <c r="E244" s="43">
        <f t="shared" si="7"/>
        <v>111003689.10668677</v>
      </c>
    </row>
    <row r="245" spans="1:5" x14ac:dyDescent="0.2">
      <c r="A245" s="50">
        <v>24890.842912356002</v>
      </c>
      <c r="B245" s="74">
        <v>1.9160130700573399E-2</v>
      </c>
      <c r="C245" s="74">
        <v>-0.165657012792537</v>
      </c>
      <c r="D245" s="23">
        <f t="shared" si="6"/>
        <v>19.627369432452106</v>
      </c>
      <c r="E245" s="43">
        <f t="shared" si="7"/>
        <v>111003671.74950708</v>
      </c>
    </row>
    <row r="246" spans="1:5" x14ac:dyDescent="0.2">
      <c r="A246" s="50">
        <v>25464.819025467299</v>
      </c>
      <c r="B246" s="74">
        <v>1.9160123614757999E-2</v>
      </c>
      <c r="C246" s="74">
        <v>-0.16947699996981999</v>
      </c>
      <c r="D246" s="23">
        <f t="shared" si="6"/>
        <v>19.627366220228616</v>
      </c>
      <c r="E246" s="43">
        <f t="shared" si="7"/>
        <v>111003653.58259974</v>
      </c>
    </row>
    <row r="247" spans="1:5" x14ac:dyDescent="0.2">
      <c r="A247" s="50">
        <v>26052.030872682899</v>
      </c>
      <c r="B247" s="74">
        <v>1.9160116198386E-2</v>
      </c>
      <c r="C247" s="74">
        <v>-0.17338507368974901</v>
      </c>
      <c r="D247" s="23">
        <f t="shared" si="6"/>
        <v>19.627362858152122</v>
      </c>
      <c r="E247" s="43">
        <f t="shared" si="7"/>
        <v>111003634.56819046</v>
      </c>
    </row>
    <row r="248" spans="1:5" x14ac:dyDescent="0.2">
      <c r="A248" s="50">
        <v>26652.7836664557</v>
      </c>
      <c r="B248" s="74">
        <v>1.9160108436037101E-2</v>
      </c>
      <c r="C248" s="74">
        <v>-0.17738326511007699</v>
      </c>
      <c r="D248" s="23">
        <f t="shared" si="6"/>
        <v>19.627359339231944</v>
      </c>
      <c r="E248" s="43">
        <f t="shared" si="7"/>
        <v>111003614.66674305</v>
      </c>
    </row>
    <row r="249" spans="1:5" x14ac:dyDescent="0.2">
      <c r="A249" s="50">
        <v>27267.389657355001</v>
      </c>
      <c r="B249" s="74">
        <v>1.9160100311571698E-2</v>
      </c>
      <c r="C249" s="74">
        <v>-0.18147365221984699</v>
      </c>
      <c r="D249" s="23">
        <f t="shared" si="6"/>
        <v>19.627355656151284</v>
      </c>
      <c r="E249" s="43">
        <f t="shared" si="7"/>
        <v>111003593.83687699</v>
      </c>
    </row>
    <row r="250" spans="1:5" x14ac:dyDescent="0.2">
      <c r="A250" s="50">
        <v>27896.168296364001</v>
      </c>
      <c r="B250" s="74">
        <v>1.91600918080971E-2</v>
      </c>
      <c r="C250" s="74">
        <v>-0.18565836091883001</v>
      </c>
      <c r="D250" s="23">
        <f t="shared" si="6"/>
        <v>19.62735180125193</v>
      </c>
      <c r="E250" s="43">
        <f t="shared" si="7"/>
        <v>111003572.03528079</v>
      </c>
    </row>
    <row r="251" spans="1:5" x14ac:dyDescent="0.2">
      <c r="A251" s="50">
        <v>28539.4464009193</v>
      </c>
      <c r="B251" s="74">
        <v>1.91600829079328E-2</v>
      </c>
      <c r="C251" s="74">
        <v>-0.18993956612183499</v>
      </c>
      <c r="D251" s="23">
        <f t="shared" si="6"/>
        <v>19.627347766518508</v>
      </c>
      <c r="E251" s="43">
        <f t="shared" si="7"/>
        <v>111003549.21662311</v>
      </c>
    </row>
    <row r="252" spans="1:5" x14ac:dyDescent="0.2">
      <c r="A252" s="50">
        <v>29197.558324779198</v>
      </c>
      <c r="B252" s="74">
        <v>1.91600735925734E-2</v>
      </c>
      <c r="C252" s="74">
        <v>-0.19431949288844</v>
      </c>
      <c r="D252" s="23">
        <f t="shared" si="6"/>
        <v>19.627343543561658</v>
      </c>
      <c r="E252" s="43">
        <f t="shared" si="7"/>
        <v>111003525.33345744</v>
      </c>
    </row>
    <row r="253" spans="1:5" x14ac:dyDescent="0.2">
      <c r="A253" s="50">
        <v>29870.8461318095</v>
      </c>
      <c r="B253" s="74">
        <v>1.9160063842650499E-2</v>
      </c>
      <c r="C253" s="74">
        <v>-0.19880041757873501</v>
      </c>
      <c r="D253" s="23">
        <f t="shared" si="6"/>
        <v>19.62733912360077</v>
      </c>
      <c r="E253" s="43">
        <f t="shared" si="7"/>
        <v>111003500.33612454</v>
      </c>
    </row>
    <row r="254" spans="1:5" x14ac:dyDescent="0.2">
      <c r="A254" s="50">
        <v>30559.659773776199</v>
      </c>
      <c r="B254" s="74">
        <v>1.9160053637891899E-2</v>
      </c>
      <c r="C254" s="74">
        <v>-0.203384669035681</v>
      </c>
      <c r="D254" s="23">
        <f t="shared" si="6"/>
        <v>19.627334497445489</v>
      </c>
      <c r="E254" s="43">
        <f t="shared" si="7"/>
        <v>111003474.17264786</v>
      </c>
    </row>
    <row r="255" spans="1:5" x14ac:dyDescent="0.2">
      <c r="A255" s="50">
        <v>31264.3572722385</v>
      </c>
      <c r="B255" s="74">
        <v>1.9160042957080001E-2</v>
      </c>
      <c r="C255" s="74">
        <v>-0.20807462979468599</v>
      </c>
      <c r="D255" s="23">
        <f t="shared" si="6"/>
        <v>19.627329655476828</v>
      </c>
      <c r="E255" s="43">
        <f t="shared" si="7"/>
        <v>111003446.78862672</v>
      </c>
    </row>
    <row r="256" spans="1:5" x14ac:dyDescent="0.2">
      <c r="A256" s="50">
        <v>31985.304904635999</v>
      </c>
      <c r="B256" s="74">
        <v>1.9160031778007298E-2</v>
      </c>
      <c r="C256" s="74">
        <v>-0.21287273732102599</v>
      </c>
      <c r="D256" s="23">
        <f t="shared" si="6"/>
        <v>19.627324587627015</v>
      </c>
      <c r="E256" s="43">
        <f t="shared" si="7"/>
        <v>111003418.12712222</v>
      </c>
    </row>
    <row r="257" spans="1:5" x14ac:dyDescent="0.2">
      <c r="A257" s="50">
        <v>32722.877394667099</v>
      </c>
      <c r="B257" s="74">
        <v>1.9160020077430701E-2</v>
      </c>
      <c r="C257" s="74">
        <v>-0.217781485275756</v>
      </c>
      <c r="D257" s="23">
        <f t="shared" si="6"/>
        <v>19.627319283358776</v>
      </c>
      <c r="E257" s="43">
        <f t="shared" si="7"/>
        <v>111003388.12854026</v>
      </c>
    </row>
    <row r="258" spans="1:5" x14ac:dyDescent="0.2">
      <c r="A258" s="50">
        <v>33477.458107057697</v>
      </c>
      <c r="B258" s="74">
        <v>1.9160007831022501E-2</v>
      </c>
      <c r="C258" s="74">
        <v>-0.222803424810749</v>
      </c>
      <c r="D258" s="23">
        <f t="shared" si="6"/>
        <v>19.627313731643085</v>
      </c>
      <c r="E258" s="43">
        <f t="shared" si="7"/>
        <v>111003356.73050559</v>
      </c>
    </row>
    <row r="259" spans="1:5" x14ac:dyDescent="0.2">
      <c r="A259" s="50">
        <v>34249.4392468203</v>
      </c>
      <c r="B259" s="74">
        <v>1.9159995013320399E-2</v>
      </c>
      <c r="C259" s="74">
        <v>-0.22794116589355001</v>
      </c>
      <c r="D259" s="23">
        <f t="shared" si="6"/>
        <v>19.627307920936531</v>
      </c>
      <c r="E259" s="43">
        <f t="shared" si="7"/>
        <v>111003323.86773376</v>
      </c>
    </row>
    <row r="260" spans="1:5" x14ac:dyDescent="0.2">
      <c r="A260" s="50">
        <v>35039.222063109402</v>
      </c>
      <c r="B260" s="74">
        <v>1.9159981597674399E-2</v>
      </c>
      <c r="C260" s="74">
        <v>-0.23319737866271401</v>
      </c>
      <c r="D260" s="23">
        <f t="shared" ref="D260:D323" si="8">20*LOG10(B260/0.002)</f>
        <v>19.627301839157212</v>
      </c>
      <c r="E260" s="43">
        <f t="shared" si="7"/>
        <v>111003289.47189496</v>
      </c>
    </row>
    <row r="261" spans="1:5" x14ac:dyDescent="0.2">
      <c r="A261" s="50">
        <v>35847.217057776397</v>
      </c>
      <c r="B261" s="74">
        <v>1.9159967556191398E-2</v>
      </c>
      <c r="C261" s="74">
        <v>-0.23857479481433</v>
      </c>
      <c r="D261" s="23">
        <f t="shared" si="8"/>
        <v>19.62729547365964</v>
      </c>
      <c r="E261" s="43">
        <f t="shared" ref="E261:E324" si="9">5655555.22514252*D261</f>
        <v>111003253.47147191</v>
      </c>
    </row>
    <row r="262" spans="1:5" x14ac:dyDescent="0.2">
      <c r="A262" s="50">
        <v>36673.8441987345</v>
      </c>
      <c r="B262" s="74">
        <v>1.9159952859677001E-2</v>
      </c>
      <c r="C262" s="74">
        <v>-0.24407620902045499</v>
      </c>
      <c r="D262" s="23">
        <f t="shared" si="8"/>
        <v>19.62728881120832</v>
      </c>
      <c r="E262" s="43">
        <f t="shared" si="9"/>
        <v>111003215.79161054</v>
      </c>
    </row>
    <row r="263" spans="1:5" x14ac:dyDescent="0.2">
      <c r="A263" s="50">
        <v>37519.533138243503</v>
      </c>
      <c r="B263" s="74">
        <v>1.9159937477575401E-2</v>
      </c>
      <c r="C263" s="74">
        <v>-0.24970448038017001</v>
      </c>
      <c r="D263" s="23">
        <f t="shared" si="8"/>
        <v>19.627281837950534</v>
      </c>
      <c r="E263" s="43">
        <f t="shared" si="9"/>
        <v>111003176.35396603</v>
      </c>
    </row>
    <row r="264" spans="1:5" x14ac:dyDescent="0.2">
      <c r="A264" s="50">
        <v>38384.723436228502</v>
      </c>
      <c r="B264" s="74">
        <v>1.91599213779052E-2</v>
      </c>
      <c r="C264" s="74">
        <v>-0.25546253390402501</v>
      </c>
      <c r="D264" s="23">
        <f t="shared" si="8"/>
        <v>19.627274539387191</v>
      </c>
      <c r="E264" s="43">
        <f t="shared" si="9"/>
        <v>111003135.07653797</v>
      </c>
    </row>
    <row r="265" spans="1:5" x14ac:dyDescent="0.2">
      <c r="A265" s="50">
        <v>39269.864788747298</v>
      </c>
      <c r="B265" s="74">
        <v>1.9159904527193398E-2</v>
      </c>
      <c r="C265" s="74">
        <v>-0.26135336203262099</v>
      </c>
      <c r="D265" s="23">
        <f t="shared" si="8"/>
        <v>19.627266900342931</v>
      </c>
      <c r="E265" s="43">
        <f t="shared" si="9"/>
        <v>111003091.8735013</v>
      </c>
    </row>
    <row r="266" spans="1:5" x14ac:dyDescent="0.2">
      <c r="A266" s="50">
        <v>40175.4172617277</v>
      </c>
      <c r="B266" s="74">
        <v>1.91598868904055E-2</v>
      </c>
      <c r="C266" s="74">
        <v>-0.26738002619012502</v>
      </c>
      <c r="D266" s="23">
        <f t="shared" si="8"/>
        <v>19.627258904934418</v>
      </c>
      <c r="E266" s="43">
        <f t="shared" si="9"/>
        <v>111003046.6550269</v>
      </c>
    </row>
    <row r="267" spans="1:5" x14ac:dyDescent="0.2">
      <c r="A267" s="50">
        <v>41101.851530093198</v>
      </c>
      <c r="B267" s="74">
        <v>1.9159868430873198E-2</v>
      </c>
      <c r="C267" s="74">
        <v>-0.27354565837349698</v>
      </c>
      <c r="D267" s="23">
        <f t="shared" si="8"/>
        <v>19.627250536537542</v>
      </c>
      <c r="E267" s="43">
        <f t="shared" si="9"/>
        <v>111002999.32709622</v>
      </c>
    </row>
    <row r="268" spans="1:5" x14ac:dyDescent="0.2">
      <c r="A268" s="50">
        <v>42049.649122404</v>
      </c>
      <c r="B268" s="74">
        <v>1.91598491102173E-2</v>
      </c>
      <c r="C268" s="74">
        <v>-0.279853462778274</v>
      </c>
      <c r="D268" s="23">
        <f t="shared" si="8"/>
        <v>19.627241777752477</v>
      </c>
      <c r="E268" s="43">
        <f t="shared" si="9"/>
        <v>111002949.79130359</v>
      </c>
    </row>
    <row r="269" spans="1:5" x14ac:dyDescent="0.2">
      <c r="A269" s="50">
        <v>43019.302671138903</v>
      </c>
      <c r="B269" s="74">
        <v>1.9159828888269101E-2</v>
      </c>
      <c r="C269" s="74">
        <v>-0.28630671746170899</v>
      </c>
      <c r="D269" s="23">
        <f t="shared" si="8"/>
        <v>19.627232610368015</v>
      </c>
      <c r="E269" s="43">
        <f t="shared" si="9"/>
        <v>111002897.94465449</v>
      </c>
    </row>
    <row r="270" spans="1:5" x14ac:dyDescent="0.2">
      <c r="A270" s="50">
        <v>44011.316168748497</v>
      </c>
      <c r="B270" s="74">
        <v>1.9159807722985901E-2</v>
      </c>
      <c r="C270" s="74">
        <v>-0.29290877604416199</v>
      </c>
      <c r="D270" s="23">
        <f t="shared" si="8"/>
        <v>19.627223015323267</v>
      </c>
      <c r="E270" s="43">
        <f t="shared" si="9"/>
        <v>111002843.67934904</v>
      </c>
    </row>
    <row r="271" spans="1:5" x14ac:dyDescent="0.2">
      <c r="A271" s="50">
        <v>45026.205229613101</v>
      </c>
      <c r="B271" s="74">
        <v>1.9159785570364001E-2</v>
      </c>
      <c r="C271" s="74">
        <v>-0.299663069449571</v>
      </c>
      <c r="D271" s="23">
        <f t="shared" si="8"/>
        <v>19.62721297266819</v>
      </c>
      <c r="E271" s="43">
        <f t="shared" si="9"/>
        <v>111002786.88255863</v>
      </c>
    </row>
    <row r="272" spans="1:5" x14ac:dyDescent="0.2">
      <c r="A272" s="50">
        <v>46064.497358041299</v>
      </c>
      <c r="B272" s="74">
        <v>1.9159762384347599E-2</v>
      </c>
      <c r="C272" s="74">
        <v>-0.30657310768593898</v>
      </c>
      <c r="D272" s="23">
        <f t="shared" si="8"/>
        <v>19.627202461522295</v>
      </c>
      <c r="E272" s="43">
        <f t="shared" si="9"/>
        <v>111002727.43619254</v>
      </c>
    </row>
    <row r="273" spans="1:5" x14ac:dyDescent="0.2">
      <c r="A273" s="50">
        <v>47126.7322224487</v>
      </c>
      <c r="B273" s="74">
        <v>1.91597381167323E-2</v>
      </c>
      <c r="C273" s="74">
        <v>-0.31364248166670899</v>
      </c>
      <c r="D273" s="23">
        <f t="shared" si="8"/>
        <v>19.627191460030858</v>
      </c>
      <c r="E273" s="43">
        <f t="shared" si="9"/>
        <v>111002665.21665016</v>
      </c>
    </row>
    <row r="274" spans="1:5" x14ac:dyDescent="0.2">
      <c r="A274" s="50">
        <v>48213.461935858599</v>
      </c>
      <c r="B274" s="74">
        <v>1.9159712717065899E-2</v>
      </c>
      <c r="C274" s="74">
        <v>-0.32087486507399399</v>
      </c>
      <c r="D274" s="23">
        <f t="shared" si="8"/>
        <v>19.627179945319956</v>
      </c>
      <c r="E274" s="43">
        <f t="shared" si="9"/>
        <v>111002600.09456675</v>
      </c>
    </row>
    <row r="275" spans="1:5" x14ac:dyDescent="0.2">
      <c r="A275" s="50">
        <v>49325.251342871597</v>
      </c>
      <c r="B275" s="74">
        <v>1.9159686132542601E-2</v>
      </c>
      <c r="C275" s="74">
        <v>-0.32827401626458902</v>
      </c>
      <c r="D275" s="23">
        <f t="shared" si="8"/>
        <v>19.627167893448455</v>
      </c>
      <c r="E275" s="43">
        <f t="shared" si="9"/>
        <v>111002531.93454191</v>
      </c>
    </row>
    <row r="276" spans="1:5" x14ac:dyDescent="0.2">
      <c r="A276" s="50">
        <v>50462.678313251999</v>
      </c>
      <c r="B276" s="74">
        <v>1.9159658307894099E-2</v>
      </c>
      <c r="C276" s="74">
        <v>-0.33584378021975603</v>
      </c>
      <c r="D276" s="23">
        <f t="shared" si="8"/>
        <v>19.627155279358647</v>
      </c>
      <c r="E276" s="43">
        <f t="shared" si="9"/>
        <v>111002460.59486039</v>
      </c>
    </row>
    <row r="277" spans="1:5" x14ac:dyDescent="0.2">
      <c r="A277" s="50">
        <v>51626.334042285103</v>
      </c>
      <c r="B277" s="74">
        <v>1.9159629185274099E-2</v>
      </c>
      <c r="C277" s="74">
        <v>-0.34358809053977402</v>
      </c>
      <c r="D277" s="23">
        <f t="shared" si="8"/>
        <v>19.627142076823848</v>
      </c>
      <c r="E277" s="43">
        <f t="shared" si="9"/>
        <v>111002385.92719573</v>
      </c>
    </row>
    <row r="278" spans="1:5" x14ac:dyDescent="0.2">
      <c r="A278" s="50">
        <v>52816.823358059301</v>
      </c>
      <c r="B278" s="74">
        <v>1.9159598704138501E-2</v>
      </c>
      <c r="C278" s="74">
        <v>-0.35151097148427002</v>
      </c>
      <c r="D278" s="23">
        <f t="shared" si="8"/>
        <v>19.62712825839407</v>
      </c>
      <c r="E278" s="43">
        <f t="shared" si="9"/>
        <v>111002307.77630299</v>
      </c>
    </row>
    <row r="279" spans="1:5" x14ac:dyDescent="0.2">
      <c r="A279" s="50">
        <v>54034.765035835597</v>
      </c>
      <c r="B279" s="74">
        <v>1.91595668011195E-2</v>
      </c>
      <c r="C279" s="74">
        <v>-0.35961654005936899</v>
      </c>
      <c r="D279" s="23">
        <f t="shared" si="8"/>
        <v>19.627113795338911</v>
      </c>
      <c r="E279" s="43">
        <f t="shared" si="9"/>
        <v>111002225.97969581</v>
      </c>
    </row>
    <row r="280" spans="1:5" x14ac:dyDescent="0.2">
      <c r="A280" s="50">
        <v>55280.792119665399</v>
      </c>
      <c r="B280" s="74">
        <v>1.9159533409893899E-2</v>
      </c>
      <c r="C280" s="74">
        <v>-0.36790900815273597</v>
      </c>
      <c r="D280" s="23">
        <f t="shared" si="8"/>
        <v>19.627098657587826</v>
      </c>
      <c r="E280" s="43">
        <f t="shared" si="9"/>
        <v>111002140.36730857</v>
      </c>
    </row>
    <row r="281" spans="1:5" x14ac:dyDescent="0.2">
      <c r="A281" s="50">
        <v>56555.5522514248</v>
      </c>
      <c r="B281" s="74">
        <v>1.9159498461045501E-2</v>
      </c>
      <c r="C281" s="74">
        <v>-0.37639268471759202</v>
      </c>
      <c r="D281" s="23">
        <f t="shared" si="8"/>
        <v>19.627082813667698</v>
      </c>
      <c r="E281" s="43">
        <f t="shared" si="9"/>
        <v>111002050.7611433</v>
      </c>
    </row>
    <row r="282" spans="1:5" x14ac:dyDescent="0.2">
      <c r="A282" s="50">
        <v>57859.7080074365</v>
      </c>
      <c r="B282" s="74">
        <v>1.91594618819203E-2</v>
      </c>
      <c r="C282" s="74">
        <v>-0.38507197800680798</v>
      </c>
      <c r="D282" s="23">
        <f t="shared" si="8"/>
        <v>19.627066230637173</v>
      </c>
      <c r="E282" s="43">
        <f t="shared" si="9"/>
        <v>111001956.97489837</v>
      </c>
    </row>
    <row r="283" spans="1:5" x14ac:dyDescent="0.2">
      <c r="A283" s="50">
        <v>59193.937242854401</v>
      </c>
      <c r="B283" s="74">
        <v>1.9159423596476599E-2</v>
      </c>
      <c r="C283" s="74">
        <v>-0.39395139785822803</v>
      </c>
      <c r="D283" s="23">
        <f t="shared" si="8"/>
        <v>19.627048874018648</v>
      </c>
      <c r="E283" s="43">
        <f t="shared" si="9"/>
        <v>111001858.81358378</v>
      </c>
    </row>
    <row r="284" spans="1:5" x14ac:dyDescent="0.2">
      <c r="A284" s="50">
        <v>60558.933443989001</v>
      </c>
      <c r="B284" s="74">
        <v>1.91593835251259E-2</v>
      </c>
      <c r="C284" s="74">
        <v>-0.40303555803236502</v>
      </c>
      <c r="D284" s="23">
        <f t="shared" si="8"/>
        <v>19.627030707726117</v>
      </c>
      <c r="E284" s="43">
        <f t="shared" si="9"/>
        <v>111001756.07311313</v>
      </c>
    </row>
    <row r="285" spans="1:5" x14ac:dyDescent="0.2">
      <c r="A285" s="50">
        <v>61955.406088757903</v>
      </c>
      <c r="B285" s="74">
        <v>1.9159341584568401E-2</v>
      </c>
      <c r="C285" s="74">
        <v>-0.41232917860366902</v>
      </c>
      <c r="D285" s="23">
        <f t="shared" si="8"/>
        <v>19.627011693990518</v>
      </c>
      <c r="E285" s="43">
        <f t="shared" si="9"/>
        <v>111001648.53988141</v>
      </c>
    </row>
    <row r="286" spans="1:5" x14ac:dyDescent="0.2">
      <c r="A286" s="50">
        <v>63384.081015447497</v>
      </c>
      <c r="B286" s="74">
        <v>1.9159297687619498E-2</v>
      </c>
      <c r="C286" s="74">
        <v>-0.42183708840655798</v>
      </c>
      <c r="D286" s="23">
        <f t="shared" si="8"/>
        <v>19.626991793281057</v>
      </c>
      <c r="E286" s="43">
        <f t="shared" si="9"/>
        <v>111001535.99032004</v>
      </c>
    </row>
    <row r="287" spans="1:5" x14ac:dyDescent="0.2">
      <c r="A287" s="50">
        <v>64845.7007999794</v>
      </c>
      <c r="B287" s="74">
        <v>1.9159251743029099E-2</v>
      </c>
      <c r="C287" s="74">
        <v>-0.43156422753748602</v>
      </c>
      <c r="D287" s="23">
        <f t="shared" si="8"/>
        <v>19.62697096422319</v>
      </c>
      <c r="E287" s="43">
        <f t="shared" si="9"/>
        <v>111001418.19043298</v>
      </c>
    </row>
    <row r="288" spans="1:5" x14ac:dyDescent="0.2">
      <c r="A288" s="50">
        <v>66341.0251418751</v>
      </c>
      <c r="B288" s="74">
        <v>1.9159203655291699E-2</v>
      </c>
      <c r="C288" s="74">
        <v>-0.44151564991426301</v>
      </c>
      <c r="D288" s="23">
        <f t="shared" si="8"/>
        <v>19.626949163512506</v>
      </c>
      <c r="E288" s="43">
        <f t="shared" si="9"/>
        <v>111001294.89530976</v>
      </c>
    </row>
    <row r="289" spans="1:5" x14ac:dyDescent="0.2">
      <c r="A289" s="50">
        <v>67870.831259121798</v>
      </c>
      <c r="B289" s="74">
        <v>1.9159153324448199E-2</v>
      </c>
      <c r="C289" s="74">
        <v>-0.45169652589396098</v>
      </c>
      <c r="D289" s="23">
        <f t="shared" si="8"/>
        <v>19.626926345824774</v>
      </c>
      <c r="E289" s="43">
        <f t="shared" si="9"/>
        <v>111001165.84861669</v>
      </c>
    </row>
    <row r="290" spans="1:5" x14ac:dyDescent="0.2">
      <c r="A290" s="50">
        <v>69435.914292143701</v>
      </c>
      <c r="B290" s="74">
        <v>1.9159100645878498E-2</v>
      </c>
      <c r="C290" s="74">
        <v>-0.46211214495070002</v>
      </c>
      <c r="D290" s="23">
        <f t="shared" si="8"/>
        <v>19.626902463721844</v>
      </c>
      <c r="E290" s="43">
        <f t="shared" si="9"/>
        <v>111001030.78206468</v>
      </c>
    </row>
    <row r="291" spans="1:5" x14ac:dyDescent="0.2">
      <c r="A291" s="50">
        <v>71037.087717088099</v>
      </c>
      <c r="B291" s="74">
        <v>1.9159045510083801E-2</v>
      </c>
      <c r="C291" s="74">
        <v>-0.47276791841467503</v>
      </c>
      <c r="D291" s="23">
        <f t="shared" si="8"/>
        <v>19.62687746755288</v>
      </c>
      <c r="E291" s="43">
        <f t="shared" si="9"/>
        <v>111000889.41485068</v>
      </c>
    </row>
    <row r="292" spans="1:5" x14ac:dyDescent="0.2">
      <c r="A292" s="50">
        <v>72675.183768642702</v>
      </c>
      <c r="B292" s="74">
        <v>1.9158987802459899E-2</v>
      </c>
      <c r="C292" s="74">
        <v>-0.48366938227378498</v>
      </c>
      <c r="D292" s="23">
        <f t="shared" si="8"/>
        <v>19.626851305351472</v>
      </c>
      <c r="E292" s="43">
        <f t="shared" si="9"/>
        <v>111000741.45307581</v>
      </c>
    </row>
    <row r="293" spans="1:5" x14ac:dyDescent="0.2">
      <c r="A293" s="50">
        <v>74351.053872602293</v>
      </c>
      <c r="B293" s="74">
        <v>1.9158927403058398E-2</v>
      </c>
      <c r="C293" s="74">
        <v>-0.49482220003928201</v>
      </c>
      <c r="D293" s="23">
        <f t="shared" si="8"/>
        <v>19.626823922727297</v>
      </c>
      <c r="E293" s="43">
        <f t="shared" si="9"/>
        <v>111000586.58913258</v>
      </c>
    </row>
    <row r="294" spans="1:5" x14ac:dyDescent="0.2">
      <c r="A294" s="50">
        <v>76065.569088410295</v>
      </c>
      <c r="B294" s="74">
        <v>1.91588641863383E-2</v>
      </c>
      <c r="C294" s="74">
        <v>-0.50623216567687002</v>
      </c>
      <c r="D294" s="23">
        <f t="shared" si="8"/>
        <v>19.626795262753365</v>
      </c>
      <c r="E294" s="43">
        <f t="shared" si="9"/>
        <v>111000424.50106725</v>
      </c>
    </row>
    <row r="295" spans="1:5" x14ac:dyDescent="0.2">
      <c r="A295" s="50">
        <v>77819.6205619057</v>
      </c>
      <c r="B295" s="74">
        <v>1.91587980209054E-2</v>
      </c>
      <c r="C295" s="74">
        <v>-0.51790520660471895</v>
      </c>
      <c r="D295" s="23">
        <f t="shared" si="8"/>
        <v>19.626765265847766</v>
      </c>
      <c r="E295" s="43">
        <f t="shared" si="9"/>
        <v>111000254.85191105</v>
      </c>
    </row>
    <row r="296" spans="1:5" x14ac:dyDescent="0.2">
      <c r="A296" s="50">
        <v>79614.119988509803</v>
      </c>
      <c r="B296" s="74">
        <v>1.9158728769238999E-2</v>
      </c>
      <c r="C296" s="74">
        <v>-0.52984738675988097</v>
      </c>
      <c r="D296" s="23">
        <f t="shared" si="8"/>
        <v>19.626733869649627</v>
      </c>
      <c r="E296" s="43">
        <f t="shared" si="9"/>
        <v>111000077.28897862</v>
      </c>
    </row>
    <row r="297" spans="1:5" x14ac:dyDescent="0.2">
      <c r="A297" s="50">
        <v>81450.000087093897</v>
      </c>
      <c r="B297" s="74">
        <v>1.91586562874069E-2</v>
      </c>
      <c r="C297" s="74">
        <v>-0.54206490973465205</v>
      </c>
      <c r="D297" s="23">
        <f t="shared" si="8"/>
        <v>19.626701008889768</v>
      </c>
      <c r="E297" s="43">
        <f t="shared" si="9"/>
        <v>110999891.4431365</v>
      </c>
    </row>
    <row r="298" spans="1:5" x14ac:dyDescent="0.2">
      <c r="A298" s="50">
        <v>83328.215084774594</v>
      </c>
      <c r="B298" s="74">
        <v>1.9158580424766401E-2</v>
      </c>
      <c r="C298" s="74">
        <v>-0.55456412198442195</v>
      </c>
      <c r="D298" s="23">
        <f t="shared" si="8"/>
        <v>19.626666615254969</v>
      </c>
      <c r="E298" s="43">
        <f t="shared" si="9"/>
        <v>110999696.9280355</v>
      </c>
    </row>
    <row r="299" spans="1:5" x14ac:dyDescent="0.2">
      <c r="A299" s="50">
        <v>85249.741212887893</v>
      </c>
      <c r="B299" s="74">
        <v>1.9158501023652099E-2</v>
      </c>
      <c r="C299" s="74">
        <v>-0.56735151610860601</v>
      </c>
      <c r="D299" s="23">
        <f t="shared" si="8"/>
        <v>19.626630617246256</v>
      </c>
      <c r="E299" s="43">
        <f t="shared" si="9"/>
        <v>110999493.33930923</v>
      </c>
    </row>
    <row r="300" spans="1:5" x14ac:dyDescent="0.2">
      <c r="A300" s="50">
        <v>87215.577214400895</v>
      </c>
      <c r="B300" s="74">
        <v>1.91584179190478E-2</v>
      </c>
      <c r="C300" s="74">
        <v>-0.58043373420628697</v>
      </c>
      <c r="D300" s="23">
        <f t="shared" si="8"/>
        <v>19.626592940029958</v>
      </c>
      <c r="E300" s="43">
        <f t="shared" si="9"/>
        <v>110999280.25373173</v>
      </c>
    </row>
    <row r="301" spans="1:5" x14ac:dyDescent="0.2">
      <c r="A301" s="50">
        <v>89226.744863023399</v>
      </c>
      <c r="B301" s="74">
        <v>1.9158330938245299E-2</v>
      </c>
      <c r="C301" s="74">
        <v>-0.593817571308215</v>
      </c>
      <c r="D301" s="23">
        <f t="shared" si="8"/>
        <v>19.626553505282821</v>
      </c>
      <c r="E301" s="43">
        <f t="shared" si="9"/>
        <v>110999057.2283415</v>
      </c>
    </row>
    <row r="302" spans="1:5" x14ac:dyDescent="0.2">
      <c r="A302" s="50">
        <v>91284.289494291195</v>
      </c>
      <c r="B302" s="74">
        <v>1.9158239900485E-2</v>
      </c>
      <c r="C302" s="74">
        <v>-0.60750997888686098</v>
      </c>
      <c r="D302" s="23">
        <f t="shared" si="8"/>
        <v>19.626512231028808</v>
      </c>
      <c r="E302" s="43">
        <f t="shared" si="9"/>
        <v>110998823.79951856</v>
      </c>
    </row>
    <row r="303" spans="1:5" x14ac:dyDescent="0.2">
      <c r="A303" s="50">
        <v>93389.280548894894</v>
      </c>
      <c r="B303" s="74">
        <v>1.91581446165816E-2</v>
      </c>
      <c r="C303" s="74">
        <v>-0.62151806844623503</v>
      </c>
      <c r="D303" s="23">
        <f t="shared" si="8"/>
        <v>19.62646903146916</v>
      </c>
      <c r="E303" s="43">
        <f t="shared" si="9"/>
        <v>110998579.48202325</v>
      </c>
    </row>
    <row r="304" spans="1:5" x14ac:dyDescent="0.2">
      <c r="A304" s="50">
        <v>95542.812128538601</v>
      </c>
      <c r="B304" s="74">
        <v>1.9158044888531098E-2</v>
      </c>
      <c r="C304" s="74">
        <v>-0.63584911519324805</v>
      </c>
      <c r="D304" s="23">
        <f t="shared" si="8"/>
        <v>19.626423816803943</v>
      </c>
      <c r="E304" s="43">
        <f t="shared" si="9"/>
        <v>110998323.76798713</v>
      </c>
    </row>
    <row r="305" spans="1:5" x14ac:dyDescent="0.2">
      <c r="A305" s="50">
        <v>97746.003564616301</v>
      </c>
      <c r="B305" s="74">
        <v>1.91579405091006E-2</v>
      </c>
      <c r="C305" s="74">
        <v>-0.65051056179237798</v>
      </c>
      <c r="D305" s="23">
        <f t="shared" si="8"/>
        <v>19.626376493045758</v>
      </c>
      <c r="E305" s="43">
        <f t="shared" si="9"/>
        <v>110998056.12585926</v>
      </c>
    </row>
    <row r="306" spans="1:5" x14ac:dyDescent="0.2">
      <c r="A306" s="50">
        <v>100000.000000001</v>
      </c>
      <c r="B306" s="74">
        <v>1.9157831261398299E-2</v>
      </c>
      <c r="C306" s="74">
        <v>-0.66551002220549704</v>
      </c>
      <c r="D306" s="23">
        <f t="shared" si="8"/>
        <v>19.626326961824457</v>
      </c>
      <c r="E306" s="43">
        <f t="shared" si="9"/>
        <v>110997775.99930182</v>
      </c>
    </row>
    <row r="307" spans="1:5" x14ac:dyDescent="0.2">
      <c r="A307" s="50">
        <v>102305.972984252</v>
      </c>
      <c r="B307" s="74">
        <v>1.9157716918423599E-2</v>
      </c>
      <c r="C307" s="74">
        <v>-0.68085528561870701</v>
      </c>
      <c r="D307" s="23">
        <f t="shared" si="8"/>
        <v>19.626275120182811</v>
      </c>
      <c r="E307" s="43">
        <f t="shared" si="9"/>
        <v>110997482.80603454</v>
      </c>
    </row>
    <row r="308" spans="1:5" x14ac:dyDescent="0.2">
      <c r="A308" s="50">
        <v>104665.12108254401</v>
      </c>
      <c r="B308" s="74">
        <v>1.9157597242596702E-2</v>
      </c>
      <c r="C308" s="74">
        <v>-0.69655432045807097</v>
      </c>
      <c r="D308" s="23">
        <f t="shared" si="8"/>
        <v>19.62622086036281</v>
      </c>
      <c r="E308" s="43">
        <f t="shared" si="9"/>
        <v>110997175.93662602</v>
      </c>
    </row>
    <row r="309" spans="1:5" x14ac:dyDescent="0.2">
      <c r="A309" s="50">
        <v>107078.670498641</v>
      </c>
      <c r="B309" s="74">
        <v>1.9157471985265798E-2</v>
      </c>
      <c r="C309" s="74">
        <v>-0.71261527849620598</v>
      </c>
      <c r="D309" s="23">
        <f t="shared" si="8"/>
        <v>19.626164069581819</v>
      </c>
      <c r="E309" s="43">
        <f t="shared" si="9"/>
        <v>110996854.75322784</v>
      </c>
    </row>
    <row r="310" spans="1:5" x14ac:dyDescent="0.2">
      <c r="A310" s="50">
        <v>109547.87571223501</v>
      </c>
      <c r="B310" s="74">
        <v>1.9157340886192101E-2</v>
      </c>
      <c r="C310" s="74">
        <v>-0.72904649905166996</v>
      </c>
      <c r="D310" s="23">
        <f t="shared" si="8"/>
        <v>19.62610462979859</v>
      </c>
      <c r="E310" s="43">
        <f t="shared" si="9"/>
        <v>110996518.58825122</v>
      </c>
    </row>
    <row r="311" spans="1:5" x14ac:dyDescent="0.2">
      <c r="A311" s="50">
        <v>112074.020130979</v>
      </c>
      <c r="B311" s="74">
        <v>1.9157203673009798E-2</v>
      </c>
      <c r="C311" s="74">
        <v>-0.74585651328317903</v>
      </c>
      <c r="D311" s="23">
        <f t="shared" si="8"/>
        <v>19.62604241746789</v>
      </c>
      <c r="E311" s="43">
        <f t="shared" si="9"/>
        <v>110996166.74297926</v>
      </c>
    </row>
    <row r="312" spans="1:5" x14ac:dyDescent="0.2">
      <c r="A312" s="50">
        <v>114658.416757564</v>
      </c>
      <c r="B312" s="74">
        <v>1.9157060060662302E-2</v>
      </c>
      <c r="C312" s="74">
        <v>-0.76305404858068504</v>
      </c>
      <c r="D312" s="23">
        <f t="shared" si="8"/>
        <v>19.625977303284323</v>
      </c>
      <c r="E312" s="43">
        <f t="shared" si="9"/>
        <v>110995798.48611815</v>
      </c>
    </row>
    <row r="313" spans="1:5" x14ac:dyDescent="0.2">
      <c r="A313" s="50">
        <v>117302.408872163</v>
      </c>
      <c r="B313" s="74">
        <v>1.9156909750811399E-2</v>
      </c>
      <c r="C313" s="74">
        <v>-0.78064803305539598</v>
      </c>
      <c r="D313" s="23">
        <f t="shared" si="8"/>
        <v>19.625909151913795</v>
      </c>
      <c r="E313" s="43">
        <f t="shared" si="9"/>
        <v>110995413.05227847</v>
      </c>
    </row>
    <row r="314" spans="1:5" x14ac:dyDescent="0.2">
      <c r="A314" s="50">
        <v>120007.37073063001</v>
      </c>
      <c r="B314" s="74">
        <v>1.9156752431219101E-2</v>
      </c>
      <c r="C314" s="74">
        <v>-0.798647600130859</v>
      </c>
      <c r="D314" s="23">
        <f t="shared" si="8"/>
        <v>19.625837821712569</v>
      </c>
      <c r="E314" s="43">
        <f t="shared" si="9"/>
        <v>110995009.64038621</v>
      </c>
    </row>
    <row r="315" spans="1:5" x14ac:dyDescent="0.2">
      <c r="A315" s="50">
        <v>122774.70827878801</v>
      </c>
      <c r="B315" s="74">
        <v>1.9156587775101101E-2</v>
      </c>
      <c r="C315" s="74">
        <v>-0.81706209323726198</v>
      </c>
      <c r="D315" s="23">
        <f t="shared" si="8"/>
        <v>19.62576316443333</v>
      </c>
      <c r="E315" s="43">
        <f t="shared" si="9"/>
        <v>110994587.41202052</v>
      </c>
    </row>
    <row r="316" spans="1:5" x14ac:dyDescent="0.2">
      <c r="A316" s="50">
        <v>125605.85988319</v>
      </c>
      <c r="B316" s="74">
        <v>1.9156415440449999E-2</v>
      </c>
      <c r="C316" s="74">
        <v>-0.83590107061114605</v>
      </c>
      <c r="D316" s="23">
        <f t="shared" si="8"/>
        <v>19.625685024917516</v>
      </c>
      <c r="E316" s="43">
        <f t="shared" si="9"/>
        <v>110994145.48967357</v>
      </c>
    </row>
    <row r="317" spans="1:5" x14ac:dyDescent="0.2">
      <c r="A317" s="50">
        <v>128502.29707873199</v>
      </c>
      <c r="B317" s="74">
        <v>1.9156235069327399E-2</v>
      </c>
      <c r="C317" s="74">
        <v>-0.85517431020275902</v>
      </c>
      <c r="D317" s="23">
        <f t="shared" si="8"/>
        <v>19.62560324077343</v>
      </c>
      <c r="E317" s="43">
        <f t="shared" si="9"/>
        <v>110993682.95493014</v>
      </c>
    </row>
    <row r="318" spans="1:5" x14ac:dyDescent="0.2">
      <c r="A318" s="50">
        <v>131465.52533351001</v>
      </c>
      <c r="B318" s="74">
        <v>1.9156046287122599E-2</v>
      </c>
      <c r="C318" s="74">
        <v>-0.87489181469331101</v>
      </c>
      <c r="D318" s="23">
        <f t="shared" si="8"/>
        <v>19.62551764203911</v>
      </c>
      <c r="E318" s="43">
        <f t="shared" si="9"/>
        <v>110993198.846561</v>
      </c>
    </row>
    <row r="319" spans="1:5" x14ac:dyDescent="0.2">
      <c r="A319" s="50">
        <v>134497.084831304</v>
      </c>
      <c r="B319" s="74">
        <v>1.9155848701777702E-2</v>
      </c>
      <c r="C319" s="74">
        <v>-0.895063816624457</v>
      </c>
      <c r="D319" s="23">
        <f t="shared" si="8"/>
        <v>19.625428050829882</v>
      </c>
      <c r="E319" s="43">
        <f t="shared" si="9"/>
        <v>110992692.15852952</v>
      </c>
    </row>
    <row r="320" spans="1:5" x14ac:dyDescent="0.2">
      <c r="A320" s="50">
        <v>137598.55127211899</v>
      </c>
      <c r="B320" s="74">
        <v>1.9155641902976101E-2</v>
      </c>
      <c r="C320" s="74">
        <v>-0.915700783642315</v>
      </c>
      <c r="D320" s="23">
        <f t="shared" si="8"/>
        <v>19.625334280969213</v>
      </c>
      <c r="E320" s="43">
        <f t="shared" si="9"/>
        <v>110992161.83790405</v>
      </c>
    </row>
    <row r="321" spans="1:5" x14ac:dyDescent="0.2">
      <c r="A321" s="50">
        <v>140771.536691174</v>
      </c>
      <c r="B321" s="74">
        <v>1.9155425461294E-2</v>
      </c>
      <c r="C321" s="74">
        <v>-0.93681342385843303</v>
      </c>
      <c r="D321" s="23">
        <f t="shared" si="8"/>
        <v>19.625236137602652</v>
      </c>
      <c r="E321" s="43">
        <f t="shared" si="9"/>
        <v>110991606.78267449</v>
      </c>
    </row>
    <row r="322" spans="1:5" x14ac:dyDescent="0.2">
      <c r="A322" s="50">
        <v>144017.690296788</v>
      </c>
      <c r="B322" s="74">
        <v>1.91551989273121E-2</v>
      </c>
      <c r="C322" s="74">
        <v>-0.95841269133009199</v>
      </c>
      <c r="D322" s="23">
        <f t="shared" si="8"/>
        <v>19.625133416793609</v>
      </c>
      <c r="E322" s="43">
        <f t="shared" si="9"/>
        <v>110991025.83946617</v>
      </c>
    </row>
    <row r="323" spans="1:5" x14ac:dyDescent="0.2">
      <c r="A323" s="50">
        <v>147338.699327574</v>
      </c>
      <c r="B323" s="74">
        <v>1.91549618306864E-2</v>
      </c>
      <c r="C323" s="74">
        <v>-0.98050979166241004</v>
      </c>
      <c r="D323" s="23">
        <f t="shared" si="8"/>
        <v>19.625025905100436</v>
      </c>
      <c r="E323" s="43">
        <f t="shared" si="9"/>
        <v>110990417.80114809</v>
      </c>
    </row>
    <row r="324" spans="1:5" x14ac:dyDescent="0.2">
      <c r="A324" s="50">
        <v>150736.28992941399</v>
      </c>
      <c r="B324" s="74">
        <v>1.9154713679176E-2</v>
      </c>
      <c r="C324" s="74">
        <v>-1.0031161877347301</v>
      </c>
      <c r="D324" s="23">
        <f t="shared" ref="D324:D387" si="10">20*LOG10(B324/0.002)</f>
        <v>19.624913379133869</v>
      </c>
      <c r="E324" s="43">
        <f t="shared" si="9"/>
        <v>110989781.4043299</v>
      </c>
    </row>
    <row r="325" spans="1:5" x14ac:dyDescent="0.2">
      <c r="A325" s="50">
        <v>154212.22805264901</v>
      </c>
      <c r="B325" s="74">
        <v>1.9154453957626001E-2</v>
      </c>
      <c r="C325" s="74">
        <v>-1.02624360555381</v>
      </c>
      <c r="D325" s="23">
        <f t="shared" si="10"/>
        <v>19.624795605093908</v>
      </c>
      <c r="E325" s="43">
        <f t="shared" ref="E325:E388" si="11">5655555.22514252*D325</f>
        <v>110989115.32674281</v>
      </c>
    </row>
    <row r="326" spans="1:5" x14ac:dyDescent="0.2">
      <c r="A326" s="50">
        <v>157768.32036995399</v>
      </c>
      <c r="B326" s="74">
        <v>1.9154182126903199E-2</v>
      </c>
      <c r="C326" s="74">
        <v>-1.04990404023635</v>
      </c>
      <c r="D326" s="23">
        <f t="shared" si="10"/>
        <v>19.624672338285176</v>
      </c>
      <c r="E326" s="43">
        <f t="shared" si="11"/>
        <v>110988418.18449861</v>
      </c>
    </row>
    <row r="327" spans="1:5" x14ac:dyDescent="0.2">
      <c r="A327" s="50">
        <v>161406.415215391</v>
      </c>
      <c r="B327" s="74">
        <v>1.9153897622782402E-2</v>
      </c>
      <c r="C327" s="74">
        <v>-1.0741097621235101</v>
      </c>
      <c r="D327" s="23">
        <f t="shared" si="10"/>
        <v>19.624543322609579</v>
      </c>
      <c r="E327" s="43">
        <f t="shared" si="11"/>
        <v>110987688.52922036</v>
      </c>
    </row>
    <row r="328" spans="1:5" x14ac:dyDescent="0.2">
      <c r="A328" s="50">
        <v>165128.403545106</v>
      </c>
      <c r="B328" s="74">
        <v>1.9153599854781999E-2</v>
      </c>
      <c r="C328" s="74">
        <v>-1.0988733230299299</v>
      </c>
      <c r="D328" s="23">
        <f t="shared" si="10"/>
        <v>19.624408290035824</v>
      </c>
      <c r="E328" s="43">
        <f t="shared" si="11"/>
        <v>110986924.84504229</v>
      </c>
    </row>
    <row r="329" spans="1:5" x14ac:dyDescent="0.2">
      <c r="A329" s="50">
        <v>168936.219920181</v>
      </c>
      <c r="B329" s="74">
        <v>1.9153288204944999E-2</v>
      </c>
      <c r="C329" s="74">
        <v>-1.1242075626300101</v>
      </c>
      <c r="D329" s="23">
        <f t="shared" si="10"/>
        <v>19.624266960043904</v>
      </c>
      <c r="E329" s="43">
        <f t="shared" si="11"/>
        <v>110986125.54546802</v>
      </c>
    </row>
    <row r="330" spans="1:5" x14ac:dyDescent="0.2">
      <c r="A330" s="50">
        <v>172831.843512155</v>
      </c>
      <c r="B330" s="74">
        <v>1.9152962026563899E-2</v>
      </c>
      <c r="C330" s="74">
        <v>-1.150125614984</v>
      </c>
      <c r="D330" s="23">
        <f t="shared" si="10"/>
        <v>19.624119039043883</v>
      </c>
      <c r="E330" s="43">
        <f t="shared" si="11"/>
        <v>110985288.97008345</v>
      </c>
    </row>
    <row r="331" spans="1:5" x14ac:dyDescent="0.2">
      <c r="A331" s="50">
        <v>176817.29913172801</v>
      </c>
      <c r="B331" s="74">
        <v>1.9152620642847399E-2</v>
      </c>
      <c r="C331" s="74">
        <v>-1.17664091520682</v>
      </c>
      <c r="D331" s="23">
        <f t="shared" si="10"/>
        <v>19.623964219767988</v>
      </c>
      <c r="E331" s="43">
        <f t="shared" si="11"/>
        <v>110984413.3811187</v>
      </c>
    </row>
    <row r="332" spans="1:5" x14ac:dyDescent="0.2">
      <c r="A332" s="50">
        <v>180894.65828118799</v>
      </c>
      <c r="B332" s="74">
        <v>1.9152263345524601E-2</v>
      </c>
      <c r="C332" s="74">
        <v>-1.2037672062820299</v>
      </c>
      <c r="D332" s="23">
        <f t="shared" si="10"/>
        <v>19.623802180634033</v>
      </c>
      <c r="E332" s="43">
        <f t="shared" si="11"/>
        <v>110983496.95984799</v>
      </c>
    </row>
    <row r="333" spans="1:5" x14ac:dyDescent="0.2">
      <c r="A333" s="50">
        <v>185066.040231105</v>
      </c>
      <c r="B333" s="74">
        <v>1.91518893933856E-2</v>
      </c>
      <c r="C333" s="74">
        <v>-1.2315185460240401</v>
      </c>
      <c r="D333" s="23">
        <f t="shared" si="10"/>
        <v>19.623632585079655</v>
      </c>
      <c r="E333" s="43">
        <f t="shared" si="11"/>
        <v>110982537.80282426</v>
      </c>
    </row>
    <row r="334" spans="1:5" x14ac:dyDescent="0.2">
      <c r="A334" s="50">
        <v>189333.61312185699</v>
      </c>
      <c r="B334" s="74">
        <v>1.9151498010754699E-2</v>
      </c>
      <c r="C334" s="74">
        <v>-1.25990931419105</v>
      </c>
      <c r="D334" s="23">
        <f t="shared" si="10"/>
        <v>19.6234550808656</v>
      </c>
      <c r="E334" s="43">
        <f t="shared" si="11"/>
        <v>110981533.91793898</v>
      </c>
    </row>
    <row r="335" spans="1:5" x14ac:dyDescent="0.2">
      <c r="A335" s="50">
        <v>193699.59509055299</v>
      </c>
      <c r="B335" s="74">
        <v>1.91510883858933E-2</v>
      </c>
      <c r="C335" s="74">
        <v>-1.2889542197517101</v>
      </c>
      <c r="D335" s="23">
        <f t="shared" si="10"/>
        <v>19.623269299346703</v>
      </c>
      <c r="E335" s="43">
        <f t="shared" si="11"/>
        <v>110980483.22029904</v>
      </c>
    </row>
    <row r="336" spans="1:5" x14ac:dyDescent="0.2">
      <c r="A336" s="50">
        <v>198166.25542394401</v>
      </c>
      <c r="B336" s="74">
        <v>1.9150659669328898E-2</v>
      </c>
      <c r="C336" s="74">
        <v>-1.31866830830821</v>
      </c>
      <c r="D336" s="23">
        <f t="shared" si="10"/>
        <v>19.623074854708864</v>
      </c>
      <c r="E336" s="43">
        <f t="shared" si="11"/>
        <v>110979383.52791151</v>
      </c>
    </row>
    <row r="337" spans="1:5" x14ac:dyDescent="0.2">
      <c r="A337" s="50">
        <v>202735.91573792201</v>
      </c>
      <c r="B337" s="74">
        <v>1.9150210972107999E-2</v>
      </c>
      <c r="C337" s="74">
        <v>-1.3490669696787001</v>
      </c>
      <c r="D337" s="23">
        <f t="shared" si="10"/>
        <v>19.622871343171056</v>
      </c>
      <c r="E337" s="43">
        <f t="shared" si="11"/>
        <v>110978232.55717048</v>
      </c>
    </row>
    <row r="338" spans="1:5" x14ac:dyDescent="0.2">
      <c r="A338" s="50">
        <v>207410.951184212</v>
      </c>
      <c r="B338" s="74">
        <v>1.9149741363968398E-2</v>
      </c>
      <c r="C338" s="74">
        <v>-1.3801659456417701</v>
      </c>
      <c r="D338" s="23">
        <f t="shared" si="10"/>
        <v>19.62265834215016</v>
      </c>
      <c r="E338" s="43">
        <f t="shared" si="11"/>
        <v>110977027.9181338</v>
      </c>
    </row>
    <row r="339" spans="1:5" x14ac:dyDescent="0.2">
      <c r="A339" s="50">
        <v>212193.79168489799</v>
      </c>
      <c r="B339" s="74">
        <v>1.9149249871427299E-2</v>
      </c>
      <c r="C339" s="74">
        <v>-1.4119813378459201</v>
      </c>
      <c r="D339" s="23">
        <f t="shared" si="10"/>
        <v>19.622435409387052</v>
      </c>
      <c r="E339" s="43">
        <f t="shared" si="11"/>
        <v>110975767.10958055</v>
      </c>
    </row>
    <row r="340" spans="1:5" x14ac:dyDescent="0.2">
      <c r="A340" s="50">
        <v>217086.92319540901</v>
      </c>
      <c r="B340" s="74">
        <v>1.9148735475781699E-2</v>
      </c>
      <c r="C340" s="74">
        <v>-1.4445296158869001</v>
      </c>
      <c r="D340" s="23">
        <f t="shared" si="10"/>
        <v>19.622202082032221</v>
      </c>
      <c r="E340" s="43">
        <f t="shared" si="11"/>
        <v>110974447.51383977</v>
      </c>
    </row>
    <row r="341" spans="1:5" x14ac:dyDescent="0.2">
      <c r="A341" s="50">
        <v>222092.88899663699</v>
      </c>
      <c r="B341" s="74">
        <v>1.91481971110181E-2</v>
      </c>
      <c r="C341" s="74">
        <v>-1.47782762555559</v>
      </c>
      <c r="D341" s="23">
        <f t="shared" si="10"/>
        <v>19.621957875689514</v>
      </c>
      <c r="E341" s="43">
        <f t="shared" si="11"/>
        <v>110973066.39138225</v>
      </c>
    </row>
    <row r="342" spans="1:5" x14ac:dyDescent="0.2">
      <c r="A342" s="50">
        <v>227214.29101684099</v>
      </c>
      <c r="B342" s="74">
        <v>1.9147633661624801E-2</v>
      </c>
      <c r="C342" s="74">
        <v>-1.5118925972594499</v>
      </c>
      <c r="D342" s="23">
        <f t="shared" si="10"/>
        <v>19.621702283414926</v>
      </c>
      <c r="E342" s="43">
        <f t="shared" si="11"/>
        <v>110971620.87515821</v>
      </c>
    </row>
    <row r="343" spans="1:5" x14ac:dyDescent="0.2">
      <c r="A343" s="50">
        <v>232453.791184047</v>
      </c>
      <c r="B343" s="74">
        <v>1.9147043960305501E-2</v>
      </c>
      <c r="C343" s="74">
        <v>-1.5467421546203</v>
      </c>
      <c r="D343" s="23">
        <f t="shared" si="10"/>
        <v>19.621434774669726</v>
      </c>
      <c r="E343" s="43">
        <f t="shared" si="11"/>
        <v>110970107.96467651</v>
      </c>
    </row>
    <row r="344" spans="1:5" x14ac:dyDescent="0.2">
      <c r="A344" s="50">
        <v>237814.112809618</v>
      </c>
      <c r="B344" s="74">
        <v>1.9146426785587801E-2</v>
      </c>
      <c r="C344" s="74">
        <v>-1.5823943232511499</v>
      </c>
      <c r="D344" s="23">
        <f t="shared" si="10"/>
        <v>19.621154794224942</v>
      </c>
      <c r="E344" s="43">
        <f t="shared" si="11"/>
        <v>110968524.51980908</v>
      </c>
    </row>
    <row r="345" spans="1:5" x14ac:dyDescent="0.2">
      <c r="A345" s="50">
        <v>243298.04200374399</v>
      </c>
      <c r="B345" s="74">
        <v>1.9145780859322E-2</v>
      </c>
      <c r="C345" s="74">
        <v>-1.6188675397149599</v>
      </c>
      <c r="D345" s="23">
        <f t="shared" si="10"/>
        <v>19.620861761015075</v>
      </c>
      <c r="E345" s="43">
        <f t="shared" si="11"/>
        <v>110966867.25430787</v>
      </c>
    </row>
    <row r="346" spans="1:5" x14ac:dyDescent="0.2">
      <c r="A346" s="50">
        <v>248908.42912356101</v>
      </c>
      <c r="B346" s="74">
        <v>1.9145104844066702E-2</v>
      </c>
      <c r="C346" s="74">
        <v>-1.65618066066814</v>
      </c>
      <c r="D346" s="23">
        <f t="shared" si="10"/>
        <v>19.620555066939247</v>
      </c>
      <c r="E346" s="43">
        <f t="shared" si="11"/>
        <v>110965132.7290248</v>
      </c>
    </row>
    <row r="347" spans="1:5" x14ac:dyDescent="0.2">
      <c r="A347" s="50">
        <v>254648.190254674</v>
      </c>
      <c r="B347" s="74">
        <v>1.9144397340354401E-2</v>
      </c>
      <c r="C347" s="74">
        <v>-1.69435297219131</v>
      </c>
      <c r="D347" s="23">
        <f t="shared" si="10"/>
        <v>19.620234075606703</v>
      </c>
      <c r="E347" s="43">
        <f t="shared" si="11"/>
        <v>110963317.3448168</v>
      </c>
    </row>
    <row r="348" spans="1:5" x14ac:dyDescent="0.2">
      <c r="A348" s="50">
        <v>260520.30872683</v>
      </c>
      <c r="B348" s="74">
        <v>1.9143656883833099E-2</v>
      </c>
      <c r="C348" s="74">
        <v>-1.73340419931023</v>
      </c>
      <c r="D348" s="23">
        <f t="shared" si="10"/>
        <v>19.619898121024683</v>
      </c>
      <c r="E348" s="43">
        <f t="shared" si="11"/>
        <v>110961417.33512506</v>
      </c>
    </row>
    <row r="349" spans="1:5" x14ac:dyDescent="0.2">
      <c r="A349" s="50">
        <v>266527.83666455798</v>
      </c>
      <c r="B349" s="74">
        <v>1.9142881942277399E-2</v>
      </c>
      <c r="C349" s="74">
        <v>-1.7733545157092601</v>
      </c>
      <c r="D349" s="23">
        <f t="shared" si="10"/>
        <v>19.619546506225536</v>
      </c>
      <c r="E349" s="43">
        <f t="shared" si="11"/>
        <v>110959428.7582105</v>
      </c>
    </row>
    <row r="350" spans="1:5" x14ac:dyDescent="0.2">
      <c r="A350" s="50">
        <v>272673.896573551</v>
      </c>
      <c r="B350" s="74">
        <v>1.9142070912464299E-2</v>
      </c>
      <c r="C350" s="74">
        <v>-1.8142245536402</v>
      </c>
      <c r="D350" s="23">
        <f t="shared" si="10"/>
        <v>19.619178501830831</v>
      </c>
      <c r="E350" s="43">
        <f t="shared" si="11"/>
        <v>110957347.48903315</v>
      </c>
    </row>
    <row r="351" spans="1:5" x14ac:dyDescent="0.2">
      <c r="A351" s="50">
        <v>278961.68296364101</v>
      </c>
      <c r="B351" s="74">
        <v>1.9141222116907001E-2</v>
      </c>
      <c r="C351" s="74">
        <v>-1.85603541402876</v>
      </c>
      <c r="D351" s="23">
        <f t="shared" si="10"/>
        <v>19.618793344549218</v>
      </c>
      <c r="E351" s="43">
        <f t="shared" si="11"/>
        <v>110955169.21075663</v>
      </c>
    </row>
    <row r="352" spans="1:5" x14ac:dyDescent="0.2">
      <c r="A352" s="50">
        <v>285394.46400919399</v>
      </c>
      <c r="B352" s="74">
        <v>1.9140333800440501E-2</v>
      </c>
      <c r="C352" s="74">
        <v>-1.8988086767811001</v>
      </c>
      <c r="D352" s="23">
        <f t="shared" si="10"/>
        <v>19.618390235605073</v>
      </c>
      <c r="E352" s="43">
        <f t="shared" si="11"/>
        <v>110952889.40586126</v>
      </c>
    </row>
    <row r="353" spans="1:5" x14ac:dyDescent="0.2">
      <c r="A353" s="50">
        <v>291975.58324779401</v>
      </c>
      <c r="B353" s="74">
        <v>1.9139404126652999E-2</v>
      </c>
      <c r="C353" s="74">
        <v>-1.9425664112929</v>
      </c>
      <c r="D353" s="23">
        <f t="shared" si="10"/>
        <v>19.617968339094986</v>
      </c>
      <c r="E353" s="43">
        <f t="shared" si="11"/>
        <v>110950503.34684917</v>
      </c>
    </row>
    <row r="354" spans="1:5" x14ac:dyDescent="0.2">
      <c r="A354" s="50">
        <v>298708.46131809702</v>
      </c>
      <c r="B354" s="74">
        <v>1.9138431174156E-2</v>
      </c>
      <c r="C354" s="74">
        <v>-1.9873311871629</v>
      </c>
      <c r="D354" s="23">
        <f t="shared" si="10"/>
        <v>19.617526780268712</v>
      </c>
      <c r="E354" s="43">
        <f t="shared" si="11"/>
        <v>110948006.08652203</v>
      </c>
    </row>
    <row r="355" spans="1:5" x14ac:dyDescent="0.2">
      <c r="A355" s="50">
        <v>305596.59773776302</v>
      </c>
      <c r="B355" s="74">
        <v>1.91374129326859E-2</v>
      </c>
      <c r="C355" s="74">
        <v>-2.0331260851133002</v>
      </c>
      <c r="D355" s="23">
        <f t="shared" si="10"/>
        <v>19.617064643731027</v>
      </c>
      <c r="E355" s="43">
        <f t="shared" si="11"/>
        <v>110945392.44781159</v>
      </c>
    </row>
    <row r="356" spans="1:5" x14ac:dyDescent="0.2">
      <c r="A356" s="50">
        <v>312643.57272238599</v>
      </c>
      <c r="B356" s="74">
        <v>1.91363472990306E-2</v>
      </c>
      <c r="C356" s="74">
        <v>-2.07997470811857</v>
      </c>
      <c r="D356" s="23">
        <f t="shared" si="10"/>
        <v>19.616580971561326</v>
      </c>
      <c r="E356" s="43">
        <f t="shared" si="11"/>
        <v>110942657.01314498</v>
      </c>
    </row>
    <row r="357" spans="1:5" x14ac:dyDescent="0.2">
      <c r="A357" s="50">
        <v>319853.049046361</v>
      </c>
      <c r="B357" s="74">
        <v>1.9135232072771902E-2</v>
      </c>
      <c r="C357" s="74">
        <v>-2.1279011927449001</v>
      </c>
      <c r="D357" s="23">
        <f t="shared" si="10"/>
        <v>19.616074761346528</v>
      </c>
      <c r="E357" s="43">
        <f t="shared" si="11"/>
        <v>110939794.11331967</v>
      </c>
    </row>
    <row r="358" spans="1:5" x14ac:dyDescent="0.2">
      <c r="A358" s="50">
        <v>327228.77394667303</v>
      </c>
      <c r="B358" s="74">
        <v>1.9134064951837899E-2</v>
      </c>
      <c r="C358" s="74">
        <v>-2.1769302207015002</v>
      </c>
      <c r="D358" s="23">
        <f t="shared" si="10"/>
        <v>19.615544964124297</v>
      </c>
      <c r="E358" s="43">
        <f t="shared" si="11"/>
        <v>110936797.81587121</v>
      </c>
    </row>
    <row r="359" spans="1:5" x14ac:dyDescent="0.2">
      <c r="A359" s="50">
        <v>334774.58107057802</v>
      </c>
      <c r="B359" s="74">
        <v>1.9132843527855201E-2</v>
      </c>
      <c r="C359" s="74">
        <v>-2.2270870306055102</v>
      </c>
      <c r="D359" s="23">
        <f t="shared" si="10"/>
        <v>19.614990482231711</v>
      </c>
      <c r="E359" s="43">
        <f t="shared" si="11"/>
        <v>110933661.91290635</v>
      </c>
    </row>
    <row r="360" spans="1:5" x14ac:dyDescent="0.2">
      <c r="A360" s="50">
        <v>342494.39246820501</v>
      </c>
      <c r="B360" s="74">
        <v>1.9131565281294199E-2</v>
      </c>
      <c r="C360" s="74">
        <v>-2.27839742996147</v>
      </c>
      <c r="D360" s="23">
        <f t="shared" si="10"/>
        <v>19.614410167055873</v>
      </c>
      <c r="E360" s="43">
        <f t="shared" si="11"/>
        <v>110930379.9083814</v>
      </c>
    </row>
    <row r="361" spans="1:5" x14ac:dyDescent="0.2">
      <c r="A361" s="50">
        <v>350392.22063109599</v>
      </c>
      <c r="B361" s="74">
        <v>1.9130227576396899E-2</v>
      </c>
      <c r="C361" s="74">
        <v>-2.33088780735658</v>
      </c>
      <c r="D361" s="23">
        <f t="shared" si="10"/>
        <v>19.61380281668135</v>
      </c>
      <c r="E361" s="43">
        <f t="shared" si="11"/>
        <v>110926945.00479728</v>
      </c>
    </row>
    <row r="362" spans="1:5" x14ac:dyDescent="0.2">
      <c r="A362" s="50">
        <v>358472.17057776498</v>
      </c>
      <c r="B362" s="74">
        <v>1.9128827655879501E-2</v>
      </c>
      <c r="C362" s="74">
        <v>-2.3845851448723798</v>
      </c>
      <c r="D362" s="23">
        <f t="shared" si="10"/>
        <v>19.613167173430476</v>
      </c>
      <c r="E362" s="43">
        <f t="shared" si="11"/>
        <v>110923350.08928847</v>
      </c>
    </row>
    <row r="363" spans="1:5" x14ac:dyDescent="0.2">
      <c r="A363" s="50">
        <v>366738.44198734598</v>
      </c>
      <c r="B363" s="74">
        <v>1.91273626353991E-2</v>
      </c>
      <c r="C363" s="74">
        <v>-2.4395170307133198</v>
      </c>
      <c r="D363" s="23">
        <f t="shared" si="10"/>
        <v>19.61250192129117</v>
      </c>
      <c r="E363" s="43">
        <f t="shared" si="11"/>
        <v>110919587.71907598</v>
      </c>
    </row>
    <row r="364" spans="1:5" x14ac:dyDescent="0.2">
      <c r="A364" s="50">
        <v>375195.33138243703</v>
      </c>
      <c r="B364" s="74">
        <v>1.9125829497775901E-2</v>
      </c>
      <c r="C364" s="74">
        <v>-2.4957116720524</v>
      </c>
      <c r="D364" s="23">
        <f t="shared" si="10"/>
        <v>19.611805683227907</v>
      </c>
      <c r="E364" s="43">
        <f t="shared" si="11"/>
        <v>110915650.10625936</v>
      </c>
    </row>
    <row r="365" spans="1:5" x14ac:dyDescent="0.2">
      <c r="A365" s="50">
        <v>383847.23436228698</v>
      </c>
      <c r="B365" s="74">
        <v>1.9124225086959299E-2</v>
      </c>
      <c r="C365" s="74">
        <v>-2.5531979080938401</v>
      </c>
      <c r="D365" s="23">
        <f t="shared" si="10"/>
        <v>19.611077018369958</v>
      </c>
      <c r="E365" s="43">
        <f t="shared" si="11"/>
        <v>110911529.1019146</v>
      </c>
    </row>
    <row r="366" spans="1:5" x14ac:dyDescent="0.2">
      <c r="A366" s="50">
        <v>392698.64788747497</v>
      </c>
      <c r="B366" s="74">
        <v>1.9122546101728501E-2</v>
      </c>
      <c r="C366" s="74">
        <v>-2.6120052233520199</v>
      </c>
      <c r="D366" s="23">
        <f t="shared" si="10"/>
        <v>19.61031441907204</v>
      </c>
      <c r="E366" s="43">
        <f t="shared" si="11"/>
        <v>110907216.17947057</v>
      </c>
    </row>
    <row r="367" spans="1:5" x14ac:dyDescent="0.2">
      <c r="A367" s="50">
        <v>401754.172617278</v>
      </c>
      <c r="B367" s="74">
        <v>1.9120789089115499E-2</v>
      </c>
      <c r="C367" s="74">
        <v>-2.67216376114607</v>
      </c>
      <c r="D367" s="23">
        <f t="shared" si="10"/>
        <v>19.609516307841218</v>
      </c>
      <c r="E367" s="43">
        <f t="shared" si="11"/>
        <v>110902702.41732886</v>
      </c>
    </row>
    <row r="368" spans="1:5" x14ac:dyDescent="0.2">
      <c r="A368" s="50">
        <v>411018.51530093298</v>
      </c>
      <c r="B368" s="74">
        <v>1.91189504375406E-2</v>
      </c>
      <c r="C368" s="74">
        <v>-2.7337043373085601</v>
      </c>
      <c r="D368" s="23">
        <f t="shared" si="10"/>
        <v>19.608681034124796</v>
      </c>
      <c r="E368" s="43">
        <f t="shared" si="11"/>
        <v>110897978.48069753</v>
      </c>
    </row>
    <row r="369" spans="1:5" x14ac:dyDescent="0.2">
      <c r="A369" s="50">
        <v>420496.49122404202</v>
      </c>
      <c r="B369" s="74">
        <v>1.9117026369647599E-2</v>
      </c>
      <c r="C369" s="74">
        <v>-2.7966584541065802</v>
      </c>
      <c r="D369" s="23">
        <f t="shared" si="10"/>
        <v>19.607806870952601</v>
      </c>
      <c r="E369" s="43">
        <f t="shared" si="11"/>
        <v>110893034.60260138</v>
      </c>
    </row>
    <row r="370" spans="1:5" x14ac:dyDescent="0.2">
      <c r="A370" s="50">
        <v>430193.02671139099</v>
      </c>
      <c r="B370" s="74">
        <v>1.9115012934826502E-2</v>
      </c>
      <c r="C370" s="74">
        <v>-2.8610583143730199</v>
      </c>
      <c r="D370" s="23">
        <f t="shared" si="10"/>
        <v>19.606892011427249</v>
      </c>
      <c r="E370" s="43">
        <f t="shared" si="11"/>
        <v>110887860.56403251</v>
      </c>
    </row>
    <row r="371" spans="1:5" x14ac:dyDescent="0.2">
      <c r="A371" s="50">
        <v>440113.16168748698</v>
      </c>
      <c r="B371" s="74">
        <v>1.91129060014118E-2</v>
      </c>
      <c r="C371" s="74">
        <v>-2.9269368358449301</v>
      </c>
      <c r="D371" s="23">
        <f t="shared" si="10"/>
        <v>19.605934565055982</v>
      </c>
      <c r="E371" s="43">
        <f t="shared" si="11"/>
        <v>110882445.67320469</v>
      </c>
    </row>
    <row r="372" spans="1:5" x14ac:dyDescent="0.2">
      <c r="A372" s="50">
        <v>450262.05229613301</v>
      </c>
      <c r="B372" s="74">
        <v>1.9110701248544401E-2</v>
      </c>
      <c r="C372" s="74">
        <v>-2.9943276657059101</v>
      </c>
      <c r="D372" s="23">
        <f t="shared" si="10"/>
        <v>19.604932553917603</v>
      </c>
      <c r="E372" s="43">
        <f t="shared" si="11"/>
        <v>110876778.74387538</v>
      </c>
    </row>
    <row r="373" spans="1:5" x14ac:dyDescent="0.2">
      <c r="A373" s="50">
        <v>460644.97358041501</v>
      </c>
      <c r="B373" s="74">
        <v>1.91083941576809E-2</v>
      </c>
      <c r="C373" s="74">
        <v>-3.0632651953280798</v>
      </c>
      <c r="D373" s="23">
        <f t="shared" si="10"/>
        <v>19.603883908656027</v>
      </c>
      <c r="E373" s="43">
        <f t="shared" si="11"/>
        <v>110870848.07268696</v>
      </c>
    </row>
    <row r="374" spans="1:5" x14ac:dyDescent="0.2">
      <c r="A374" s="50">
        <v>471267.32222448901</v>
      </c>
      <c r="B374" s="74">
        <v>1.9105980003740301E-2</v>
      </c>
      <c r="C374" s="74">
        <v>-3.1337845752092099</v>
      </c>
      <c r="D374" s="23">
        <f t="shared" si="10"/>
        <v>19.60278646429456</v>
      </c>
      <c r="E374" s="43">
        <f t="shared" si="11"/>
        <v>110864641.41549416</v>
      </c>
    </row>
    <row r="375" spans="1:5" x14ac:dyDescent="0.2">
      <c r="A375" s="50">
        <v>482134.61935858801</v>
      </c>
      <c r="B375" s="74">
        <v>1.9103453845871501E-2</v>
      </c>
      <c r="C375" s="74">
        <v>-3.2059217300993099</v>
      </c>
      <c r="D375" s="23">
        <f t="shared" si="10"/>
        <v>19.60163795586206</v>
      </c>
      <c r="E375" s="43">
        <f t="shared" si="11"/>
        <v>110858145.96262762</v>
      </c>
    </row>
    <row r="376" spans="1:5" x14ac:dyDescent="0.2">
      <c r="A376" s="50">
        <v>493252.51342871803</v>
      </c>
      <c r="B376" s="74">
        <v>1.9100810517827999E-2</v>
      </c>
      <c r="C376" s="74">
        <v>-3.2797133743103899</v>
      </c>
      <c r="D376" s="23">
        <f t="shared" si="10"/>
        <v>19.60043601382328</v>
      </c>
      <c r="E376" s="43">
        <f t="shared" si="11"/>
        <v>110851348.31304988</v>
      </c>
    </row>
    <row r="377" spans="1:5" x14ac:dyDescent="0.2">
      <c r="A377" s="50">
        <v>504626.78313252202</v>
      </c>
      <c r="B377" s="74">
        <v>1.9098044617935701E-2</v>
      </c>
      <c r="C377" s="74">
        <v>-3.3551970272023799</v>
      </c>
      <c r="D377" s="23">
        <f t="shared" si="10"/>
        <v>19.599178159305332</v>
      </c>
      <c r="E377" s="43">
        <f t="shared" si="11"/>
        <v>110844234.44735843</v>
      </c>
    </row>
    <row r="378" spans="1:5" x14ac:dyDescent="0.2">
      <c r="A378" s="50">
        <v>516263.34042285202</v>
      </c>
      <c r="B378" s="74">
        <v>1.90951504986373E-2</v>
      </c>
      <c r="C378" s="74">
        <v>-3.4324110288369001</v>
      </c>
      <c r="D378" s="23">
        <f t="shared" si="10"/>
        <v>19.597861799110976</v>
      </c>
      <c r="E378" s="43">
        <f t="shared" si="11"/>
        <v>110836789.69958307</v>
      </c>
    </row>
    <row r="379" spans="1:5" x14ac:dyDescent="0.2">
      <c r="A379" s="50">
        <v>528168.23358059395</v>
      </c>
      <c r="B379" s="74">
        <v>1.9092122255598701E-2</v>
      </c>
      <c r="C379" s="74">
        <v>-3.51139455578994</v>
      </c>
      <c r="D379" s="23">
        <f t="shared" si="10"/>
        <v>19.596484220510121</v>
      </c>
      <c r="E379" s="43">
        <f t="shared" si="11"/>
        <v>110828998.72772895</v>
      </c>
    </row>
    <row r="380" spans="1:5" x14ac:dyDescent="0.2">
      <c r="A380" s="50">
        <v>540347.65035835805</v>
      </c>
      <c r="B380" s="74">
        <v>1.9088953716362201E-2</v>
      </c>
      <c r="C380" s="74">
        <v>-3.5921876371132302</v>
      </c>
      <c r="D380" s="23">
        <f t="shared" si="10"/>
        <v>19.595042585800535</v>
      </c>
      <c r="E380" s="43">
        <f t="shared" si="11"/>
        <v>110820845.4830144</v>
      </c>
    </row>
    <row r="381" spans="1:5" x14ac:dyDescent="0.2">
      <c r="A381" s="50">
        <v>552807.92119665595</v>
      </c>
      <c r="B381" s="74">
        <v>1.90856384285281E-2</v>
      </c>
      <c r="C381" s="74">
        <v>-3.6748311704329</v>
      </c>
      <c r="D381" s="23">
        <f t="shared" si="10"/>
        <v>19.593533926626989</v>
      </c>
      <c r="E381" s="43">
        <f t="shared" si="11"/>
        <v>110812313.17774251</v>
      </c>
    </row>
    <row r="382" spans="1:5" x14ac:dyDescent="0.2">
      <c r="A382" s="50">
        <v>565555.52251425001</v>
      </c>
      <c r="B382" s="74">
        <v>1.9082169647451502E-2</v>
      </c>
      <c r="C382" s="74">
        <v>-3.75936693817295</v>
      </c>
      <c r="D382" s="23">
        <f t="shared" si="10"/>
        <v>19.591955138050348</v>
      </c>
      <c r="E382" s="43">
        <f t="shared" si="11"/>
        <v>110803384.25175849</v>
      </c>
    </row>
    <row r="383" spans="1:5" x14ac:dyDescent="0.2">
      <c r="A383" s="50">
        <v>578597.080074367</v>
      </c>
      <c r="B383" s="74">
        <v>1.9078540323434399E-2</v>
      </c>
      <c r="C383" s="74">
        <v>-3.84583762388952</v>
      </c>
      <c r="D383" s="23">
        <f t="shared" si="10"/>
        <v>19.590302972354667</v>
      </c>
      <c r="E383" s="43">
        <f t="shared" si="11"/>
        <v>110794040.33742549</v>
      </c>
    </row>
    <row r="384" spans="1:5" x14ac:dyDescent="0.2">
      <c r="A384" s="50">
        <v>591939.37242854596</v>
      </c>
      <c r="B384" s="74">
        <v>1.9074743088398401E-2</v>
      </c>
      <c r="C384" s="74">
        <v>-3.93428682870069</v>
      </c>
      <c r="D384" s="23">
        <f t="shared" si="10"/>
        <v>19.588574032582674</v>
      </c>
      <c r="E384" s="43">
        <f t="shared" si="11"/>
        <v>110784262.22306402</v>
      </c>
    </row>
    <row r="385" spans="1:5" x14ac:dyDescent="0.2">
      <c r="A385" s="50">
        <v>605589.33443989302</v>
      </c>
      <c r="B385" s="74">
        <v>1.90707702420202E-2</v>
      </c>
      <c r="C385" s="74">
        <v>-4.0247590877948403</v>
      </c>
      <c r="D385" s="23">
        <f t="shared" si="10"/>
        <v>19.586764765788129</v>
      </c>
      <c r="E385" s="43">
        <f t="shared" si="11"/>
        <v>110774029.81479046</v>
      </c>
    </row>
    <row r="386" spans="1:5" x14ac:dyDescent="0.2">
      <c r="A386" s="50">
        <v>619554.06088758097</v>
      </c>
      <c r="B386" s="74">
        <v>1.9066613737312301E-2</v>
      </c>
      <c r="C386" s="74">
        <v>-4.1172998869991302</v>
      </c>
      <c r="D386" s="23">
        <f t="shared" si="10"/>
        <v>19.584871455993447</v>
      </c>
      <c r="E386" s="43">
        <f t="shared" si="11"/>
        <v>110763322.09668833</v>
      </c>
    </row>
    <row r="387" spans="1:5" x14ac:dyDescent="0.2">
      <c r="A387" s="50">
        <v>633840.81015447795</v>
      </c>
      <c r="B387" s="74">
        <v>1.9062265165632201E-2</v>
      </c>
      <c r="C387" s="74">
        <v>-4.2119556793877297</v>
      </c>
      <c r="D387" s="23">
        <f t="shared" si="10"/>
        <v>19.582890216841019</v>
      </c>
      <c r="E387" s="43">
        <f t="shared" si="11"/>
        <v>110752117.08924755</v>
      </c>
    </row>
    <row r="388" spans="1:5" x14ac:dyDescent="0.2">
      <c r="A388" s="50">
        <v>648457.007999797</v>
      </c>
      <c r="B388" s="74">
        <v>1.90577157411017E-2</v>
      </c>
      <c r="C388" s="74">
        <v>-4.3087739019077098</v>
      </c>
      <c r="D388" s="23">
        <f t="shared" ref="D388:D451" si="12">20*LOG10(B388/0.002)</f>
        <v>19.580816983925558</v>
      </c>
      <c r="E388" s="43">
        <f t="shared" si="11"/>
        <v>110740391.80599959</v>
      </c>
    </row>
    <row r="389" spans="1:5" x14ac:dyDescent="0.2">
      <c r="A389" s="50">
        <v>663410.25141875399</v>
      </c>
      <c r="B389" s="74">
        <v>1.9052956284420601E-2</v>
      </c>
      <c r="C389" s="74">
        <v>-4.4078029919983202</v>
      </c>
      <c r="D389" s="23">
        <f t="shared" si="12"/>
        <v>19.578647506795562</v>
      </c>
      <c r="E389" s="43">
        <f t="shared" ref="E389:E452" si="13">5655555.22514252*D389</f>
        <v>110728122.2082812</v>
      </c>
    </row>
    <row r="390" spans="1:5" x14ac:dyDescent="0.2">
      <c r="A390" s="50">
        <v>678708.31259122095</v>
      </c>
      <c r="B390" s="74">
        <v>1.9047977206055802E-2</v>
      </c>
      <c r="C390" s="74">
        <v>-4.5090924041774496</v>
      </c>
      <c r="D390" s="23">
        <f t="shared" si="12"/>
        <v>19.576377340610112</v>
      </c>
      <c r="E390" s="43">
        <f t="shared" si="13"/>
        <v>110715283.15804915</v>
      </c>
    </row>
    <row r="391" spans="1:5" x14ac:dyDescent="0.2">
      <c r="A391" s="50">
        <v>694359.14292143902</v>
      </c>
      <c r="B391" s="74">
        <v>1.9042768488789798E-2</v>
      </c>
      <c r="C391" s="74">
        <v>-4.6126926265664796</v>
      </c>
      <c r="D391" s="23">
        <f t="shared" si="12"/>
        <v>19.574001837438143</v>
      </c>
      <c r="E391" s="43">
        <f t="shared" si="13"/>
        <v>110701848.36867258</v>
      </c>
    </row>
    <row r="392" spans="1:5" x14ac:dyDescent="0.2">
      <c r="A392" s="50">
        <v>710370.877170883</v>
      </c>
      <c r="B392" s="74">
        <v>1.9037319669611402E-2</v>
      </c>
      <c r="C392" s="74">
        <v>-4.71865519732268</v>
      </c>
      <c r="D392" s="23">
        <f t="shared" si="12"/>
        <v>19.571516137186219</v>
      </c>
      <c r="E392" s="43">
        <f t="shared" si="13"/>
        <v>110687790.35362467</v>
      </c>
    </row>
    <row r="393" spans="1:5" x14ac:dyDescent="0.2">
      <c r="A393" s="50">
        <v>726751.83768642996</v>
      </c>
      <c r="B393" s="74">
        <v>1.90316198209321E-2</v>
      </c>
      <c r="C393" s="74">
        <v>-4.8270327209452804</v>
      </c>
      <c r="D393" s="23">
        <f t="shared" si="12"/>
        <v>19.568915158140591</v>
      </c>
      <c r="E393" s="43">
        <f t="shared" si="13"/>
        <v>110673080.37299268</v>
      </c>
    </row>
    <row r="394" spans="1:5" x14ac:dyDescent="0.2">
      <c r="A394" s="50">
        <v>743510.53872602596</v>
      </c>
      <c r="B394" s="74">
        <v>1.9025657531112999E-2</v>
      </c>
      <c r="C394" s="74">
        <v>-4.9378788844188897</v>
      </c>
      <c r="D394" s="23">
        <f t="shared" si="12"/>
        <v>19.56619358710946</v>
      </c>
      <c r="E394" s="43">
        <f t="shared" si="13"/>
        <v>110657688.37772697</v>
      </c>
    </row>
    <row r="395" spans="1:5" x14ac:dyDescent="0.2">
      <c r="A395" s="50">
        <v>760655.69088410598</v>
      </c>
      <c r="B395" s="74">
        <v>1.9019420884286199E-2</v>
      </c>
      <c r="C395" s="74">
        <v>-5.0512484731548204</v>
      </c>
      <c r="D395" s="23">
        <f t="shared" si="12"/>
        <v>19.563345869150098</v>
      </c>
      <c r="E395" s="43">
        <f t="shared" si="13"/>
        <v>110641582.95154217</v>
      </c>
    </row>
    <row r="396" spans="1:5" x14ac:dyDescent="0.2">
      <c r="A396" s="50">
        <v>778196.20561905997</v>
      </c>
      <c r="B396" s="74">
        <v>1.90128974394559E-2</v>
      </c>
      <c r="C396" s="74">
        <v>-5.1671973866878496</v>
      </c>
      <c r="D396" s="23">
        <f t="shared" si="12"/>
        <v>19.56036619686563</v>
      </c>
      <c r="E396" s="43">
        <f t="shared" si="13"/>
        <v>110624731.25038454</v>
      </c>
    </row>
    <row r="397" spans="1:5" x14ac:dyDescent="0.2">
      <c r="A397" s="50">
        <v>796141.19988510106</v>
      </c>
      <c r="B397" s="74">
        <v>1.9006074208867001E-2</v>
      </c>
      <c r="C397" s="74">
        <v>-5.2857826540824098</v>
      </c>
      <c r="D397" s="23">
        <f t="shared" si="12"/>
        <v>19.557248499256406</v>
      </c>
      <c r="E397" s="43">
        <f t="shared" si="13"/>
        <v>110607098.93938027</v>
      </c>
    </row>
    <row r="398" spans="1:5" x14ac:dyDescent="0.2">
      <c r="A398" s="50">
        <v>814500.00087094202</v>
      </c>
      <c r="B398" s="74">
        <v>1.89989376356276E-2</v>
      </c>
      <c r="C398" s="74">
        <v>-5.4070624489989596</v>
      </c>
      <c r="D398" s="23">
        <f t="shared" si="12"/>
        <v>19.553986430109653</v>
      </c>
      <c r="E398" s="43">
        <f t="shared" si="13"/>
        <v>110588650.12717257</v>
      </c>
    </row>
    <row r="399" spans="1:5" x14ac:dyDescent="0.2">
      <c r="A399" s="50">
        <v>833282.15084774897</v>
      </c>
      <c r="B399" s="74">
        <v>1.8991473570574801E-2</v>
      </c>
      <c r="C399" s="74">
        <v>-5.5310961043671796</v>
      </c>
      <c r="D399" s="23">
        <f t="shared" si="12"/>
        <v>19.550573355911418</v>
      </c>
      <c r="E399" s="43">
        <f t="shared" si="13"/>
        <v>110569347.29755695</v>
      </c>
    </row>
    <row r="400" spans="1:5" x14ac:dyDescent="0.2">
      <c r="A400" s="50">
        <v>852497.41212888202</v>
      </c>
      <c r="B400" s="74">
        <v>1.8983667248373599E-2</v>
      </c>
      <c r="C400" s="74">
        <v>-5.6579441266090198</v>
      </c>
      <c r="D400" s="23">
        <f t="shared" si="12"/>
        <v>19.547002343264108</v>
      </c>
      <c r="E400" s="43">
        <f t="shared" si="13"/>
        <v>110549151.23832041</v>
      </c>
    </row>
    <row r="401" spans="1:5" x14ac:dyDescent="0.2">
      <c r="A401" s="50">
        <v>872155.77214401204</v>
      </c>
      <c r="B401" s="74">
        <v>1.89755032628426E-2</v>
      </c>
      <c r="C401" s="74">
        <v>-5.7876682093500698</v>
      </c>
      <c r="D401" s="23">
        <f t="shared" si="12"/>
        <v>19.543266145793648</v>
      </c>
      <c r="E401" s="43">
        <f t="shared" si="13"/>
        <v>110528020.96719418</v>
      </c>
    </row>
    <row r="402" spans="1:5" x14ac:dyDescent="0.2">
      <c r="A402" s="50">
        <v>892267.44863023795</v>
      </c>
      <c r="B402" s="74">
        <v>1.8966965541499001E-2</v>
      </c>
      <c r="C402" s="74">
        <v>-5.9203312465534497</v>
      </c>
      <c r="D402" s="23">
        <f t="shared" si="12"/>
        <v>19.539357190528502</v>
      </c>
      <c r="E402" s="43">
        <f t="shared" si="13"/>
        <v>110505913.65481953</v>
      </c>
    </row>
    <row r="403" spans="1:5" x14ac:dyDescent="0.2">
      <c r="A403" s="50">
        <v>912842.89494291495</v>
      </c>
      <c r="B403" s="74">
        <v>1.8958037319320099E-2</v>
      </c>
      <c r="C403" s="74">
        <v>-6.0559973450057196</v>
      </c>
      <c r="D403" s="23">
        <f t="shared" si="12"/>
        <v>19.535267563733889</v>
      </c>
      <c r="E403" s="43">
        <f t="shared" si="13"/>
        <v>110482784.54463238</v>
      </c>
    </row>
    <row r="404" spans="1:5" x14ac:dyDescent="0.2">
      <c r="A404" s="50">
        <v>933892.80548895197</v>
      </c>
      <c r="B404" s="74">
        <v>1.8948701111721901E-2</v>
      </c>
      <c r="C404" s="74">
        <v>-6.1947318360791304</v>
      </c>
      <c r="D404" s="23">
        <f t="shared" si="12"/>
        <v>19.530988996184572</v>
      </c>
      <c r="E404" s="43">
        <f t="shared" si="13"/>
        <v>110458586.86957271</v>
      </c>
    </row>
    <row r="405" spans="1:5" x14ac:dyDescent="0.2">
      <c r="A405" s="50">
        <v>955428.12128538999</v>
      </c>
      <c r="B405" s="74">
        <v>1.89389386867541E-2</v>
      </c>
      <c r="C405" s="74">
        <v>-6.3366012866894499</v>
      </c>
      <c r="D405" s="23">
        <f t="shared" si="12"/>
        <v>19.526512847857688</v>
      </c>
      <c r="E405" s="43">
        <f t="shared" si="13"/>
        <v>110433271.76551409</v>
      </c>
    </row>
    <row r="406" spans="1:5" x14ac:dyDescent="0.2">
      <c r="A406" s="50">
        <v>977460.035646167</v>
      </c>
      <c r="B406" s="74">
        <v>1.8928731036519798E-2</v>
      </c>
      <c r="C406" s="74">
        <v>-6.4816735093631799</v>
      </c>
      <c r="D406" s="23">
        <f t="shared" si="12"/>
        <v>19.521830092029585</v>
      </c>
      <c r="E406" s="43">
        <f t="shared" si="13"/>
        <v>110406788.1813224</v>
      </c>
    </row>
    <row r="407" spans="1:5" x14ac:dyDescent="0.2">
      <c r="A407" s="50">
        <v>1000000.00000002</v>
      </c>
      <c r="B407" s="74">
        <v>1.8918058347828001E-2</v>
      </c>
      <c r="C407" s="74">
        <v>-6.6300175713215399</v>
      </c>
      <c r="D407" s="23">
        <f t="shared" si="12"/>
        <v>19.516931298758948</v>
      </c>
      <c r="E407" s="43">
        <f t="shared" si="13"/>
        <v>110379082.78544375</v>
      </c>
    </row>
    <row r="408" spans="1:5" x14ac:dyDescent="0.2">
      <c r="A408" s="50">
        <v>1023059.72984253</v>
      </c>
      <c r="B408" s="74">
        <v>1.89068999720917E-2</v>
      </c>
      <c r="C408" s="74">
        <v>-6.7817038024834</v>
      </c>
      <c r="D408" s="23">
        <f t="shared" si="12"/>
        <v>19.511806617738689</v>
      </c>
      <c r="E408" s="43">
        <f t="shared" si="13"/>
        <v>110350099.86892244</v>
      </c>
    </row>
    <row r="409" spans="1:5" x14ac:dyDescent="0.2">
      <c r="A409" s="50">
        <v>1046651.21082544</v>
      </c>
      <c r="B409" s="74">
        <v>1.88952343944917E-2</v>
      </c>
      <c r="C409" s="74">
        <v>-6.9368038022820304</v>
      </c>
      <c r="D409" s="23">
        <f t="shared" si="12"/>
        <v>19.506445760500746</v>
      </c>
      <c r="E409" s="43">
        <f t="shared" si="13"/>
        <v>110319781.24475916</v>
      </c>
    </row>
    <row r="410" spans="1:5" x14ac:dyDescent="0.2">
      <c r="A410" s="50">
        <v>1070786.70498641</v>
      </c>
      <c r="B410" s="74">
        <v>1.88830392024276E-2</v>
      </c>
      <c r="C410" s="74">
        <v>-7.09539044518427</v>
      </c>
      <c r="D410" s="23">
        <f t="shared" si="12"/>
        <v>19.500837981956217</v>
      </c>
      <c r="E410" s="43">
        <f t="shared" si="13"/>
        <v>110288066.14351019</v>
      </c>
    </row>
    <row r="411" spans="1:5" x14ac:dyDescent="0.2">
      <c r="A411" s="50">
        <v>1095478.7571223499</v>
      </c>
      <c r="B411" s="74">
        <v>1.8870291053285498E-2</v>
      </c>
      <c r="C411" s="74">
        <v>-7.2575378847935301</v>
      </c>
      <c r="D411" s="23">
        <f t="shared" si="12"/>
        <v>19.494972061254842</v>
      </c>
      <c r="E411" s="43">
        <f t="shared" si="13"/>
        <v>110254891.10503726</v>
      </c>
    </row>
    <row r="412" spans="1:5" x14ac:dyDescent="0.2">
      <c r="A412" s="50">
        <v>1120740.2013097999</v>
      </c>
      <c r="B412" s="74">
        <v>1.88569656415589E-2</v>
      </c>
      <c r="C412" s="74">
        <v>-7.4233215564106096</v>
      </c>
      <c r="D412" s="23">
        <f t="shared" si="12"/>
        <v>19.488836281948743</v>
      </c>
      <c r="E412" s="43">
        <f t="shared" si="13"/>
        <v>110220189.86632234</v>
      </c>
    </row>
    <row r="413" spans="1:5" x14ac:dyDescent="0.2">
      <c r="A413" s="50">
        <v>1146584.1675756399</v>
      </c>
      <c r="B413" s="74">
        <v>1.8843037665363799E-2</v>
      </c>
      <c r="C413" s="74">
        <v>-7.5928181779186099</v>
      </c>
      <c r="D413" s="23">
        <f t="shared" si="12"/>
        <v>19.482418411444524</v>
      </c>
      <c r="E413" s="43">
        <f t="shared" si="13"/>
        <v>110183893.24525791</v>
      </c>
    </row>
    <row r="414" spans="1:5" x14ac:dyDescent="0.2">
      <c r="A414" s="50">
        <v>1173024.0887216299</v>
      </c>
      <c r="B414" s="74">
        <v>1.8828480792398499E-2</v>
      </c>
      <c r="C414" s="74">
        <v>-7.7661057488502703</v>
      </c>
      <c r="D414" s="23">
        <f t="shared" si="12"/>
        <v>19.475705679729881</v>
      </c>
      <c r="E414" s="43">
        <f t="shared" si="13"/>
        <v>110145929.02033418</v>
      </c>
    </row>
    <row r="415" spans="1:5" x14ac:dyDescent="0.2">
      <c r="A415" s="50">
        <v>1200073.7073063101</v>
      </c>
      <c r="B415" s="74">
        <v>1.8813267625406801E-2</v>
      </c>
      <c r="C415" s="74">
        <v>-7.94326354748749</v>
      </c>
      <c r="D415" s="23">
        <f t="shared" si="12"/>
        <v>19.468684757361274</v>
      </c>
      <c r="E415" s="43">
        <f t="shared" si="13"/>
        <v>110106221.80614708</v>
      </c>
    </row>
    <row r="416" spans="1:5" x14ac:dyDescent="0.2">
      <c r="A416" s="50">
        <v>1227747.08278789</v>
      </c>
      <c r="B416" s="74">
        <v>1.8797369667212301E-2</v>
      </c>
      <c r="C416" s="74">
        <v>-8.1243721258344905</v>
      </c>
      <c r="D416" s="23">
        <f t="shared" si="12"/>
        <v>19.461341732700568</v>
      </c>
      <c r="E416" s="43">
        <f t="shared" si="13"/>
        <v>110064692.92465888</v>
      </c>
    </row>
    <row r="417" spans="1:5" x14ac:dyDescent="0.2">
      <c r="A417" s="50">
        <v>1256058.5988319099</v>
      </c>
      <c r="B417" s="74">
        <v>1.8780757285400101E-2</v>
      </c>
      <c r="C417" s="74">
        <v>-8.3095133022965708</v>
      </c>
      <c r="D417" s="23">
        <f t="shared" si="12"/>
        <v>19.453662088388974</v>
      </c>
      <c r="E417" s="43">
        <f t="shared" si="13"/>
        <v>110021260.27214521</v>
      </c>
    </row>
    <row r="418" spans="1:5" x14ac:dyDescent="0.2">
      <c r="A418" s="50">
        <v>1285022.9707873301</v>
      </c>
      <c r="B418" s="74">
        <v>1.87633996767359E-2</v>
      </c>
      <c r="C418" s="74">
        <v>-8.4987701518877401</v>
      </c>
      <c r="D418" s="23">
        <f t="shared" si="12"/>
        <v>19.445630677049426</v>
      </c>
      <c r="E418" s="43">
        <f t="shared" si="13"/>
        <v>109975838.18177855</v>
      </c>
    </row>
    <row r="419" spans="1:5" x14ac:dyDescent="0.2">
      <c r="A419" s="50">
        <v>1314655.2533350999</v>
      </c>
      <c r="B419" s="74">
        <v>1.8745264831421801E-2</v>
      </c>
      <c r="C419" s="74">
        <v>-8.6922269937804693</v>
      </c>
      <c r="D419" s="23">
        <f t="shared" si="12"/>
        <v>19.437231696209093</v>
      </c>
      <c r="E419" s="43">
        <f t="shared" si="13"/>
        <v>109928337.28180113</v>
      </c>
    </row>
    <row r="420" spans="1:5" x14ac:dyDescent="0.2">
      <c r="A420" s="50">
        <v>1344970.8483130501</v>
      </c>
      <c r="B420" s="74">
        <v>1.8726319497302302E-2</v>
      </c>
      <c r="C420" s="74">
        <v>-8.8899693760012202</v>
      </c>
      <c r="D420" s="23">
        <f t="shared" si="12"/>
        <v>19.428448662436292</v>
      </c>
      <c r="E420" s="43">
        <f t="shared" si="13"/>
        <v>109878664.34925477</v>
      </c>
    </row>
    <row r="421" spans="1:5" x14ac:dyDescent="0.2">
      <c r="A421" s="50">
        <v>1375985.51272119</v>
      </c>
      <c r="B421" s="74">
        <v>1.87065291441466E-2</v>
      </c>
      <c r="C421" s="74">
        <v>-9.0920840570654207</v>
      </c>
      <c r="D421" s="23">
        <f t="shared" si="12"/>
        <v>19.419264384687565</v>
      </c>
      <c r="E421" s="43">
        <f t="shared" si="13"/>
        <v>109826722.15924381</v>
      </c>
    </row>
    <row r="422" spans="1:5" x14ac:dyDescent="0.2">
      <c r="A422" s="50">
        <v>1407715.3669117501</v>
      </c>
      <c r="B422" s="74">
        <v>1.86858579281492E-2</v>
      </c>
      <c r="C422" s="74">
        <v>-9.2986589843351997</v>
      </c>
      <c r="D422" s="23">
        <f t="shared" si="12"/>
        <v>19.409660936863744</v>
      </c>
      <c r="E422" s="43">
        <f t="shared" si="13"/>
        <v>109772409.3297244</v>
      </c>
    </row>
    <row r="423" spans="1:5" x14ac:dyDescent="0.2">
      <c r="A423" s="50">
        <v>1440176.90296788</v>
      </c>
      <c r="B423" s="74">
        <v>1.86642686568071E-2</v>
      </c>
      <c r="C423" s="74">
        <v>-9.5097832688727699</v>
      </c>
      <c r="D423" s="23">
        <f t="shared" si="12"/>
        <v>19.399619629576517</v>
      </c>
      <c r="E423" s="43">
        <f t="shared" si="13"/>
        <v>109715620.16182886</v>
      </c>
    </row>
    <row r="424" spans="1:5" x14ac:dyDescent="0.2">
      <c r="A424" s="50">
        <v>1473386.99327574</v>
      </c>
      <c r="B424" s="74">
        <v>1.86417227543474E-2</v>
      </c>
      <c r="C424" s="74">
        <v>-9.7255471565520093</v>
      </c>
      <c r="D424" s="23">
        <f t="shared" si="12"/>
        <v>19.389120981129459</v>
      </c>
      <c r="E424" s="43">
        <f t="shared" si="13"/>
        <v>109656244.47574717</v>
      </c>
    </row>
    <row r="425" spans="1:5" x14ac:dyDescent="0.2">
      <c r="A425" s="50">
        <v>1507362.8992941501</v>
      </c>
      <c r="B425" s="74">
        <v>1.86181802278984E-2</v>
      </c>
      <c r="C425" s="74">
        <v>-9.9460419951800905</v>
      </c>
      <c r="D425" s="23">
        <f t="shared" si="12"/>
        <v>19.378144687721115</v>
      </c>
      <c r="E425" s="43">
        <f t="shared" si="13"/>
        <v>109594167.44220892</v>
      </c>
    </row>
    <row r="426" spans="1:5" x14ac:dyDescent="0.2">
      <c r="A426" s="50">
        <v>1542122.28052649</v>
      </c>
      <c r="B426" s="74">
        <v>1.8593599634618301E-2</v>
      </c>
      <c r="C426" s="74">
        <v>-10.1713601973702</v>
      </c>
      <c r="D426" s="23">
        <f t="shared" si="12"/>
        <v>19.366669592882261</v>
      </c>
      <c r="E426" s="43">
        <f t="shared" si="13"/>
        <v>109529269.40963402</v>
      </c>
    </row>
    <row r="427" spans="1:5" x14ac:dyDescent="0.2">
      <c r="A427" s="50">
        <v>1577683.2036995499</v>
      </c>
      <c r="B427" s="74">
        <v>1.8567938050013E-2</v>
      </c>
      <c r="C427" s="74">
        <v>-10.4015951988968</v>
      </c>
      <c r="D427" s="23">
        <f t="shared" si="12"/>
        <v>19.354673656161886</v>
      </c>
      <c r="E427" s="43">
        <f t="shared" si="13"/>
        <v>109461425.72703463</v>
      </c>
    </row>
    <row r="428" spans="1:5" x14ac:dyDescent="0.2">
      <c r="A428" s="50">
        <v>1614064.1521539199</v>
      </c>
      <c r="B428" s="74">
        <v>1.85411510377003E-2</v>
      </c>
      <c r="C428" s="74">
        <v>-10.6368414122523</v>
      </c>
      <c r="D428" s="23">
        <f t="shared" si="12"/>
        <v>19.342133921082795</v>
      </c>
      <c r="E428" s="43">
        <f t="shared" si="13"/>
        <v>109390506.56278618</v>
      </c>
    </row>
    <row r="429" spans="1:5" x14ac:dyDescent="0.2">
      <c r="A429" s="50">
        <v>1651284.0354510699</v>
      </c>
      <c r="B429" s="74">
        <v>1.8513192620898299E-2</v>
      </c>
      <c r="C429" s="74">
        <v>-10.8771941751175</v>
      </c>
      <c r="D429" s="23">
        <f t="shared" si="12"/>
        <v>19.329026482391185</v>
      </c>
      <c r="E429" s="43">
        <f t="shared" si="13"/>
        <v>109316376.71940561</v>
      </c>
    </row>
    <row r="430" spans="1:5" x14ac:dyDescent="0.2">
      <c r="A430" s="50">
        <v>1689362.19920182</v>
      </c>
      <c r="B430" s="74">
        <v>1.8484015255942201E-2</v>
      </c>
      <c r="C430" s="74">
        <v>-11.1227496934446</v>
      </c>
      <c r="D430" s="23">
        <f t="shared" si="12"/>
        <v>19.315326452630977</v>
      </c>
      <c r="E430" s="43">
        <f t="shared" si="13"/>
        <v>109238895.44451065</v>
      </c>
    </row>
    <row r="431" spans="1:5" x14ac:dyDescent="0.2">
      <c r="A431" s="50">
        <v>1728318.43512156</v>
      </c>
      <c r="B431" s="74">
        <v>1.84535698081583E-2</v>
      </c>
      <c r="C431" s="74">
        <v>-11.373604978844201</v>
      </c>
      <c r="D431" s="23">
        <f t="shared" si="12"/>
        <v>19.30100792807886</v>
      </c>
      <c r="E431" s="43">
        <f t="shared" si="13"/>
        <v>109157916.23816361</v>
      </c>
    </row>
    <row r="432" spans="1:5" x14ac:dyDescent="0.2">
      <c r="A432" s="50">
        <v>1768172.9913172901</v>
      </c>
      <c r="B432" s="74">
        <v>1.8421805530452199E-2</v>
      </c>
      <c r="C432" s="74">
        <v>-11.629857779959201</v>
      </c>
      <c r="D432" s="23">
        <f t="shared" si="12"/>
        <v>19.28604395408297</v>
      </c>
      <c r="E432" s="43">
        <f t="shared" si="13"/>
        <v>109073286.65684225</v>
      </c>
    </row>
    <row r="433" spans="1:5" x14ac:dyDescent="0.2">
      <c r="A433" s="50">
        <v>1808946.5828118799</v>
      </c>
      <c r="B433" s="74">
        <v>1.8388670044994001E-2</v>
      </c>
      <c r="C433" s="74">
        <v>-11.891606507500001</v>
      </c>
      <c r="D433" s="23">
        <f t="shared" si="12"/>
        <v>19.270406489854008</v>
      </c>
      <c r="E433" s="43">
        <f t="shared" si="13"/>
        <v>108984848.11431415</v>
      </c>
    </row>
    <row r="434" spans="1:5" x14ac:dyDescent="0.2">
      <c r="A434" s="50">
        <v>1850660.4023110501</v>
      </c>
      <c r="B434" s="74">
        <v>1.83541093284172E-2</v>
      </c>
      <c r="C434" s="74">
        <v>-12.1589501526069</v>
      </c>
      <c r="D434" s="23">
        <f t="shared" si="12"/>
        <v>19.254066372767099</v>
      </c>
      <c r="E434" s="43">
        <f t="shared" si="13"/>
        <v>108892435.67974386</v>
      </c>
    </row>
    <row r="435" spans="1:5" x14ac:dyDescent="0.2">
      <c r="A435" s="50">
        <v>1893336.1312185801</v>
      </c>
      <c r="B435" s="74">
        <v>1.8318067700970501E-2</v>
      </c>
      <c r="C435" s="74">
        <v>-12.4319881982035</v>
      </c>
      <c r="D435" s="23">
        <f t="shared" si="12"/>
        <v>19.236993282237403</v>
      </c>
      <c r="E435" s="43">
        <f t="shared" si="13"/>
        <v>108795877.8733893</v>
      </c>
    </row>
    <row r="436" spans="1:5" x14ac:dyDescent="0.2">
      <c r="A436" s="50">
        <v>1936995.95090554</v>
      </c>
      <c r="B436" s="74">
        <v>1.8280487820101401E-2</v>
      </c>
      <c r="C436" s="74">
        <v>-12.7108205229947</v>
      </c>
      <c r="D436" s="23">
        <f t="shared" si="12"/>
        <v>19.21915570324494</v>
      </c>
      <c r="E436" s="43">
        <f t="shared" si="13"/>
        <v>108694996.46031459</v>
      </c>
    </row>
    <row r="437" spans="1:5" x14ac:dyDescent="0.2">
      <c r="A437" s="50">
        <v>1981662.55423945</v>
      </c>
      <c r="B437" s="74">
        <v>1.8241310678974099E-2</v>
      </c>
      <c r="C437" s="74">
        <v>-12.9955472977651</v>
      </c>
      <c r="D437" s="23">
        <f t="shared" si="12"/>
        <v>19.200520889589836</v>
      </c>
      <c r="E437" s="43">
        <f t="shared" si="13"/>
        <v>108589606.2425779</v>
      </c>
    </row>
    <row r="438" spans="1:5" x14ac:dyDescent="0.2">
      <c r="A438" s="50">
        <v>2027359.15737923</v>
      </c>
      <c r="B438" s="74">
        <v>1.82004756104601E-2</v>
      </c>
      <c r="C438" s="74">
        <v>-13.286268873627501</v>
      </c>
      <c r="D438" s="23">
        <f t="shared" si="12"/>
        <v>19.181054826970787</v>
      </c>
      <c r="E438" s="43">
        <f t="shared" si="13"/>
        <v>108479514.85041979</v>
      </c>
    </row>
    <row r="439" spans="1:5" x14ac:dyDescent="0.2">
      <c r="A439" s="50">
        <v>2074109.51184213</v>
      </c>
      <c r="B439" s="74">
        <v>1.8157920297172201E-2</v>
      </c>
      <c r="C439" s="74">
        <v>-13.583085661875399</v>
      </c>
      <c r="D439" s="23">
        <f t="shared" si="12"/>
        <v>19.160722195990008</v>
      </c>
      <c r="E439" s="43">
        <f t="shared" si="13"/>
        <v>108364522.53303555</v>
      </c>
    </row>
    <row r="440" spans="1:5" x14ac:dyDescent="0.2">
      <c r="A440" s="50">
        <v>2121937.9168489901</v>
      </c>
      <c r="B440" s="74">
        <v>1.8113580788140401E-2</v>
      </c>
      <c r="C440" s="74">
        <v>-13.886098005092901</v>
      </c>
      <c r="D440" s="23">
        <f t="shared" si="12"/>
        <v>19.13948633519734</v>
      </c>
      <c r="E440" s="43">
        <f t="shared" si="13"/>
        <v>108244421.94956918</v>
      </c>
    </row>
    <row r="441" spans="1:5" x14ac:dyDescent="0.2">
      <c r="A441" s="50">
        <v>2170869.2319541001</v>
      </c>
      <c r="B441" s="74">
        <v>1.8067391522763501E-2</v>
      </c>
      <c r="C441" s="74">
        <v>-14.1954060391834</v>
      </c>
      <c r="D441" s="23">
        <f t="shared" si="12"/>
        <v>19.11730920429941</v>
      </c>
      <c r="E441" s="43">
        <f t="shared" si="13"/>
        <v>108118997.96104072</v>
      </c>
    </row>
    <row r="442" spans="1:5" x14ac:dyDescent="0.2">
      <c r="A442" s="50">
        <v>2220928.8899663701</v>
      </c>
      <c r="B442" s="74">
        <v>1.8019285362697701E-2</v>
      </c>
      <c r="C442" s="74">
        <v>-14.5111095459834</v>
      </c>
      <c r="D442" s="23">
        <f t="shared" si="12"/>
        <v>19.094151347670824</v>
      </c>
      <c r="E442" s="43">
        <f t="shared" si="13"/>
        <v>107988027.42398182</v>
      </c>
    </row>
    <row r="443" spans="1:5" x14ac:dyDescent="0.2">
      <c r="A443" s="50">
        <v>2272142.9101684201</v>
      </c>
      <c r="B443" s="74">
        <v>1.79691936323721E-2</v>
      </c>
      <c r="C443" s="74">
        <v>-14.8333077961437</v>
      </c>
      <c r="D443" s="23">
        <f t="shared" si="12"/>
        <v>19.069971858316993</v>
      </c>
      <c r="E443" s="43">
        <f t="shared" si="13"/>
        <v>107851278.98662548</v>
      </c>
    </row>
    <row r="444" spans="1:5" x14ac:dyDescent="0.2">
      <c r="A444" s="50">
        <v>2324537.9118404798</v>
      </c>
      <c r="B444" s="74">
        <v>1.79170461688491E-2</v>
      </c>
      <c r="C444" s="74">
        <v>-15.162099381969</v>
      </c>
      <c r="D444" s="23">
        <f t="shared" si="12"/>
        <v>19.044728342451933</v>
      </c>
      <c r="E444" s="43">
        <f t="shared" si="13"/>
        <v>107708512.88857387</v>
      </c>
    </row>
    <row r="445" spans="1:5" x14ac:dyDescent="0.2">
      <c r="A445" s="50">
        <v>2378141.1280961898</v>
      </c>
      <c r="B445" s="74">
        <v>1.7862771381770101E-2</v>
      </c>
      <c r="C445" s="74">
        <v>-15.4975820399314</v>
      </c>
      <c r="D445" s="23">
        <f t="shared" si="12"/>
        <v>19.018376884867397</v>
      </c>
      <c r="E445" s="43">
        <f t="shared" si="13"/>
        <v>107559480.76494153</v>
      </c>
    </row>
    <row r="446" spans="1:5" x14ac:dyDescent="0.2">
      <c r="A446" s="50">
        <v>2432980.42003744</v>
      </c>
      <c r="B446" s="74">
        <v>1.7806296324147802E-2</v>
      </c>
      <c r="C446" s="74">
        <v>-15.8398524625921</v>
      </c>
      <c r="D446" s="23">
        <f t="shared" si="12"/>
        <v>18.990872015283632</v>
      </c>
      <c r="E446" s="43">
        <f t="shared" si="13"/>
        <v>107403925.4560502</v>
      </c>
    </row>
    <row r="447" spans="1:5" x14ac:dyDescent="0.2">
      <c r="A447" s="50">
        <v>2489084.2912356202</v>
      </c>
      <c r="B447" s="74">
        <v>1.7747546774783799E-2</v>
      </c>
      <c r="C447" s="74">
        <v>-16.189006099694801</v>
      </c>
      <c r="D447" s="23">
        <f t="shared" si="12"/>
        <v>18.962166675886884</v>
      </c>
      <c r="E447" s="43">
        <f t="shared" si="13"/>
        <v>107241580.82383543</v>
      </c>
    </row>
    <row r="448" spans="1:5" x14ac:dyDescent="0.2">
      <c r="A448" s="50">
        <v>2546481.9025467499</v>
      </c>
      <c r="B448" s="74">
        <v>1.7686447333100101E-2</v>
      </c>
      <c r="C448" s="74">
        <v>-16.545136948228301</v>
      </c>
      <c r="D448" s="23">
        <f t="shared" si="12"/>
        <v>18.932212190272224</v>
      </c>
      <c r="E448" s="43">
        <f t="shared" si="13"/>
        <v>107072171.57620099</v>
      </c>
    </row>
    <row r="449" spans="1:5" x14ac:dyDescent="0.2">
      <c r="A449" s="50">
        <v>2605203.0872683101</v>
      </c>
      <c r="B449" s="74">
        <v>1.7622921527182801E-2</v>
      </c>
      <c r="C449" s="74">
        <v>-16.908337331289701</v>
      </c>
      <c r="D449" s="23">
        <f t="shared" si="12"/>
        <v>18.90095823402682</v>
      </c>
      <c r="E449" s="43">
        <f t="shared" si="13"/>
        <v>106895413.10065092</v>
      </c>
    </row>
    <row r="450" spans="1:5" x14ac:dyDescent="0.2">
      <c r="A450" s="50">
        <v>2665278.3666455899</v>
      </c>
      <c r="B450" s="74">
        <v>1.7556891935829499E-2</v>
      </c>
      <c r="C450" s="74">
        <v>-17.2786976656291</v>
      </c>
      <c r="D450" s="23">
        <f t="shared" si="12"/>
        <v>18.868352807200367</v>
      </c>
      <c r="E450" s="43">
        <f t="shared" si="13"/>
        <v>106711011.30859457</v>
      </c>
    </row>
    <row r="451" spans="1:5" x14ac:dyDescent="0.2">
      <c r="A451" s="50">
        <v>2726738.9657355198</v>
      </c>
      <c r="B451" s="74">
        <v>1.74882803253909E-2</v>
      </c>
      <c r="C451" s="74">
        <v>-17.656306217800999</v>
      </c>
      <c r="D451" s="23">
        <f t="shared" si="12"/>
        <v>18.834342208927467</v>
      </c>
      <c r="E451" s="43">
        <f t="shared" si="13"/>
        <v>106518662.49182205</v>
      </c>
    </row>
    <row r="452" spans="1:5" x14ac:dyDescent="0.2">
      <c r="A452" s="50">
        <v>2789616.8296364201</v>
      </c>
      <c r="B452" s="74">
        <v>1.7417007802173399E-2</v>
      </c>
      <c r="C452" s="74">
        <v>-18.041248848909099</v>
      </c>
      <c r="D452" s="23">
        <f t="shared" ref="D452:D508" si="14">20*LOG10(B452/0.002)</f>
        <v>18.798871014477673</v>
      </c>
      <c r="E452" s="43">
        <f t="shared" si="13"/>
        <v>106318053.19270946</v>
      </c>
    </row>
    <row r="453" spans="1:5" x14ac:dyDescent="0.2">
      <c r="A453" s="50">
        <v>2853944.6400919501</v>
      </c>
      <c r="B453" s="74">
        <v>1.73429949811469E-2</v>
      </c>
      <c r="C453" s="74">
        <v>-18.433608747991801</v>
      </c>
      <c r="D453" s="23">
        <f t="shared" si="14"/>
        <v>18.761882055024834</v>
      </c>
      <c r="E453" s="43">
        <f t="shared" ref="E453:E508" si="15">5655555.22514252*D453</f>
        <v>106108860.08980338</v>
      </c>
    </row>
    <row r="454" spans="1:5" x14ac:dyDescent="0.2">
      <c r="A454" s="50">
        <v>2919755.83247795</v>
      </c>
      <c r="B454" s="74">
        <v>1.7266162171661201E-2</v>
      </c>
      <c r="C454" s="74">
        <v>-18.833466154166999</v>
      </c>
      <c r="D454" s="23">
        <f t="shared" si="14"/>
        <v>18.723316400438861</v>
      </c>
      <c r="E454" s="43">
        <f t="shared" si="15"/>
        <v>105890749.90049864</v>
      </c>
    </row>
    <row r="455" spans="1:5" x14ac:dyDescent="0.2">
      <c r="A455" s="50">
        <v>2987084.6131809801</v>
      </c>
      <c r="B455" s="74">
        <v>1.7186429580825401E-2</v>
      </c>
      <c r="C455" s="74">
        <v>-19.2408980677342</v>
      </c>
      <c r="D455" s="23">
        <f t="shared" si="14"/>
        <v>18.683113345415883</v>
      </c>
      <c r="E455" s="43">
        <f t="shared" si="15"/>
        <v>105663379.30259675</v>
      </c>
    </row>
    <row r="456" spans="1:5" x14ac:dyDescent="0.2">
      <c r="A456" s="50">
        <v>3055965.9773776401</v>
      </c>
      <c r="B456" s="74">
        <v>1.71037175351407E-2</v>
      </c>
      <c r="C456" s="74">
        <v>-19.655977950515901</v>
      </c>
      <c r="D456" s="23">
        <f t="shared" si="14"/>
        <v>18.641210399273223</v>
      </c>
      <c r="E456" s="43">
        <f t="shared" si="15"/>
        <v>105426394.87659076</v>
      </c>
    </row>
    <row r="457" spans="1:5" x14ac:dyDescent="0.2">
      <c r="A457" s="50">
        <v>3126435.7272238699</v>
      </c>
      <c r="B457" s="74">
        <v>1.70179467208974E-2</v>
      </c>
      <c r="C457" s="74">
        <v>-20.078775415816601</v>
      </c>
      <c r="D457" s="23">
        <f t="shared" si="14"/>
        <v>18.597543279744574</v>
      </c>
      <c r="E457" s="43">
        <f t="shared" si="15"/>
        <v>105179433.07057358</v>
      </c>
    </row>
    <row r="458" spans="1:5" x14ac:dyDescent="0.2">
      <c r="A458" s="50">
        <v>3198530.4904636201</v>
      </c>
      <c r="B458" s="74">
        <v>1.6929038443754402E-2</v>
      </c>
      <c r="C458" s="74">
        <v>-20.5093559084766</v>
      </c>
      <c r="D458" s="23">
        <f t="shared" si="14"/>
        <v>18.55204591111891</v>
      </c>
      <c r="E458" s="43">
        <f t="shared" si="15"/>
        <v>104922120.18971246</v>
      </c>
    </row>
    <row r="459" spans="1:5" x14ac:dyDescent="0.2">
      <c r="A459" s="50">
        <v>3272287.7394667398</v>
      </c>
      <c r="B459" s="74">
        <v>1.6836914907807601E-2</v>
      </c>
      <c r="C459" s="74">
        <v>-20.947780375609099</v>
      </c>
      <c r="D459" s="23">
        <f t="shared" si="14"/>
        <v>18.504650427071745</v>
      </c>
      <c r="E459" s="43">
        <f t="shared" si="15"/>
        <v>104654072.41226137</v>
      </c>
    </row>
    <row r="460" spans="1:5" x14ac:dyDescent="0.2">
      <c r="A460" s="50">
        <v>3347745.8107057898</v>
      </c>
      <c r="B460" s="74">
        <v>1.6741499514323299E-2</v>
      </c>
      <c r="C460" s="74">
        <v>-21.394104928726499</v>
      </c>
      <c r="D460" s="23">
        <f t="shared" si="14"/>
        <v>18.455287178539422</v>
      </c>
      <c r="E460" s="43">
        <f t="shared" si="15"/>
        <v>104374895.83409438</v>
      </c>
    </row>
    <row r="461" spans="1:5" x14ac:dyDescent="0.2">
      <c r="A461" s="50">
        <v>3424943.9246820598</v>
      </c>
      <c r="B461" s="74">
        <v>1.6642717180167899E-2</v>
      </c>
      <c r="C461" s="74">
        <v>-21.848380498084602</v>
      </c>
      <c r="D461" s="23">
        <f t="shared" si="14"/>
        <v>18.403884746988538</v>
      </c>
      <c r="E461" s="43">
        <f t="shared" si="15"/>
        <v>104084186.54375175</v>
      </c>
    </row>
    <row r="462" spans="1:5" x14ac:dyDescent="0.2">
      <c r="A462" s="50">
        <v>3503922.2063109698</v>
      </c>
      <c r="B462" s="74">
        <v>1.6540494675797501E-2</v>
      </c>
      <c r="C462" s="74">
        <v>-22.310652480207299</v>
      </c>
      <c r="D462" s="23">
        <f t="shared" si="14"/>
        <v>18.350369963428953</v>
      </c>
      <c r="E462" s="43">
        <f t="shared" si="15"/>
        <v>103781530.72996897</v>
      </c>
    </row>
    <row r="463" spans="1:5" x14ac:dyDescent="0.2">
      <c r="A463" s="50">
        <v>3584721.7057776698</v>
      </c>
      <c r="B463" s="74">
        <v>1.64347609824818E-2</v>
      </c>
      <c r="C463" s="74">
        <v>-22.780960379690999</v>
      </c>
      <c r="D463" s="23">
        <f t="shared" si="14"/>
        <v>18.294667933510645</v>
      </c>
      <c r="E463" s="43">
        <f t="shared" si="15"/>
        <v>103466504.82361344</v>
      </c>
    </row>
    <row r="464" spans="1:5" x14ac:dyDescent="0.2">
      <c r="A464" s="50">
        <v>3667384.4198734802</v>
      </c>
      <c r="B464" s="74">
        <v>1.63254476682353E-2</v>
      </c>
      <c r="C464" s="74">
        <v>-23.2593374465322</v>
      </c>
      <c r="D464" s="23">
        <f t="shared" si="14"/>
        <v>18.236702069036141</v>
      </c>
      <c r="E464" s="43">
        <f t="shared" si="15"/>
        <v>103138675.67590475</v>
      </c>
    </row>
    <row r="465" spans="1:5" x14ac:dyDescent="0.2">
      <c r="A465" s="50">
        <v>3751953.3138243798</v>
      </c>
      <c r="B465" s="74">
        <v>1.6212489281699299E-2</v>
      </c>
      <c r="C465" s="74">
        <v>-23.745810310371201</v>
      </c>
      <c r="D465" s="23">
        <f t="shared" si="14"/>
        <v>18.176394126203334</v>
      </c>
      <c r="E465" s="43">
        <f t="shared" si="15"/>
        <v>102797600.77469908</v>
      </c>
    </row>
    <row r="466" spans="1:5" x14ac:dyDescent="0.2">
      <c r="A466" s="50">
        <v>3838472.3436228801</v>
      </c>
      <c r="B466" s="74">
        <v>1.6095823762974599E-2</v>
      </c>
      <c r="C466" s="74">
        <v>-24.240398613194799</v>
      </c>
      <c r="D466" s="23">
        <f t="shared" si="14"/>
        <v>18.113664250873899</v>
      </c>
      <c r="E466" s="43">
        <f t="shared" si="15"/>
        <v>102442828.50050715</v>
      </c>
    </row>
    <row r="467" spans="1:5" x14ac:dyDescent="0.2">
      <c r="A467" s="50">
        <v>3926986.4788747602</v>
      </c>
      <c r="B467" s="74">
        <v>1.5975392870141499E-2</v>
      </c>
      <c r="C467" s="74">
        <v>-24.743114642198101</v>
      </c>
      <c r="D467" s="23">
        <f t="shared" si="14"/>
        <v>18.048431031137035</v>
      </c>
      <c r="E467" s="43">
        <f t="shared" si="15"/>
        <v>102073898.42377146</v>
      </c>
    </row>
    <row r="468" spans="1:5" x14ac:dyDescent="0.2">
      <c r="A468" s="50">
        <v>4017541.7261728002</v>
      </c>
      <c r="B468" s="74">
        <v>1.5851142619926099E-2</v>
      </c>
      <c r="C468" s="74">
        <v>-25.253962964659301</v>
      </c>
      <c r="D468" s="23">
        <f t="shared" si="14"/>
        <v>17.980611557408455</v>
      </c>
      <c r="E468" s="43">
        <f t="shared" si="15"/>
        <v>101690341.64475937</v>
      </c>
    </row>
    <row r="469" spans="1:5" x14ac:dyDescent="0.2">
      <c r="A469" s="50">
        <v>4110185.1530093499</v>
      </c>
      <c r="B469" s="74">
        <v>1.5723023740673799E-2</v>
      </c>
      <c r="C469" s="74">
        <v>-25.772940066835702</v>
      </c>
      <c r="D469" s="23">
        <f t="shared" si="14"/>
        <v>17.910121490265464</v>
      </c>
      <c r="E469" s="43">
        <f t="shared" si="15"/>
        <v>101291681.17720819</v>
      </c>
    </row>
    <row r="470" spans="1:5" x14ac:dyDescent="0.2">
      <c r="A470" s="50">
        <v>4204964.9122404298</v>
      </c>
      <c r="B470" s="74">
        <v>1.5590992135491101E-2</v>
      </c>
      <c r="C470" s="74">
        <v>-26.300033999039901</v>
      </c>
      <c r="D470" s="23">
        <f t="shared" si="14"/>
        <v>17.836875136179398</v>
      </c>
      <c r="E470" s="43">
        <f t="shared" si="15"/>
        <v>100877432.37663409</v>
      </c>
    </row>
    <row r="471" spans="1:5" x14ac:dyDescent="0.2">
      <c r="A471" s="50">
        <v>4301930.2671139296</v>
      </c>
      <c r="B471" s="74">
        <v>1.5455009353095401E-2</v>
      </c>
      <c r="C471" s="74">
        <v>-26.835224029203701</v>
      </c>
      <c r="D471" s="23">
        <f t="shared" si="14"/>
        <v>17.760785531253589</v>
      </c>
      <c r="E471" s="43">
        <f t="shared" si="15"/>
        <v>100447103.4139169</v>
      </c>
    </row>
    <row r="472" spans="1:5" x14ac:dyDescent="0.2">
      <c r="A472" s="50">
        <v>4401131.6168748802</v>
      </c>
      <c r="B472" s="74">
        <v>1.53150430635996E-2</v>
      </c>
      <c r="C472" s="74">
        <v>-27.378480307370801</v>
      </c>
      <c r="D472" s="23">
        <f t="shared" si="14"/>
        <v>17.681764533022918</v>
      </c>
      <c r="E472" s="43">
        <f t="shared" si="15"/>
        <v>100000195.79447745</v>
      </c>
    </row>
    <row r="473" spans="1:5" x14ac:dyDescent="0.2">
      <c r="A473" s="50">
        <v>4502620.5229613399</v>
      </c>
      <c r="B473" s="74">
        <v>1.5171067536132701E-2</v>
      </c>
      <c r="C473" s="74">
        <v>-27.929763543693198</v>
      </c>
      <c r="D473" s="23">
        <f t="shared" si="14"/>
        <v>17.599722920305251</v>
      </c>
      <c r="E473" s="43">
        <f t="shared" si="15"/>
        <v>99536204.92299293</v>
      </c>
    </row>
    <row r="474" spans="1:5" x14ac:dyDescent="0.2">
      <c r="A474" s="50">
        <v>4606449.7358041704</v>
      </c>
      <c r="B474" s="74">
        <v>1.5023064114885701E-2</v>
      </c>
      <c r="C474" s="74">
        <v>-28.489024702616199</v>
      </c>
      <c r="D474" s="23">
        <f t="shared" si="14"/>
        <v>17.514570501027997</v>
      </c>
      <c r="E474" s="43">
        <f t="shared" si="15"/>
        <v>99054620.713215932</v>
      </c>
    </row>
    <row r="475" spans="1:5" x14ac:dyDescent="0.2">
      <c r="A475" s="50">
        <v>4712673.22224491</v>
      </c>
      <c r="B475" s="74">
        <v>1.4871021689864899E-2</v>
      </c>
      <c r="C475" s="74">
        <v>-29.056204716038899</v>
      </c>
      <c r="D475" s="23">
        <f t="shared" si="14"/>
        <v>17.426216227876139</v>
      </c>
      <c r="E475" s="43">
        <f t="shared" si="15"/>
        <v>98554928.242028281</v>
      </c>
    </row>
    <row r="476" spans="1:5" x14ac:dyDescent="0.2">
      <c r="A476" s="50">
        <v>4821346.1935858997</v>
      </c>
      <c r="B476" s="74">
        <v>1.4714937158346901E-2</v>
      </c>
      <c r="C476" s="74">
        <v>-29.631234218316902</v>
      </c>
      <c r="D476" s="23">
        <f t="shared" si="14"/>
        <v>17.33456832152682</v>
      </c>
      <c r="E476" s="43">
        <f t="shared" si="15"/>
        <v>98036608.446401015</v>
      </c>
    </row>
    <row r="477" spans="1:5" x14ac:dyDescent="0.2">
      <c r="A477" s="50">
        <v>4932525.1342871897</v>
      </c>
      <c r="B477" s="74">
        <v>1.45548158727626E-2</v>
      </c>
      <c r="C477" s="74">
        <v>-30.214033306032199</v>
      </c>
      <c r="D477" s="23">
        <f t="shared" si="14"/>
        <v>17.239534401146582</v>
      </c>
      <c r="E477" s="43">
        <f t="shared" si="15"/>
        <v>97499138.861428767</v>
      </c>
    </row>
    <row r="478" spans="1:5" x14ac:dyDescent="0.2">
      <c r="A478" s="50">
        <v>5046267.8313252404</v>
      </c>
      <c r="B478" s="74">
        <v>1.4390672070502099E-2</v>
      </c>
      <c r="C478" s="74">
        <v>-30.804511325487699</v>
      </c>
      <c r="D478" s="23">
        <f t="shared" si="14"/>
        <v>17.141021621734374</v>
      </c>
      <c r="E478" s="43">
        <f t="shared" si="15"/>
        <v>96941994.397080749</v>
      </c>
    </row>
    <row r="479" spans="1:5" x14ac:dyDescent="0.2">
      <c r="A479" s="50">
        <v>5162633.4042285401</v>
      </c>
      <c r="B479" s="74">
        <v>1.42225292809349E-2</v>
      </c>
      <c r="C479" s="74">
        <v>-31.4025666908917</v>
      </c>
      <c r="D479" s="23">
        <f t="shared" si="14"/>
        <v>17.038936817795147</v>
      </c>
      <c r="E479" s="43">
        <f t="shared" si="15"/>
        <v>96364648.150754601</v>
      </c>
    </row>
    <row r="480" spans="1:5" x14ac:dyDescent="0.2">
      <c r="A480" s="50">
        <v>5281682.33580596</v>
      </c>
      <c r="B480" s="74">
        <v>1.4050420704783601E-2</v>
      </c>
      <c r="C480" s="74">
        <v>-32.008086736170902</v>
      </c>
      <c r="D480" s="23">
        <f t="shared" si="14"/>
        <v>16.933186652724707</v>
      </c>
      <c r="E480" s="43">
        <f t="shared" si="15"/>
        <v>95766572.252130792</v>
      </c>
    </row>
    <row r="481" spans="1:6" x14ac:dyDescent="0.2">
      <c r="A481" s="50">
        <v>5403476.5035835998</v>
      </c>
      <c r="B481" s="74">
        <v>1.38743895608911E-2</v>
      </c>
      <c r="C481" s="74">
        <v>-32.620947603292301</v>
      </c>
      <c r="D481" s="23">
        <f t="shared" si="14"/>
        <v>16.82367777318251</v>
      </c>
      <c r="E481" s="43">
        <f t="shared" si="15"/>
        <v>95147238.736236423</v>
      </c>
    </row>
    <row r="482" spans="1:6" x14ac:dyDescent="0.2">
      <c r="A482" s="50">
        <v>5528079.2119665798</v>
      </c>
      <c r="B482" s="74">
        <v>1.36944893953751E-2</v>
      </c>
      <c r="C482" s="74">
        <v>-33.241014169883698</v>
      </c>
      <c r="D482" s="23">
        <f t="shared" si="14"/>
        <v>16.71031696761812</v>
      </c>
      <c r="E482" s="43">
        <f t="shared" si="15"/>
        <v>94506120.44000037</v>
      </c>
    </row>
    <row r="483" spans="1:6" x14ac:dyDescent="0.2">
      <c r="A483" s="77">
        <v>5655555.2251425199</v>
      </c>
      <c r="B483" s="78">
        <v>1.3510784348191401E-2</v>
      </c>
      <c r="C483" s="78">
        <v>-33.868140018807701</v>
      </c>
      <c r="D483" s="73">
        <f t="shared" si="14"/>
        <v>16.593011328010149</v>
      </c>
      <c r="E483" s="43">
        <f t="shared" si="15"/>
        <v>93842691.916976824</v>
      </c>
      <c r="F483">
        <f>10^(D483/20)</f>
        <v>6.7553921740957001</v>
      </c>
    </row>
    <row r="484" spans="1:6" x14ac:dyDescent="0.2">
      <c r="A484" s="50">
        <v>5785970.8007436898</v>
      </c>
      <c r="B484" s="74">
        <v>1.3323349372219901E-2</v>
      </c>
      <c r="C484" s="74">
        <v>-34.502167452178199</v>
      </c>
      <c r="D484" s="23">
        <f t="shared" si="14"/>
        <v>16.471668413765009</v>
      </c>
      <c r="E484" s="43">
        <f t="shared" si="15"/>
        <v>93156430.364283696</v>
      </c>
    </row>
    <row r="485" spans="1:6" x14ac:dyDescent="0.2">
      <c r="A485" s="50">
        <v>5919393.7242854796</v>
      </c>
      <c r="B485" s="74">
        <v>1.31322704001593E-2</v>
      </c>
      <c r="C485" s="74">
        <v>-35.142927552097603</v>
      </c>
      <c r="D485" s="23">
        <f t="shared" si="14"/>
        <v>16.346196416614639</v>
      </c>
      <c r="E485" s="43">
        <f t="shared" si="15"/>
        <v>92446816.555190861</v>
      </c>
    </row>
    <row r="486" spans="1:6" x14ac:dyDescent="0.2">
      <c r="A486" s="50">
        <v>6055893.3443989502</v>
      </c>
      <c r="B486" s="74">
        <v>1.2937644454771901E-2</v>
      </c>
      <c r="C486" s="74">
        <v>-35.790240290145597</v>
      </c>
      <c r="D486" s="23">
        <f t="shared" si="14"/>
        <v>16.216504325248575</v>
      </c>
      <c r="E486" s="43">
        <f t="shared" si="15"/>
        <v>91713335.770205855</v>
      </c>
    </row>
    <row r="487" spans="1:6" x14ac:dyDescent="0.2">
      <c r="A487" s="50">
        <v>6195540.6088758297</v>
      </c>
      <c r="B487" s="74">
        <v>1.27395796983536E-2</v>
      </c>
      <c r="C487" s="74">
        <v>-36.443914687361897</v>
      </c>
      <c r="D487" s="23">
        <f t="shared" si="14"/>
        <v>16.082502088313277</v>
      </c>
      <c r="E487" s="43">
        <f t="shared" si="15"/>
        <v>90955478.71892564</v>
      </c>
    </row>
    <row r="488" spans="1:6" x14ac:dyDescent="0.2">
      <c r="A488" s="50">
        <v>6338408.1015448002</v>
      </c>
      <c r="B488" s="74">
        <v>1.25381954177235E-2</v>
      </c>
      <c r="C488" s="74">
        <v>-37.103749026139504</v>
      </c>
      <c r="D488" s="23">
        <f t="shared" si="14"/>
        <v>15.944100774315634</v>
      </c>
      <c r="E488" s="43">
        <f t="shared" si="15"/>
        <v>90172742.444379687</v>
      </c>
    </row>
    <row r="489" spans="1:6" x14ac:dyDescent="0.2">
      <c r="A489" s="50">
        <v>6484570.0799979903</v>
      </c>
      <c r="B489" s="74">
        <v>1.2333621941533601E-2</v>
      </c>
      <c r="C489" s="74">
        <v>-37.769531115083403</v>
      </c>
      <c r="D489" s="23">
        <f t="shared" si="14"/>
        <v>15.801212726881568</v>
      </c>
      <c r="E489" s="43">
        <f t="shared" si="15"/>
        <v>89364631.201103538</v>
      </c>
    </row>
    <row r="490" spans="1:6" x14ac:dyDescent="0.2">
      <c r="A490" s="50">
        <v>6634102.5141875604</v>
      </c>
      <c r="B490" s="74">
        <v>1.21260004872791E-2</v>
      </c>
      <c r="C490" s="74">
        <v>-38.441038607494498</v>
      </c>
      <c r="D490" s="23">
        <f t="shared" si="14"/>
        <v>15.653751713738782</v>
      </c>
      <c r="E490" s="43">
        <f t="shared" si="15"/>
        <v>88530657.297719046</v>
      </c>
    </row>
    <row r="491" spans="1:6" x14ac:dyDescent="0.2">
      <c r="A491" s="50">
        <v>6787083.1259122305</v>
      </c>
      <c r="B491" s="74">
        <v>1.19154829360498E-2</v>
      </c>
      <c r="C491" s="74">
        <v>-39.1180393737136</v>
      </c>
      <c r="D491" s="23">
        <f t="shared" si="14"/>
        <v>15.501633067723899</v>
      </c>
      <c r="E491" s="43">
        <f t="shared" si="15"/>
        <v>87670341.894407973</v>
      </c>
    </row>
    <row r="492" spans="1:6" x14ac:dyDescent="0.2">
      <c r="A492" s="50">
        <v>6943591.4292144198</v>
      </c>
      <c r="B492" s="74">
        <v>1.17022315337891E-2</v>
      </c>
      <c r="C492" s="74">
        <v>-39.800291927110202</v>
      </c>
      <c r="D492" s="23">
        <f t="shared" si="14"/>
        <v>15.344773818054772</v>
      </c>
      <c r="E492" s="43">
        <f t="shared" si="15"/>
        <v>86783215.745329797</v>
      </c>
    </row>
    <row r="493" spans="1:6" x14ac:dyDescent="0.2">
      <c r="A493" s="50">
        <v>7103708.7717088601</v>
      </c>
      <c r="B493" s="74">
        <v>1.1486418518614899E-2</v>
      </c>
      <c r="C493" s="74">
        <v>-40.487545903031503</v>
      </c>
      <c r="D493" s="23">
        <f t="shared" si="14"/>
        <v>15.183092810062959</v>
      </c>
      <c r="E493" s="43">
        <f t="shared" si="15"/>
        <v>85868819.875775397</v>
      </c>
    </row>
    <row r="494" spans="1:6" x14ac:dyDescent="0.2">
      <c r="A494" s="50">
        <v>7267518.3768643197</v>
      </c>
      <c r="B494" s="74">
        <v>1.1268225674588499E-2</v>
      </c>
      <c r="C494" s="74">
        <v>-41.179542589540802</v>
      </c>
      <c r="D494" s="23">
        <f t="shared" si="14"/>
        <v>15.016510811545045</v>
      </c>
      <c r="E494" s="43">
        <f t="shared" si="15"/>
        <v>84926706.183642715</v>
      </c>
    </row>
    <row r="495" spans="1:6" x14ac:dyDescent="0.2">
      <c r="A495" s="50">
        <v>7435105.3872602796</v>
      </c>
      <c r="B495" s="74">
        <v>1.1047843813190201E-2</v>
      </c>
      <c r="C495" s="74">
        <v>-41.876015508285597</v>
      </c>
      <c r="D495" s="23">
        <f t="shared" si="14"/>
        <v>14.844950603872071</v>
      </c>
      <c r="E495" s="43">
        <f t="shared" si="15"/>
        <v>83956437.954711303</v>
      </c>
    </row>
    <row r="496" spans="1:6" x14ac:dyDescent="0.2">
      <c r="A496" s="50">
        <v>7606556.90884108</v>
      </c>
      <c r="B496" s="74">
        <v>1.0825472184649999E-2</v>
      </c>
      <c r="C496" s="74">
        <v>-42.5766910433398</v>
      </c>
      <c r="D496" s="23">
        <f t="shared" si="14"/>
        <v>14.668337055986989</v>
      </c>
      <c r="E496" s="43">
        <f t="shared" si="15"/>
        <v>82957590.281138867</v>
      </c>
    </row>
    <row r="497" spans="1:5" x14ac:dyDescent="0.2">
      <c r="A497" s="50">
        <v>7781962.0561906304</v>
      </c>
      <c r="B497" s="74">
        <v>1.0601317822178E-2</v>
      </c>
      <c r="C497" s="74">
        <v>-43.281289115380801</v>
      </c>
      <c r="D497" s="23">
        <f t="shared" si="14"/>
        <v>14.486597179424418</v>
      </c>
      <c r="E497" s="43">
        <f t="shared" si="15"/>
        <v>81929750.372628659</v>
      </c>
    </row>
    <row r="498" spans="1:5" x14ac:dyDescent="0.2">
      <c r="A498" s="50">
        <v>7961411.9988510404</v>
      </c>
      <c r="B498" s="74">
        <v>1.03755948230263E-2</v>
      </c>
      <c r="C498" s="74">
        <v>-43.989523898089203</v>
      </c>
      <c r="D498" s="23">
        <f t="shared" si="14"/>
        <v>14.299660162505209</v>
      </c>
      <c r="E498" s="43">
        <f t="shared" si="15"/>
        <v>80872517.749818668</v>
      </c>
    </row>
    <row r="499" spans="1:5" x14ac:dyDescent="0.2">
      <c r="A499" s="50">
        <v>8145000.0087094503</v>
      </c>
      <c r="B499" s="74">
        <v>1.0148523571169001E-2</v>
      </c>
      <c r="C499" s="74">
        <v>-44.701104573208902</v>
      </c>
      <c r="D499" s="23">
        <f t="shared" si="14"/>
        <v>14.107457381884537</v>
      </c>
      <c r="E499" s="43">
        <f t="shared" si="15"/>
        <v>79785504.3095925</v>
      </c>
    </row>
    <row r="500" spans="1:5" x14ac:dyDescent="0.2">
      <c r="A500" s="50">
        <v>8332821.5084775202</v>
      </c>
      <c r="B500" s="74">
        <v>9.9203299071995502E-3</v>
      </c>
      <c r="C500" s="74">
        <v>-45.415736120284997</v>
      </c>
      <c r="D500" s="23">
        <f t="shared" si="14"/>
        <v>13.909922389670671</v>
      </c>
      <c r="E500" s="43">
        <f t="shared" si="15"/>
        <v>78668334.252228886</v>
      </c>
    </row>
    <row r="501" spans="1:5" x14ac:dyDescent="0.2">
      <c r="A501" s="50">
        <v>8524974.1212888509</v>
      </c>
      <c r="B501" s="74">
        <v>9.6912442517935894E-3</v>
      </c>
      <c r="C501" s="74">
        <v>-46.133120136712797</v>
      </c>
      <c r="D501" s="23">
        <f t="shared" si="14"/>
        <v>13.706990874376768</v>
      </c>
      <c r="E501" s="43">
        <f t="shared" si="15"/>
        <v>77520643.860562369</v>
      </c>
    </row>
    <row r="502" spans="1:5" x14ac:dyDescent="0.2">
      <c r="A502" s="50">
        <v>8721557.7214401495</v>
      </c>
      <c r="B502" s="74">
        <v>9.4615006897553096E-3</v>
      </c>
      <c r="C502" s="74">
        <v>-46.8529556833901</v>
      </c>
      <c r="D502" s="23">
        <f t="shared" si="14"/>
        <v>13.498600594017681</v>
      </c>
      <c r="E502" s="43">
        <f t="shared" si="15"/>
        <v>76342081.121608615</v>
      </c>
    </row>
    <row r="503" spans="1:5" x14ac:dyDescent="0.2">
      <c r="A503" s="50">
        <v>8922674.4863024093</v>
      </c>
      <c r="B503" s="74">
        <v>9.2313360222433301E-3</v>
      </c>
      <c r="C503" s="74">
        <v>-47.574940150973497</v>
      </c>
      <c r="D503" s="23">
        <f t="shared" si="14"/>
        <v>13.284691279716906</v>
      </c>
      <c r="E503" s="43">
        <f t="shared" si="15"/>
        <v>75132305.181408212</v>
      </c>
    </row>
    <row r="504" spans="1:5" x14ac:dyDescent="0.2">
      <c r="A504" s="50">
        <v>9128428.9494291805</v>
      </c>
      <c r="B504" s="74">
        <v>9.0009887952434905E-3</v>
      </c>
      <c r="C504" s="74">
        <v>-48.298770141503098</v>
      </c>
      <c r="D504" s="23">
        <f t="shared" si="14"/>
        <v>13.065204508239967</v>
      </c>
      <c r="E504" s="43">
        <f t="shared" si="15"/>
        <v>73890985.624132156</v>
      </c>
    </row>
    <row r="505" spans="1:5" x14ac:dyDescent="0.2">
      <c r="A505" s="50">
        <v>9338928.0548895504</v>
      </c>
      <c r="B505" s="74">
        <v>8.7706983127112496E-3</v>
      </c>
      <c r="C505" s="74">
        <v>-49.0241423599821</v>
      </c>
      <c r="D505" s="23">
        <f t="shared" si="14"/>
        <v>12.840083541917318</v>
      </c>
      <c r="E505" s="43">
        <f t="shared" si="15"/>
        <v>72617801.566756964</v>
      </c>
    </row>
    <row r="506" spans="1:5" x14ac:dyDescent="0.2">
      <c r="A506" s="50">
        <v>9554281.2128539309</v>
      </c>
      <c r="B506" s="74">
        <v>8.5407036430369208E-3</v>
      </c>
      <c r="C506" s="74">
        <v>-49.750754510381597</v>
      </c>
      <c r="D506" s="23">
        <f t="shared" si="14"/>
        <v>12.609273134457306</v>
      </c>
      <c r="E506" s="43">
        <f t="shared" si="15"/>
        <v>71312440.560829222</v>
      </c>
    </row>
    <row r="507" spans="1:5" x14ac:dyDescent="0.2">
      <c r="A507" s="50">
        <v>9774600.3564617001</v>
      </c>
      <c r="B507" s="74">
        <v>8.31124262758756E-3</v>
      </c>
      <c r="C507" s="74">
        <v>-50.478306190492098</v>
      </c>
      <c r="D507" s="23">
        <f t="shared" si="14"/>
        <v>12.37271930117306</v>
      </c>
      <c r="E507" s="43">
        <f t="shared" si="15"/>
        <v>69974597.292971</v>
      </c>
    </row>
    <row r="508" spans="1:5" x14ac:dyDescent="0.2">
      <c r="A508" s="50">
        <v>10000000</v>
      </c>
      <c r="B508" s="74">
        <v>8.0825509000485799E-3</v>
      </c>
      <c r="C508" s="74">
        <v>-51.206499780054699</v>
      </c>
      <c r="D508" s="23">
        <f t="shared" si="14"/>
        <v>12.130369052152526</v>
      </c>
      <c r="E508" s="43">
        <f t="shared" si="15"/>
        <v>68603972.075808331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zoomScale="115" zoomScaleNormal="115" workbookViewId="0">
      <selection activeCell="A3" sqref="A3"/>
    </sheetView>
  </sheetViews>
  <sheetFormatPr defaultColWidth="8.85546875" defaultRowHeight="12.75" x14ac:dyDescent="0.2"/>
  <cols>
    <col min="1" max="1" width="16.42578125" customWidth="1"/>
    <col min="2" max="2" width="16" style="2" customWidth="1"/>
    <col min="3" max="3" width="15.140625" style="2" customWidth="1"/>
    <col min="4" max="4" width="15.42578125" customWidth="1"/>
  </cols>
  <sheetData>
    <row r="1" spans="1:3" ht="15.75" x14ac:dyDescent="0.25">
      <c r="A1" s="22" t="s">
        <v>50</v>
      </c>
      <c r="B1" s="24" t="s">
        <v>51</v>
      </c>
      <c r="C1" s="24" t="s">
        <v>52</v>
      </c>
    </row>
    <row r="2" spans="1:3" ht="15.75" x14ac:dyDescent="0.25">
      <c r="A2" s="22" t="s">
        <v>53</v>
      </c>
      <c r="B2" s="24" t="s">
        <v>53</v>
      </c>
      <c r="C2" s="24" t="s">
        <v>53</v>
      </c>
    </row>
    <row r="3" spans="1:3" x14ac:dyDescent="0.2">
      <c r="A3" s="53">
        <v>-1.3500000000000001E-3</v>
      </c>
      <c r="B3" s="53">
        <v>4.2030000000000003</v>
      </c>
      <c r="C3" s="53">
        <v>4.2080000000000002</v>
      </c>
    </row>
    <row r="4" spans="1:3" ht="15.75" x14ac:dyDescent="0.25">
      <c r="A4" s="24"/>
      <c r="B4" s="24"/>
      <c r="C4" s="24"/>
    </row>
    <row r="5" spans="1:3" ht="15.75" x14ac:dyDescent="0.25">
      <c r="A5" s="24"/>
      <c r="B5" s="24"/>
      <c r="C5" s="24"/>
    </row>
  </sheetData>
  <phoneticPr fontId="9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13.42578125" customWidth="1"/>
    <col min="2" max="2" width="22.42578125" bestFit="1" customWidth="1"/>
    <col min="3" max="3" width="29" customWidth="1"/>
    <col min="4" max="4" width="12.7109375" bestFit="1" customWidth="1"/>
    <col min="5" max="5" width="9.7109375" bestFit="1" customWidth="1"/>
  </cols>
  <sheetData>
    <row r="1" spans="1:5" x14ac:dyDescent="0.2">
      <c r="A1" s="10" t="s">
        <v>49</v>
      </c>
      <c r="B1" s="10" t="s">
        <v>54</v>
      </c>
      <c r="C1" s="22" t="s">
        <v>28</v>
      </c>
      <c r="D1" s="22"/>
      <c r="E1" s="22"/>
    </row>
    <row r="2" spans="1:5" x14ac:dyDescent="0.2">
      <c r="A2" s="49">
        <f>913.52*10^-6</f>
        <v>9.1351999999999991E-4</v>
      </c>
      <c r="B2" s="6">
        <f>22.412*10^-3</f>
        <v>2.2411999999999998E-2</v>
      </c>
      <c r="C2" s="9">
        <f>20*LOG10(B2/2/A2)</f>
        <v>21.774651163680751</v>
      </c>
      <c r="D2" s="6"/>
      <c r="E2" s="2"/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75" zoomScaleNormal="175" workbookViewId="0">
      <selection activeCell="C24" sqref="C24"/>
    </sheetView>
  </sheetViews>
  <sheetFormatPr defaultColWidth="8.85546875" defaultRowHeight="12.75" x14ac:dyDescent="0.2"/>
  <cols>
    <col min="1" max="1" width="8.7109375" style="16" bestFit="1" customWidth="1"/>
    <col min="2" max="2" width="9.28515625" style="16" bestFit="1" customWidth="1"/>
  </cols>
  <sheetData>
    <row r="1" spans="1:2" x14ac:dyDescent="0.2">
      <c r="A1" s="16" t="s">
        <v>41</v>
      </c>
      <c r="B1" s="16" t="s">
        <v>42</v>
      </c>
    </row>
    <row r="2" spans="1:2" x14ac:dyDescent="0.2">
      <c r="A2" s="16">
        <v>4.9402900000000001</v>
      </c>
      <c r="B2" s="16">
        <v>-3.5789200000000001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3"/>
  <sheetViews>
    <sheetView zoomScale="130" zoomScaleNormal="130" workbookViewId="0">
      <pane ySplit="1" topLeftCell="A2" activePane="bottomLeft" state="frozen"/>
      <selection pane="bottomLeft" activeCell="A7" sqref="A7:C9"/>
    </sheetView>
  </sheetViews>
  <sheetFormatPr defaultColWidth="8.85546875" defaultRowHeight="12.75" x14ac:dyDescent="0.2"/>
  <cols>
    <col min="1" max="1" width="13.28515625" style="26" customWidth="1"/>
    <col min="2" max="2" width="10.28515625" style="26" bestFit="1" customWidth="1"/>
    <col min="3" max="3" width="12.28515625" style="26" bestFit="1" customWidth="1"/>
    <col min="8" max="8" width="13.28515625" style="26" customWidth="1"/>
    <col min="9" max="9" width="10.28515625" style="26" bestFit="1" customWidth="1"/>
  </cols>
  <sheetData>
    <row r="1" spans="1:9" x14ac:dyDescent="0.2">
      <c r="A1" s="26" t="s">
        <v>43</v>
      </c>
      <c r="B1" s="26" t="s">
        <v>44</v>
      </c>
      <c r="C1" s="26" t="s">
        <v>45</v>
      </c>
    </row>
    <row r="2" spans="1:9" x14ac:dyDescent="0.2">
      <c r="A2" s="26" t="s">
        <v>1</v>
      </c>
      <c r="B2" s="26" t="s">
        <v>1</v>
      </c>
      <c r="C2" s="26" t="s">
        <v>0</v>
      </c>
      <c r="H2" s="27"/>
      <c r="I2" s="27"/>
    </row>
    <row r="3" spans="1:9" x14ac:dyDescent="0.2">
      <c r="A3" s="27">
        <v>4.3899999999999997</v>
      </c>
      <c r="B3" s="27">
        <v>4.9402920000000003</v>
      </c>
      <c r="C3" s="27">
        <v>-1.8494559999999999E-4</v>
      </c>
      <c r="H3" s="27"/>
      <c r="I3" s="27"/>
    </row>
    <row r="4" spans="1:9" x14ac:dyDescent="0.2">
      <c r="A4" s="27">
        <v>4.3900999999999897</v>
      </c>
      <c r="B4" s="27">
        <v>4.9398780000000002</v>
      </c>
      <c r="C4" s="27">
        <v>-1.8494559999999999E-4</v>
      </c>
      <c r="H4" s="27"/>
      <c r="I4" s="27"/>
    </row>
    <row r="5" spans="1:9" x14ac:dyDescent="0.2">
      <c r="A5" s="27">
        <v>4.3901999999999903</v>
      </c>
      <c r="B5" s="27">
        <v>4.939457</v>
      </c>
      <c r="C5" s="27">
        <v>-1.8494559999999999E-4</v>
      </c>
      <c r="H5" s="27"/>
      <c r="I5" s="27"/>
    </row>
    <row r="6" spans="1:9" x14ac:dyDescent="0.2">
      <c r="A6" s="27">
        <v>4.3902999999999901</v>
      </c>
      <c r="B6" s="27">
        <v>4.9390340000000004</v>
      </c>
      <c r="C6" s="27">
        <v>-1.8494550000000001E-4</v>
      </c>
      <c r="H6" s="27"/>
      <c r="I6" s="27"/>
    </row>
    <row r="7" spans="1:9" x14ac:dyDescent="0.2">
      <c r="A7" s="27">
        <v>4.3903999999999899</v>
      </c>
      <c r="B7" s="27">
        <v>4.9386060000000001</v>
      </c>
      <c r="C7" s="27">
        <v>-1.8494550000000001E-4</v>
      </c>
      <c r="H7" s="27"/>
      <c r="I7" s="27"/>
    </row>
    <row r="8" spans="1:9" x14ac:dyDescent="0.2">
      <c r="A8" s="27">
        <v>4.3904999999999896</v>
      </c>
      <c r="B8" s="27">
        <v>4.9381740000000001</v>
      </c>
      <c r="C8" s="27">
        <v>-1.8494550000000001E-4</v>
      </c>
      <c r="H8" s="27"/>
      <c r="I8" s="27"/>
    </row>
    <row r="9" spans="1:9" x14ac:dyDescent="0.2">
      <c r="A9" s="27">
        <v>4.3905999999999903</v>
      </c>
      <c r="B9" s="27">
        <v>4.9377370000000003</v>
      </c>
      <c r="C9" s="27">
        <v>-1.8494550000000001E-4</v>
      </c>
      <c r="H9" s="27"/>
      <c r="I9" s="27"/>
    </row>
    <row r="10" spans="1:9" x14ac:dyDescent="0.2">
      <c r="A10" s="27">
        <v>4.3906999999999901</v>
      </c>
      <c r="B10" s="27">
        <v>4.9372959999999999</v>
      </c>
      <c r="C10" s="27">
        <v>-1.8494550000000001E-4</v>
      </c>
      <c r="H10" s="27"/>
      <c r="I10" s="27"/>
    </row>
    <row r="11" spans="1:9" x14ac:dyDescent="0.2">
      <c r="A11" s="27">
        <v>4.3907999999999898</v>
      </c>
      <c r="B11" s="27">
        <v>4.9368499999999997</v>
      </c>
      <c r="C11" s="27">
        <v>-1.8494550000000001E-4</v>
      </c>
      <c r="H11" s="27"/>
      <c r="I11" s="27"/>
    </row>
    <row r="12" spans="1:9" x14ac:dyDescent="0.2">
      <c r="A12" s="27">
        <v>4.3908999999999896</v>
      </c>
      <c r="B12" s="27">
        <v>4.9363989999999998</v>
      </c>
      <c r="C12" s="27">
        <v>-1.8494550000000001E-4</v>
      </c>
      <c r="H12" s="27"/>
      <c r="I12" s="27"/>
    </row>
    <row r="13" spans="1:9" x14ac:dyDescent="0.2">
      <c r="A13" s="27">
        <v>4.3909999999999902</v>
      </c>
      <c r="B13" s="27">
        <v>4.9359419999999998</v>
      </c>
      <c r="C13" s="27">
        <v>-1.8494550000000001E-4</v>
      </c>
      <c r="H13" s="27"/>
      <c r="I13" s="27"/>
    </row>
    <row r="14" spans="1:9" x14ac:dyDescent="0.2">
      <c r="A14" s="27">
        <v>4.39109999999999</v>
      </c>
      <c r="B14" s="27">
        <v>4.9354810000000002</v>
      </c>
      <c r="C14" s="27">
        <v>-1.8494550000000001E-4</v>
      </c>
      <c r="H14" s="27"/>
      <c r="I14" s="27"/>
    </row>
    <row r="15" spans="1:9" x14ac:dyDescent="0.2">
      <c r="A15" s="27">
        <v>4.3911999999999898</v>
      </c>
      <c r="B15" s="27">
        <v>4.9350139999999998</v>
      </c>
      <c r="C15" s="27">
        <v>-1.8494550000000001E-4</v>
      </c>
      <c r="H15" s="27"/>
      <c r="I15" s="27"/>
    </row>
    <row r="16" spans="1:9" x14ac:dyDescent="0.2">
      <c r="A16" s="27">
        <v>4.3912999999999904</v>
      </c>
      <c r="B16" s="27">
        <v>4.9345420000000004</v>
      </c>
      <c r="C16" s="27">
        <v>-1.8494550000000001E-4</v>
      </c>
      <c r="H16" s="27"/>
      <c r="I16" s="27"/>
    </row>
    <row r="17" spans="1:9" x14ac:dyDescent="0.2">
      <c r="A17" s="27">
        <v>4.3913999999999902</v>
      </c>
      <c r="B17" s="27">
        <v>4.9340640000000002</v>
      </c>
      <c r="C17" s="27">
        <v>-1.8494550000000001E-4</v>
      </c>
      <c r="H17" s="27"/>
      <c r="I17" s="27"/>
    </row>
    <row r="18" spans="1:9" x14ac:dyDescent="0.2">
      <c r="A18" s="27">
        <v>4.39149999999999</v>
      </c>
      <c r="B18" s="27">
        <v>4.9335810000000002</v>
      </c>
      <c r="C18" s="27">
        <v>-1.8494550000000001E-4</v>
      </c>
      <c r="H18" s="27"/>
      <c r="I18" s="27"/>
    </row>
    <row r="19" spans="1:9" x14ac:dyDescent="0.2">
      <c r="A19" s="27">
        <v>4.3915999999999897</v>
      </c>
      <c r="B19" s="27">
        <v>4.9330920000000003</v>
      </c>
      <c r="C19" s="27">
        <v>-1.8494550000000001E-4</v>
      </c>
      <c r="H19" s="27"/>
      <c r="I19" s="27"/>
    </row>
    <row r="20" spans="1:9" x14ac:dyDescent="0.2">
      <c r="A20" s="27">
        <v>4.3916999999999904</v>
      </c>
      <c r="B20" s="27">
        <v>4.9325970000000003</v>
      </c>
      <c r="C20" s="27">
        <v>-1.8494550000000001E-4</v>
      </c>
      <c r="H20" s="27"/>
      <c r="I20" s="27"/>
    </row>
    <row r="21" spans="1:9" x14ac:dyDescent="0.2">
      <c r="A21" s="27">
        <v>4.3917999999999902</v>
      </c>
      <c r="B21" s="27">
        <v>4.9320959999999996</v>
      </c>
      <c r="C21" s="27">
        <v>-1.8494550000000001E-4</v>
      </c>
      <c r="H21" s="27"/>
      <c r="I21" s="27"/>
    </row>
    <row r="22" spans="1:9" x14ac:dyDescent="0.2">
      <c r="A22" s="27">
        <v>4.3918999999999899</v>
      </c>
      <c r="B22" s="27">
        <v>4.9315889999999998</v>
      </c>
      <c r="C22" s="27">
        <v>-1.8494550000000001E-4</v>
      </c>
      <c r="H22" s="27"/>
      <c r="I22" s="27"/>
    </row>
    <row r="23" spans="1:9" x14ac:dyDescent="0.2">
      <c r="A23" s="27">
        <v>4.3919999999999897</v>
      </c>
      <c r="B23" s="27">
        <v>4.931076</v>
      </c>
      <c r="C23" s="27">
        <v>-1.849454E-4</v>
      </c>
      <c r="H23" s="27"/>
      <c r="I23" s="27"/>
    </row>
    <row r="24" spans="1:9" x14ac:dyDescent="0.2">
      <c r="A24" s="27">
        <v>4.3920999999999903</v>
      </c>
      <c r="B24" s="27">
        <v>4.9305560000000002</v>
      </c>
      <c r="C24" s="27">
        <v>-1.849454E-4</v>
      </c>
      <c r="H24" s="27"/>
      <c r="I24" s="27"/>
    </row>
    <row r="25" spans="1:9" x14ac:dyDescent="0.2">
      <c r="A25" s="27">
        <v>4.3921999999999901</v>
      </c>
      <c r="B25" s="27">
        <v>4.9300290000000002</v>
      </c>
      <c r="C25" s="27">
        <v>-1.849454E-4</v>
      </c>
      <c r="H25" s="27"/>
      <c r="I25" s="27"/>
    </row>
    <row r="26" spans="1:9" x14ac:dyDescent="0.2">
      <c r="A26" s="27">
        <v>4.3922999999999899</v>
      </c>
      <c r="B26" s="27">
        <v>4.9294960000000003</v>
      </c>
      <c r="C26" s="27">
        <v>-1.849454E-4</v>
      </c>
      <c r="H26" s="27"/>
      <c r="I26" s="27"/>
    </row>
    <row r="27" spans="1:9" x14ac:dyDescent="0.2">
      <c r="A27" s="27">
        <v>4.3923999999999896</v>
      </c>
      <c r="B27" s="27">
        <v>4.9289560000000003</v>
      </c>
      <c r="C27" s="27">
        <v>-1.849454E-4</v>
      </c>
      <c r="H27" s="27"/>
      <c r="I27" s="27"/>
    </row>
    <row r="28" spans="1:9" x14ac:dyDescent="0.2">
      <c r="A28" s="27">
        <v>4.3924999999999903</v>
      </c>
      <c r="B28" s="27">
        <v>4.9284090000000003</v>
      </c>
      <c r="C28" s="27">
        <v>-1.849454E-4</v>
      </c>
      <c r="H28" s="27"/>
      <c r="I28" s="27"/>
    </row>
    <row r="29" spans="1:9" x14ac:dyDescent="0.2">
      <c r="A29" s="27">
        <v>4.3925999999999901</v>
      </c>
      <c r="B29" s="27">
        <v>4.9278550000000001</v>
      </c>
      <c r="C29" s="27">
        <v>-1.849454E-4</v>
      </c>
      <c r="H29" s="27"/>
      <c r="I29" s="27"/>
    </row>
    <row r="30" spans="1:9" x14ac:dyDescent="0.2">
      <c r="A30" s="27">
        <v>4.3926999999999898</v>
      </c>
      <c r="B30" s="27">
        <v>4.9272929999999997</v>
      </c>
      <c r="C30" s="27">
        <v>-1.849454E-4</v>
      </c>
      <c r="H30" s="27"/>
      <c r="I30" s="27"/>
    </row>
    <row r="31" spans="1:9" x14ac:dyDescent="0.2">
      <c r="A31" s="27">
        <v>4.3927999999999896</v>
      </c>
      <c r="B31" s="27">
        <v>4.926723</v>
      </c>
      <c r="C31" s="27">
        <v>-1.849454E-4</v>
      </c>
      <c r="H31" s="27"/>
      <c r="I31" s="27"/>
    </row>
    <row r="32" spans="1:9" x14ac:dyDescent="0.2">
      <c r="A32" s="27">
        <v>4.3928999999999903</v>
      </c>
      <c r="B32" s="27">
        <v>4.9261460000000001</v>
      </c>
      <c r="C32" s="27">
        <v>-1.849454E-4</v>
      </c>
      <c r="H32" s="27"/>
      <c r="I32" s="27"/>
    </row>
    <row r="33" spans="1:9" x14ac:dyDescent="0.2">
      <c r="A33" s="27">
        <v>4.39299999999999</v>
      </c>
      <c r="B33" s="27">
        <v>4.9255599999999999</v>
      </c>
      <c r="C33" s="27">
        <v>-1.849454E-4</v>
      </c>
      <c r="H33" s="27"/>
      <c r="I33" s="27"/>
    </row>
    <row r="34" spans="1:9" x14ac:dyDescent="0.2">
      <c r="A34" s="27">
        <v>4.3930999999999898</v>
      </c>
      <c r="B34" s="27">
        <v>4.9249669999999997</v>
      </c>
      <c r="C34" s="27">
        <v>-1.849454E-4</v>
      </c>
      <c r="H34" s="27"/>
      <c r="I34" s="27"/>
    </row>
    <row r="35" spans="1:9" x14ac:dyDescent="0.2">
      <c r="A35" s="27">
        <v>4.3931999999999896</v>
      </c>
      <c r="B35" s="27">
        <v>4.9243649999999999</v>
      </c>
      <c r="C35" s="27">
        <v>-1.849454E-4</v>
      </c>
      <c r="H35" s="27"/>
      <c r="I35" s="27"/>
    </row>
    <row r="36" spans="1:9" x14ac:dyDescent="0.2">
      <c r="A36" s="27">
        <v>4.3932999999999902</v>
      </c>
      <c r="B36" s="27">
        <v>4.9237539999999997</v>
      </c>
      <c r="C36" s="27">
        <v>-1.8494529999999999E-4</v>
      </c>
      <c r="H36" s="27"/>
      <c r="I36" s="27"/>
    </row>
    <row r="37" spans="1:9" x14ac:dyDescent="0.2">
      <c r="A37" s="27">
        <v>4.39339999999999</v>
      </c>
      <c r="B37" s="27">
        <v>4.9231340000000001</v>
      </c>
      <c r="C37" s="27">
        <v>-1.8494529999999999E-4</v>
      </c>
      <c r="H37" s="27"/>
      <c r="I37" s="27"/>
    </row>
    <row r="38" spans="1:9" x14ac:dyDescent="0.2">
      <c r="A38" s="27">
        <v>4.3934999999999897</v>
      </c>
      <c r="B38" s="27">
        <v>4.9225050000000001</v>
      </c>
      <c r="C38" s="27">
        <v>-1.8494529999999999E-4</v>
      </c>
      <c r="H38" s="27"/>
      <c r="I38" s="27"/>
    </row>
    <row r="39" spans="1:9" x14ac:dyDescent="0.2">
      <c r="A39" s="27">
        <v>4.3935999999999904</v>
      </c>
      <c r="B39" s="27">
        <v>4.9218659999999996</v>
      </c>
      <c r="C39" s="27">
        <v>-1.8494529999999999E-4</v>
      </c>
      <c r="H39" s="27"/>
      <c r="I39" s="27"/>
    </row>
    <row r="40" spans="1:9" x14ac:dyDescent="0.2">
      <c r="A40" s="27">
        <v>4.3936999999999902</v>
      </c>
      <c r="B40" s="27">
        <v>4.9212179999999996</v>
      </c>
      <c r="C40" s="27">
        <v>-1.8494529999999999E-4</v>
      </c>
      <c r="H40" s="27"/>
      <c r="I40" s="27"/>
    </row>
    <row r="41" spans="1:9" x14ac:dyDescent="0.2">
      <c r="A41" s="27">
        <v>4.3937999999999899</v>
      </c>
      <c r="B41" s="27">
        <v>4.92056</v>
      </c>
      <c r="C41" s="27">
        <v>-1.8494529999999999E-4</v>
      </c>
      <c r="H41" s="27"/>
      <c r="I41" s="27"/>
    </row>
    <row r="42" spans="1:9" x14ac:dyDescent="0.2">
      <c r="A42" s="27">
        <v>4.3938999999999897</v>
      </c>
      <c r="B42" s="27">
        <v>4.9198909999999998</v>
      </c>
      <c r="C42" s="27">
        <v>-1.8494529999999999E-4</v>
      </c>
      <c r="H42" s="27"/>
      <c r="I42" s="27"/>
    </row>
    <row r="43" spans="1:9" x14ac:dyDescent="0.2">
      <c r="A43" s="27">
        <v>4.3939999999999904</v>
      </c>
      <c r="B43" s="27">
        <v>4.9192119999999999</v>
      </c>
      <c r="C43" s="27">
        <v>-1.8494529999999999E-4</v>
      </c>
      <c r="H43" s="27"/>
      <c r="I43" s="27"/>
    </row>
    <row r="44" spans="1:9" x14ac:dyDescent="0.2">
      <c r="A44" s="27">
        <v>4.3940999999999901</v>
      </c>
      <c r="B44" s="27">
        <v>4.9185210000000001</v>
      </c>
      <c r="C44" s="27">
        <v>-1.8494529999999999E-4</v>
      </c>
      <c r="H44" s="27"/>
      <c r="I44" s="27"/>
    </row>
    <row r="45" spans="1:9" x14ac:dyDescent="0.2">
      <c r="A45" s="27">
        <v>4.3941999999999899</v>
      </c>
      <c r="B45" s="27">
        <v>4.9178199999999999</v>
      </c>
      <c r="C45" s="27">
        <v>-1.8494529999999999E-4</v>
      </c>
      <c r="H45" s="27"/>
      <c r="I45" s="27"/>
    </row>
    <row r="46" spans="1:9" x14ac:dyDescent="0.2">
      <c r="A46" s="27">
        <v>4.3942999999999897</v>
      </c>
      <c r="B46" s="27">
        <v>4.9171069999999997</v>
      </c>
      <c r="C46" s="27">
        <v>-1.8494529999999999E-4</v>
      </c>
      <c r="H46" s="27"/>
      <c r="I46" s="27"/>
    </row>
    <row r="47" spans="1:9" x14ac:dyDescent="0.2">
      <c r="A47" s="27">
        <v>4.3943999999999797</v>
      </c>
      <c r="B47" s="27">
        <v>4.9163810000000003</v>
      </c>
      <c r="C47" s="27">
        <v>-1.8494529999999999E-4</v>
      </c>
      <c r="H47" s="27"/>
      <c r="I47" s="27"/>
    </row>
    <row r="48" spans="1:9" x14ac:dyDescent="0.2">
      <c r="A48" s="27">
        <v>4.3944999999999803</v>
      </c>
      <c r="B48" s="27">
        <v>4.9156440000000003</v>
      </c>
      <c r="C48" s="27">
        <v>-1.8494520000000001E-4</v>
      </c>
      <c r="H48" s="27"/>
      <c r="I48" s="27"/>
    </row>
    <row r="49" spans="1:9" x14ac:dyDescent="0.2">
      <c r="A49" s="27">
        <v>4.3945999999999801</v>
      </c>
      <c r="B49" s="27">
        <v>4.9148930000000002</v>
      </c>
      <c r="C49" s="27">
        <v>-1.8494520000000001E-4</v>
      </c>
      <c r="H49" s="27"/>
      <c r="I49" s="27"/>
    </row>
    <row r="50" spans="1:9" x14ac:dyDescent="0.2">
      <c r="A50" s="27">
        <v>4.3946999999999798</v>
      </c>
      <c r="B50" s="27">
        <v>4.914129</v>
      </c>
      <c r="C50" s="27">
        <v>-1.8494520000000001E-4</v>
      </c>
      <c r="H50" s="27"/>
      <c r="I50" s="27"/>
    </row>
    <row r="51" spans="1:9" x14ac:dyDescent="0.2">
      <c r="A51" s="27">
        <v>4.3947999999999796</v>
      </c>
      <c r="B51" s="27">
        <v>4.9133519999999997</v>
      </c>
      <c r="C51" s="27">
        <v>-1.8494520000000001E-4</v>
      </c>
      <c r="H51" s="27"/>
      <c r="I51" s="27"/>
    </row>
    <row r="52" spans="1:9" x14ac:dyDescent="0.2">
      <c r="A52" s="27">
        <v>4.3948999999999803</v>
      </c>
      <c r="B52" s="27">
        <v>4.91256</v>
      </c>
      <c r="C52" s="27">
        <v>-1.8494520000000001E-4</v>
      </c>
      <c r="H52" s="27"/>
      <c r="I52" s="27"/>
    </row>
    <row r="53" spans="1:9" x14ac:dyDescent="0.2">
      <c r="A53" s="27">
        <v>4.39499999999998</v>
      </c>
      <c r="B53" s="27">
        <v>4.911753</v>
      </c>
      <c r="C53" s="27">
        <v>-1.8494520000000001E-4</v>
      </c>
      <c r="H53" s="27"/>
      <c r="I53" s="27"/>
    </row>
    <row r="54" spans="1:9" x14ac:dyDescent="0.2">
      <c r="A54" s="27">
        <v>4.3950999999999798</v>
      </c>
      <c r="B54" s="27">
        <v>4.9109309999999997</v>
      </c>
      <c r="C54" s="27">
        <v>-1.8494520000000001E-4</v>
      </c>
      <c r="H54" s="27"/>
      <c r="I54" s="27"/>
    </row>
    <row r="55" spans="1:9" x14ac:dyDescent="0.2">
      <c r="A55" s="27">
        <v>4.3951999999999796</v>
      </c>
      <c r="B55" s="27">
        <v>4.9100929999999998</v>
      </c>
      <c r="C55" s="27">
        <v>-1.8494520000000001E-4</v>
      </c>
      <c r="H55" s="27"/>
      <c r="I55" s="27"/>
    </row>
    <row r="56" spans="1:9" x14ac:dyDescent="0.2">
      <c r="A56" s="27">
        <v>4.3952999999999802</v>
      </c>
      <c r="B56" s="27">
        <v>4.9092390000000004</v>
      </c>
      <c r="C56" s="27">
        <v>-1.8494520000000001E-4</v>
      </c>
      <c r="H56" s="27"/>
      <c r="I56" s="27"/>
    </row>
    <row r="57" spans="1:9" x14ac:dyDescent="0.2">
      <c r="A57" s="27">
        <v>4.39539999999998</v>
      </c>
      <c r="B57" s="27">
        <v>4.9083680000000003</v>
      </c>
      <c r="C57" s="27">
        <v>-1.8494520000000001E-4</v>
      </c>
      <c r="H57" s="27"/>
      <c r="I57" s="27"/>
    </row>
    <row r="58" spans="1:9" x14ac:dyDescent="0.2">
      <c r="A58" s="27">
        <v>4.3954999999999798</v>
      </c>
      <c r="B58" s="27">
        <v>4.9074790000000004</v>
      </c>
      <c r="C58" s="27">
        <v>-1.8494510000000001E-4</v>
      </c>
      <c r="H58" s="27"/>
      <c r="I58" s="27"/>
    </row>
    <row r="59" spans="1:9" x14ac:dyDescent="0.2">
      <c r="A59" s="27">
        <v>4.3955999999999804</v>
      </c>
      <c r="B59" s="27">
        <v>4.9065719999999997</v>
      </c>
      <c r="C59" s="27">
        <v>-1.8494510000000001E-4</v>
      </c>
      <c r="H59" s="27"/>
      <c r="I59" s="27"/>
    </row>
    <row r="60" spans="1:9" x14ac:dyDescent="0.2">
      <c r="A60" s="27">
        <v>4.3956999999999802</v>
      </c>
      <c r="B60" s="27">
        <v>4.9056449999999998</v>
      </c>
      <c r="C60" s="27">
        <v>-1.8494510000000001E-4</v>
      </c>
      <c r="H60" s="27"/>
      <c r="I60" s="27"/>
    </row>
    <row r="61" spans="1:9" x14ac:dyDescent="0.2">
      <c r="A61" s="27">
        <v>4.3957999999999799</v>
      </c>
      <c r="B61" s="27">
        <v>4.9046989999999999</v>
      </c>
      <c r="C61" s="27">
        <v>-1.8494510000000001E-4</v>
      </c>
      <c r="H61" s="27"/>
      <c r="I61" s="27"/>
    </row>
    <row r="62" spans="1:9" x14ac:dyDescent="0.2">
      <c r="A62" s="27">
        <v>4.3958999999999797</v>
      </c>
      <c r="B62" s="27">
        <v>4.9037309999999996</v>
      </c>
      <c r="C62" s="27">
        <v>-1.8494510000000001E-4</v>
      </c>
      <c r="H62" s="27"/>
      <c r="I62" s="27"/>
    </row>
    <row r="63" spans="1:9" x14ac:dyDescent="0.2">
      <c r="A63" s="27">
        <v>4.3959999999999804</v>
      </c>
      <c r="B63" s="27">
        <v>4.9027419999999999</v>
      </c>
      <c r="C63" s="27">
        <v>-1.8494510000000001E-4</v>
      </c>
      <c r="H63" s="27"/>
      <c r="I63" s="27"/>
    </row>
    <row r="64" spans="1:9" x14ac:dyDescent="0.2">
      <c r="A64" s="27">
        <v>4.3960999999999801</v>
      </c>
      <c r="B64" s="27">
        <v>4.9017309999999998</v>
      </c>
      <c r="C64" s="27">
        <v>-1.8494510000000001E-4</v>
      </c>
      <c r="H64" s="27"/>
      <c r="I64" s="27"/>
    </row>
    <row r="65" spans="1:9" x14ac:dyDescent="0.2">
      <c r="A65" s="27">
        <v>4.3961999999999799</v>
      </c>
      <c r="B65" s="27">
        <v>4.9006959999999999</v>
      </c>
      <c r="C65" s="27">
        <v>-1.84945E-4</v>
      </c>
      <c r="H65" s="27"/>
      <c r="I65" s="27"/>
    </row>
    <row r="66" spans="1:9" x14ac:dyDescent="0.2">
      <c r="A66" s="27">
        <v>4.3962999999999797</v>
      </c>
      <c r="B66" s="27">
        <v>4.899635</v>
      </c>
      <c r="C66" s="27">
        <v>-1.84945E-4</v>
      </c>
      <c r="H66" s="27"/>
      <c r="I66" s="27"/>
    </row>
    <row r="67" spans="1:9" x14ac:dyDescent="0.2">
      <c r="A67" s="27">
        <v>4.3963999999999803</v>
      </c>
      <c r="B67" s="27">
        <v>4.8985500000000002</v>
      </c>
      <c r="C67" s="27">
        <v>-1.84945E-4</v>
      </c>
      <c r="H67" s="27"/>
      <c r="I67" s="27"/>
    </row>
    <row r="68" spans="1:9" x14ac:dyDescent="0.2">
      <c r="A68" s="27">
        <v>4.3964999999999801</v>
      </c>
      <c r="B68" s="27">
        <v>4.8974359999999999</v>
      </c>
      <c r="C68" s="27">
        <v>-1.84945E-4</v>
      </c>
      <c r="H68" s="27"/>
      <c r="I68" s="27"/>
    </row>
    <row r="69" spans="1:9" x14ac:dyDescent="0.2">
      <c r="A69" s="27">
        <v>4.3965999999999799</v>
      </c>
      <c r="B69" s="27">
        <v>4.8962950000000003</v>
      </c>
      <c r="C69" s="27">
        <v>-1.84945E-4</v>
      </c>
      <c r="H69" s="27"/>
      <c r="I69" s="27"/>
    </row>
    <row r="70" spans="1:9" x14ac:dyDescent="0.2">
      <c r="A70" s="27">
        <v>4.3966999999999796</v>
      </c>
      <c r="B70" s="27">
        <v>4.8951229999999999</v>
      </c>
      <c r="C70" s="27">
        <v>-1.84945E-4</v>
      </c>
      <c r="H70" s="27"/>
      <c r="I70" s="27"/>
    </row>
    <row r="71" spans="1:9" x14ac:dyDescent="0.2">
      <c r="A71" s="27">
        <v>4.3967999999999803</v>
      </c>
      <c r="B71" s="27">
        <v>4.8939190000000004</v>
      </c>
      <c r="C71" s="27">
        <v>-1.84945E-4</v>
      </c>
      <c r="H71" s="27"/>
      <c r="I71" s="27"/>
    </row>
    <row r="72" spans="1:9" x14ac:dyDescent="0.2">
      <c r="A72" s="27">
        <v>4.39689999999998</v>
      </c>
      <c r="B72" s="27">
        <v>4.8926829999999999</v>
      </c>
      <c r="C72" s="27">
        <v>-1.8494489999999999E-4</v>
      </c>
      <c r="H72" s="27"/>
      <c r="I72" s="27"/>
    </row>
    <row r="73" spans="1:9" x14ac:dyDescent="0.2">
      <c r="A73" s="27">
        <v>4.3969999999999798</v>
      </c>
      <c r="B73" s="27">
        <v>4.8914109999999997</v>
      </c>
      <c r="C73" s="27">
        <v>-1.8494489999999999E-4</v>
      </c>
      <c r="H73" s="27"/>
      <c r="I73" s="27"/>
    </row>
    <row r="74" spans="1:9" x14ac:dyDescent="0.2">
      <c r="A74" s="27">
        <v>4.3970999999999796</v>
      </c>
      <c r="B74" s="27">
        <v>4.8901029999999999</v>
      </c>
      <c r="C74" s="27">
        <v>-1.8494489999999999E-4</v>
      </c>
      <c r="H74" s="27"/>
      <c r="I74" s="27"/>
    </row>
    <row r="75" spans="1:9" x14ac:dyDescent="0.2">
      <c r="A75" s="27">
        <v>4.3971999999999802</v>
      </c>
      <c r="B75" s="27">
        <v>4.8887549999999997</v>
      </c>
      <c r="C75" s="27">
        <v>-1.8494489999999999E-4</v>
      </c>
      <c r="H75" s="27"/>
      <c r="I75" s="27"/>
    </row>
    <row r="76" spans="1:9" x14ac:dyDescent="0.2">
      <c r="A76" s="27">
        <v>4.39729999999998</v>
      </c>
      <c r="B76" s="27">
        <v>4.8873660000000001</v>
      </c>
      <c r="C76" s="27">
        <v>-1.8494489999999999E-4</v>
      </c>
      <c r="H76" s="27"/>
      <c r="I76" s="27"/>
    </row>
    <row r="77" spans="1:9" x14ac:dyDescent="0.2">
      <c r="A77" s="27">
        <v>4.3973999999999798</v>
      </c>
      <c r="B77" s="27">
        <v>4.8859320000000004</v>
      </c>
      <c r="C77" s="27">
        <v>-1.8494489999999999E-4</v>
      </c>
      <c r="H77" s="27"/>
      <c r="I77" s="27"/>
    </row>
    <row r="78" spans="1:9" x14ac:dyDescent="0.2">
      <c r="A78" s="27">
        <v>4.3974999999999804</v>
      </c>
      <c r="B78" s="27">
        <v>4.8844519999999996</v>
      </c>
      <c r="C78" s="27">
        <v>-1.8494480000000001E-4</v>
      </c>
      <c r="H78" s="27"/>
      <c r="I78" s="27"/>
    </row>
    <row r="79" spans="1:9" x14ac:dyDescent="0.2">
      <c r="A79" s="27">
        <v>4.3975999999999802</v>
      </c>
      <c r="B79" s="27">
        <v>4.8829219999999998</v>
      </c>
      <c r="C79" s="27">
        <v>-1.8494480000000001E-4</v>
      </c>
      <c r="H79" s="27"/>
      <c r="I79" s="27"/>
    </row>
    <row r="80" spans="1:9" x14ac:dyDescent="0.2">
      <c r="A80" s="27">
        <v>4.39769999999998</v>
      </c>
      <c r="B80" s="27">
        <v>4.8813380000000004</v>
      </c>
      <c r="C80" s="27">
        <v>-1.8494480000000001E-4</v>
      </c>
      <c r="H80" s="27"/>
      <c r="I80" s="27"/>
    </row>
    <row r="81" spans="1:9" x14ac:dyDescent="0.2">
      <c r="A81" s="27">
        <v>4.3977999999999797</v>
      </c>
      <c r="B81" s="27">
        <v>4.8796980000000003</v>
      </c>
      <c r="C81" s="27">
        <v>-1.8494480000000001E-4</v>
      </c>
      <c r="H81" s="27"/>
      <c r="I81" s="27"/>
    </row>
    <row r="82" spans="1:9" x14ac:dyDescent="0.2">
      <c r="A82" s="27">
        <v>4.3978999999999804</v>
      </c>
      <c r="B82" s="27">
        <v>4.8779960000000004</v>
      </c>
      <c r="C82" s="27">
        <v>-1.8494480000000001E-4</v>
      </c>
      <c r="H82" s="27"/>
      <c r="I82" s="27"/>
    </row>
    <row r="83" spans="1:9" x14ac:dyDescent="0.2">
      <c r="A83" s="27">
        <v>4.3979999999999801</v>
      </c>
      <c r="B83" s="27">
        <v>4.8762280000000002</v>
      </c>
      <c r="C83" s="27">
        <v>-1.849447E-4</v>
      </c>
      <c r="H83" s="27"/>
      <c r="I83" s="27"/>
    </row>
    <row r="84" spans="1:9" x14ac:dyDescent="0.2">
      <c r="A84" s="27">
        <v>4.3980999999999799</v>
      </c>
      <c r="B84" s="27">
        <v>4.87439</v>
      </c>
      <c r="C84" s="27">
        <v>-1.849447E-4</v>
      </c>
      <c r="H84" s="27"/>
      <c r="I84" s="27"/>
    </row>
    <row r="85" spans="1:9" x14ac:dyDescent="0.2">
      <c r="A85" s="27">
        <v>4.3981999999999797</v>
      </c>
      <c r="B85" s="27">
        <v>4.8724749999999997</v>
      </c>
      <c r="C85" s="27">
        <v>-1.849447E-4</v>
      </c>
      <c r="H85" s="27"/>
      <c r="I85" s="27"/>
    </row>
    <row r="86" spans="1:9" x14ac:dyDescent="0.2">
      <c r="A86" s="27">
        <v>4.3982999999999803</v>
      </c>
      <c r="B86" s="27">
        <v>4.870476</v>
      </c>
      <c r="C86" s="27">
        <v>-1.849447E-4</v>
      </c>
      <c r="H86" s="27"/>
      <c r="I86" s="27"/>
    </row>
    <row r="87" spans="1:9" x14ac:dyDescent="0.2">
      <c r="A87" s="27">
        <v>4.3983999999999801</v>
      </c>
      <c r="B87" s="27">
        <v>4.8683870000000002</v>
      </c>
      <c r="C87" s="27">
        <v>-1.849446E-4</v>
      </c>
      <c r="H87" s="27"/>
      <c r="I87" s="27"/>
    </row>
    <row r="88" spans="1:9" x14ac:dyDescent="0.2">
      <c r="A88" s="27">
        <v>4.3984999999999799</v>
      </c>
      <c r="B88" s="27">
        <v>4.8661989999999999</v>
      </c>
      <c r="C88" s="27">
        <v>-1.849446E-4</v>
      </c>
      <c r="H88" s="27"/>
      <c r="I88" s="27"/>
    </row>
    <row r="89" spans="1:9" x14ac:dyDescent="0.2">
      <c r="A89" s="27">
        <v>4.3985999999999796</v>
      </c>
      <c r="B89" s="27">
        <v>4.8639020000000004</v>
      </c>
      <c r="C89" s="27">
        <v>-1.849446E-4</v>
      </c>
      <c r="H89" s="27"/>
      <c r="I89" s="27"/>
    </row>
    <row r="90" spans="1:9" x14ac:dyDescent="0.2">
      <c r="A90" s="27">
        <v>4.3986999999999696</v>
      </c>
      <c r="B90" s="27">
        <v>4.8614860000000002</v>
      </c>
      <c r="C90" s="27">
        <v>-1.8494449999999999E-4</v>
      </c>
      <c r="H90" s="27"/>
      <c r="I90" s="27"/>
    </row>
    <row r="91" spans="1:9" x14ac:dyDescent="0.2">
      <c r="A91" s="27">
        <v>4.3987999999999703</v>
      </c>
      <c r="B91" s="27">
        <v>4.8589370000000001</v>
      </c>
      <c r="C91" s="27">
        <v>-1.8494449999999999E-4</v>
      </c>
      <c r="H91" s="27"/>
      <c r="I91" s="27"/>
    </row>
    <row r="92" spans="1:9" x14ac:dyDescent="0.2">
      <c r="A92" s="27">
        <v>4.3988999999999701</v>
      </c>
      <c r="B92" s="27">
        <v>4.8562409999999998</v>
      </c>
      <c r="C92" s="27">
        <v>-1.8494449999999999E-4</v>
      </c>
      <c r="H92" s="27"/>
      <c r="I92" s="27"/>
    </row>
    <row r="93" spans="1:9" x14ac:dyDescent="0.2">
      <c r="A93" s="27">
        <v>4.3989999999999698</v>
      </c>
      <c r="B93" s="27">
        <v>4.8533790000000003</v>
      </c>
      <c r="C93" s="27">
        <v>-1.8494440000000001E-4</v>
      </c>
      <c r="H93" s="27"/>
      <c r="I93" s="27"/>
    </row>
    <row r="94" spans="1:9" x14ac:dyDescent="0.2">
      <c r="A94" s="27">
        <v>4.3990999999999696</v>
      </c>
      <c r="B94" s="27">
        <v>4.8503309999999997</v>
      </c>
      <c r="C94" s="27">
        <v>-1.8494440000000001E-4</v>
      </c>
      <c r="H94" s="27"/>
      <c r="I94" s="27"/>
    </row>
    <row r="95" spans="1:9" x14ac:dyDescent="0.2">
      <c r="A95" s="27">
        <v>4.3991999999999702</v>
      </c>
      <c r="B95" s="27">
        <v>4.8470719999999998</v>
      </c>
      <c r="C95" s="27">
        <v>-1.8494440000000001E-4</v>
      </c>
      <c r="H95" s="27"/>
      <c r="I95" s="27"/>
    </row>
    <row r="96" spans="1:9" x14ac:dyDescent="0.2">
      <c r="A96" s="27">
        <v>4.39929999999997</v>
      </c>
      <c r="B96" s="27">
        <v>4.8435699999999997</v>
      </c>
      <c r="C96" s="27">
        <v>-1.849443E-4</v>
      </c>
      <c r="H96" s="27"/>
      <c r="I96" s="27"/>
    </row>
    <row r="97" spans="1:9" x14ac:dyDescent="0.2">
      <c r="A97" s="27">
        <v>4.3993999999999698</v>
      </c>
      <c r="B97" s="27">
        <v>4.8397870000000003</v>
      </c>
      <c r="C97" s="27">
        <v>-1.849442E-4</v>
      </c>
      <c r="H97" s="27"/>
      <c r="I97" s="27"/>
    </row>
    <row r="98" spans="1:9" x14ac:dyDescent="0.2">
      <c r="A98" s="27">
        <v>4.3994999999999704</v>
      </c>
      <c r="B98" s="27">
        <v>4.8356760000000003</v>
      </c>
      <c r="C98" s="27">
        <v>-1.849442E-4</v>
      </c>
      <c r="H98" s="27"/>
      <c r="I98" s="27"/>
    </row>
    <row r="99" spans="1:9" x14ac:dyDescent="0.2">
      <c r="A99" s="27">
        <v>4.3995999999999702</v>
      </c>
      <c r="B99" s="27">
        <v>4.8311760000000001</v>
      </c>
      <c r="C99" s="27">
        <v>-1.8494409999999999E-4</v>
      </c>
      <c r="H99" s="27"/>
      <c r="I99" s="27"/>
    </row>
    <row r="100" spans="1:9" x14ac:dyDescent="0.2">
      <c r="A100" s="27">
        <v>4.39969999999997</v>
      </c>
      <c r="B100" s="27">
        <v>4.8262049999999999</v>
      </c>
      <c r="C100" s="27">
        <v>-1.8494409999999999E-4</v>
      </c>
      <c r="H100" s="27"/>
      <c r="I100" s="27"/>
    </row>
    <row r="101" spans="1:9" x14ac:dyDescent="0.2">
      <c r="A101" s="27">
        <v>4.3997999999999697</v>
      </c>
      <c r="B101" s="27">
        <v>4.8206579999999999</v>
      </c>
      <c r="C101" s="27">
        <v>-1.8494400000000001E-4</v>
      </c>
      <c r="H101" s="27"/>
      <c r="I101" s="27"/>
    </row>
    <row r="102" spans="1:9" x14ac:dyDescent="0.2">
      <c r="A102" s="27">
        <v>4.3998999999999704</v>
      </c>
      <c r="B102" s="27">
        <v>4.8143859999999998</v>
      </c>
      <c r="C102" s="27">
        <v>-1.849439E-4</v>
      </c>
      <c r="H102" s="27"/>
      <c r="I102" s="27"/>
    </row>
    <row r="103" spans="1:9" x14ac:dyDescent="0.2">
      <c r="A103" s="27">
        <v>4.3999999999999702</v>
      </c>
      <c r="B103" s="27">
        <v>4.8071780000000004</v>
      </c>
      <c r="C103" s="27">
        <v>-1.849438E-4</v>
      </c>
      <c r="H103" s="27"/>
      <c r="I103" s="27"/>
    </row>
    <row r="104" spans="1:9" x14ac:dyDescent="0.2">
      <c r="A104" s="27">
        <v>4.4000999999999699</v>
      </c>
      <c r="B104" s="27">
        <v>4.7987099999999998</v>
      </c>
      <c r="C104" s="27">
        <v>-1.8494369999999999E-4</v>
      </c>
      <c r="H104" s="27"/>
      <c r="I104" s="27"/>
    </row>
    <row r="105" spans="1:9" x14ac:dyDescent="0.2">
      <c r="A105" s="27">
        <v>4.4001999999999697</v>
      </c>
      <c r="B105" s="27">
        <v>4.7884669999999998</v>
      </c>
      <c r="C105" s="27">
        <v>-1.8494360000000001E-4</v>
      </c>
      <c r="H105" s="27"/>
      <c r="I105" s="27"/>
    </row>
    <row r="106" spans="1:9" x14ac:dyDescent="0.2">
      <c r="A106" s="27">
        <v>4.4002999999999703</v>
      </c>
      <c r="B106" s="27">
        <v>4.7755390000000002</v>
      </c>
      <c r="C106" s="27">
        <v>-1.849434E-4</v>
      </c>
      <c r="H106" s="27"/>
      <c r="I106" s="27"/>
    </row>
    <row r="107" spans="1:9" x14ac:dyDescent="0.2">
      <c r="A107" s="27">
        <v>4.4003999999999701</v>
      </c>
      <c r="B107" s="27">
        <v>4.7581129999999998</v>
      </c>
      <c r="C107" s="27">
        <v>-1.8494320000000001E-4</v>
      </c>
      <c r="H107" s="27"/>
      <c r="I107" s="27"/>
    </row>
    <row r="108" spans="1:9" x14ac:dyDescent="0.2">
      <c r="A108" s="27">
        <v>4.4004999999999699</v>
      </c>
      <c r="B108" s="27">
        <v>4.7317819999999999</v>
      </c>
      <c r="C108" s="27">
        <v>-1.8494289999999999E-4</v>
      </c>
      <c r="H108" s="27"/>
      <c r="I108" s="27"/>
    </row>
    <row r="109" spans="1:9" x14ac:dyDescent="0.2">
      <c r="A109" s="27">
        <v>4.4005999999999696</v>
      </c>
      <c r="B109" s="27">
        <v>4.6752760000000002</v>
      </c>
      <c r="C109" s="27">
        <v>-1.8494210000000001E-4</v>
      </c>
      <c r="H109" s="27"/>
      <c r="I109" s="27"/>
    </row>
    <row r="110" spans="1:9" x14ac:dyDescent="0.2">
      <c r="A110" s="27">
        <v>4.4006999999999703</v>
      </c>
      <c r="B110" s="27">
        <v>4.4380800000000002</v>
      </c>
      <c r="C110" s="27">
        <v>-1.8493900000000001E-4</v>
      </c>
      <c r="H110" s="27"/>
      <c r="I110" s="27"/>
    </row>
    <row r="111" spans="1:9" x14ac:dyDescent="0.2">
      <c r="A111" s="27">
        <v>4.4007999999999701</v>
      </c>
      <c r="B111" s="27">
        <v>4.0462660000000001</v>
      </c>
      <c r="C111" s="27">
        <v>-1.8493390000000001E-4</v>
      </c>
      <c r="H111" s="27"/>
      <c r="I111" s="27"/>
    </row>
    <row r="112" spans="1:9" x14ac:dyDescent="0.2">
      <c r="A112" s="27">
        <v>4.4008999999999698</v>
      </c>
      <c r="B112" s="27">
        <v>3.6520000000000001</v>
      </c>
      <c r="C112" s="27">
        <v>-1.849288E-4</v>
      </c>
      <c r="H112" s="27"/>
      <c r="I112" s="27"/>
    </row>
    <row r="113" spans="1:9" x14ac:dyDescent="0.2">
      <c r="A113" s="27">
        <v>4.4009999999999696</v>
      </c>
      <c r="B113" s="27">
        <v>3.2566480000000002</v>
      </c>
      <c r="C113" s="27">
        <v>-1.849237E-4</v>
      </c>
      <c r="H113" s="27"/>
      <c r="I113" s="27"/>
    </row>
    <row r="114" spans="1:9" x14ac:dyDescent="0.2">
      <c r="A114" s="27">
        <v>4.4010999999999703</v>
      </c>
      <c r="B114" s="27">
        <v>2.8601890000000001</v>
      </c>
      <c r="C114" s="27">
        <v>-1.8491849999999999E-4</v>
      </c>
      <c r="H114" s="27"/>
      <c r="I114" s="27"/>
    </row>
    <row r="115" spans="1:9" x14ac:dyDescent="0.2">
      <c r="A115" s="27">
        <v>4.40119999999997</v>
      </c>
      <c r="B115" s="27">
        <v>2.4626100000000002</v>
      </c>
      <c r="C115" s="27">
        <v>-1.849133E-4</v>
      </c>
      <c r="H115" s="27"/>
      <c r="I115" s="27"/>
    </row>
    <row r="116" spans="1:9" x14ac:dyDescent="0.2">
      <c r="A116" s="27">
        <v>4.4012999999999698</v>
      </c>
      <c r="B116" s="27">
        <v>2.0639099999999999</v>
      </c>
      <c r="C116" s="27">
        <v>-1.8490809999999999E-4</v>
      </c>
      <c r="H116" s="27"/>
      <c r="I116" s="27"/>
    </row>
    <row r="117" spans="1:9" x14ac:dyDescent="0.2">
      <c r="A117" s="27">
        <v>4.4013999999999696</v>
      </c>
      <c r="B117" s="27">
        <v>1.664093</v>
      </c>
      <c r="C117" s="27">
        <v>-1.8490290000000001E-4</v>
      </c>
      <c r="H117" s="27"/>
      <c r="I117" s="27"/>
    </row>
    <row r="118" spans="1:9" x14ac:dyDescent="0.2">
      <c r="A118" s="27">
        <v>4.4014999999999702</v>
      </c>
      <c r="B118" s="27">
        <v>1.2631520000000001</v>
      </c>
      <c r="C118" s="27">
        <v>-1.848977E-4</v>
      </c>
      <c r="H118" s="27"/>
      <c r="I118" s="27"/>
    </row>
    <row r="119" spans="1:9" x14ac:dyDescent="0.2">
      <c r="A119" s="27">
        <v>4.40159999999997</v>
      </c>
      <c r="B119" s="27">
        <v>0.86107560000000005</v>
      </c>
      <c r="C119" s="27">
        <v>-1.8489240000000001E-4</v>
      </c>
      <c r="H119" s="27"/>
      <c r="I119" s="27"/>
    </row>
    <row r="120" spans="1:9" x14ac:dyDescent="0.2">
      <c r="A120" s="27">
        <v>4.4016999999999697</v>
      </c>
      <c r="B120" s="27">
        <v>0.4578758</v>
      </c>
      <c r="C120" s="27">
        <v>-1.8488719999999999E-4</v>
      </c>
      <c r="H120" s="27"/>
      <c r="I120" s="27"/>
    </row>
    <row r="121" spans="1:9" x14ac:dyDescent="0.2">
      <c r="A121" s="28">
        <v>4.4017999999999704</v>
      </c>
      <c r="B121" s="28">
        <v>5.3540820000000003E-2</v>
      </c>
      <c r="C121" s="28">
        <v>-1.848819E-4</v>
      </c>
      <c r="H121" s="27"/>
      <c r="I121" s="27"/>
    </row>
    <row r="122" spans="1:9" x14ac:dyDescent="0.2">
      <c r="A122" s="27">
        <v>4.4018999999999702</v>
      </c>
      <c r="B122" s="27">
        <v>-0.35193790000000003</v>
      </c>
      <c r="C122" s="27">
        <v>-1.8487660000000001E-4</v>
      </c>
      <c r="H122" s="27"/>
      <c r="I122" s="27"/>
    </row>
    <row r="123" spans="1:9" x14ac:dyDescent="0.2">
      <c r="A123" s="27">
        <v>4.4019999999999699</v>
      </c>
      <c r="B123" s="27">
        <v>-0.75854580000000005</v>
      </c>
      <c r="C123" s="27">
        <v>-1.8487129999999999E-4</v>
      </c>
      <c r="H123" s="27"/>
      <c r="I123" s="27"/>
    </row>
    <row r="124" spans="1:9" x14ac:dyDescent="0.2">
      <c r="A124" s="27">
        <v>4.4020999999999697</v>
      </c>
      <c r="B124" s="27">
        <v>-1.16631</v>
      </c>
      <c r="C124" s="27">
        <v>-1.8486589999999999E-4</v>
      </c>
      <c r="H124" s="27"/>
      <c r="I124" s="27"/>
    </row>
    <row r="125" spans="1:9" x14ac:dyDescent="0.2">
      <c r="A125" s="27">
        <v>4.4021999999999704</v>
      </c>
      <c r="B125" s="27">
        <v>-1.57521</v>
      </c>
      <c r="C125" s="27">
        <v>-1.848606E-4</v>
      </c>
      <c r="H125" s="27"/>
      <c r="I125" s="27"/>
    </row>
    <row r="126" spans="1:9" x14ac:dyDescent="0.2">
      <c r="A126" s="27">
        <v>4.4022999999999701</v>
      </c>
      <c r="B126" s="27">
        <v>-1.985266</v>
      </c>
      <c r="C126" s="27">
        <v>-1.8485520000000001E-4</v>
      </c>
      <c r="H126" s="27"/>
      <c r="I126" s="27"/>
    </row>
    <row r="127" spans="1:9" x14ac:dyDescent="0.2">
      <c r="A127" s="27">
        <v>4.4023999999999699</v>
      </c>
      <c r="B127" s="27">
        <v>-2.3964690000000002</v>
      </c>
      <c r="C127" s="27">
        <v>-1.8484980000000001E-4</v>
      </c>
      <c r="H127" s="27"/>
      <c r="I127" s="27"/>
    </row>
    <row r="128" spans="1:9" x14ac:dyDescent="0.2">
      <c r="A128" s="27">
        <v>4.4024999999999697</v>
      </c>
      <c r="B128" s="27">
        <v>-2.808103</v>
      </c>
      <c r="C128" s="27">
        <v>-1.848435E-4</v>
      </c>
      <c r="H128" s="27"/>
      <c r="I128" s="27"/>
    </row>
    <row r="129" spans="1:9" x14ac:dyDescent="0.2">
      <c r="A129" s="27">
        <v>4.4025999999999703</v>
      </c>
      <c r="B129" s="27">
        <v>-3.0818379999999999</v>
      </c>
      <c r="C129" s="27">
        <v>-1.846622E-4</v>
      </c>
      <c r="H129" s="27"/>
      <c r="I129" s="27"/>
    </row>
    <row r="130" spans="1:9" x14ac:dyDescent="0.2">
      <c r="A130" s="27">
        <v>4.4026999999999701</v>
      </c>
      <c r="B130" s="27">
        <v>-3.1474709999999999</v>
      </c>
      <c r="C130" s="27">
        <v>-1.84224E-4</v>
      </c>
      <c r="H130" s="27"/>
      <c r="I130" s="27"/>
    </row>
    <row r="131" spans="1:9" x14ac:dyDescent="0.2">
      <c r="A131" s="27">
        <v>4.4027999999999698</v>
      </c>
      <c r="B131" s="27">
        <v>-3.1806040000000002</v>
      </c>
      <c r="C131" s="27">
        <v>-1.8374489999999999E-4</v>
      </c>
      <c r="H131" s="27"/>
      <c r="I131" s="27"/>
    </row>
    <row r="132" spans="1:9" x14ac:dyDescent="0.2">
      <c r="A132" s="27">
        <v>4.4028999999999696</v>
      </c>
      <c r="B132" s="27">
        <v>-3.2034129999999998</v>
      </c>
      <c r="C132" s="27">
        <v>-1.8325399999999999E-4</v>
      </c>
      <c r="H132" s="27"/>
      <c r="I132" s="27"/>
    </row>
    <row r="133" spans="1:9" x14ac:dyDescent="0.2">
      <c r="A133" s="27">
        <v>4.4029999999999596</v>
      </c>
      <c r="B133" s="27">
        <v>-3.2199260000000001</v>
      </c>
      <c r="C133" s="27">
        <v>-1.8275830000000001E-4</v>
      </c>
      <c r="H133" s="27"/>
      <c r="I133" s="27"/>
    </row>
    <row r="134" spans="1:9" x14ac:dyDescent="0.2">
      <c r="A134" s="27">
        <v>4.4030999999999603</v>
      </c>
      <c r="B134" s="27">
        <v>-3.2339039999999999</v>
      </c>
      <c r="C134" s="27">
        <v>-1.822603E-4</v>
      </c>
      <c r="H134" s="27"/>
      <c r="I134" s="27"/>
    </row>
    <row r="135" spans="1:9" x14ac:dyDescent="0.2">
      <c r="A135" s="27">
        <v>4.40319999999996</v>
      </c>
      <c r="B135" s="27">
        <v>-3.2462620000000002</v>
      </c>
      <c r="C135" s="27">
        <v>-1.817613E-4</v>
      </c>
      <c r="H135" s="27"/>
      <c r="I135" s="27"/>
    </row>
    <row r="136" spans="1:9" x14ac:dyDescent="0.2">
      <c r="A136" s="27">
        <v>4.4032999999999598</v>
      </c>
      <c r="B136" s="27">
        <v>-3.2572869999999998</v>
      </c>
      <c r="C136" s="27">
        <v>-1.8126190000000001E-4</v>
      </c>
      <c r="H136" s="27"/>
      <c r="I136" s="27"/>
    </row>
    <row r="137" spans="1:9" x14ac:dyDescent="0.2">
      <c r="A137" s="27">
        <v>4.4033999999999596</v>
      </c>
      <c r="B137" s="27">
        <v>-3.2673000000000001</v>
      </c>
      <c r="C137" s="27">
        <v>-1.807628E-4</v>
      </c>
      <c r="H137" s="27"/>
      <c r="I137" s="27"/>
    </row>
    <row r="138" spans="1:9" x14ac:dyDescent="0.2">
      <c r="A138" s="27">
        <v>4.4034999999999602</v>
      </c>
      <c r="B138" s="27">
        <v>-3.2765309999999999</v>
      </c>
      <c r="C138" s="27">
        <v>-1.8026399999999999E-4</v>
      </c>
      <c r="H138" s="27"/>
      <c r="I138" s="27"/>
    </row>
    <row r="139" spans="1:9" x14ac:dyDescent="0.2">
      <c r="A139" s="27">
        <v>4.40359999999996</v>
      </c>
      <c r="B139" s="27">
        <v>-3.2851400000000002</v>
      </c>
      <c r="C139" s="27">
        <v>-1.797658E-4</v>
      </c>
      <c r="H139" s="27"/>
      <c r="I139" s="27"/>
    </row>
    <row r="140" spans="1:9" x14ac:dyDescent="0.2">
      <c r="A140" s="27">
        <v>4.4036999999999598</v>
      </c>
      <c r="B140" s="27">
        <v>-3.2932399999999999</v>
      </c>
      <c r="C140" s="27">
        <v>-1.7926840000000001E-4</v>
      </c>
      <c r="H140" s="27"/>
      <c r="I140" s="27"/>
    </row>
    <row r="141" spans="1:9" x14ac:dyDescent="0.2">
      <c r="A141" s="27">
        <v>4.4037999999999604</v>
      </c>
      <c r="B141" s="27">
        <v>-3.300916</v>
      </c>
      <c r="C141" s="27">
        <v>-1.7877179999999999E-4</v>
      </c>
      <c r="H141" s="27"/>
      <c r="I141" s="27"/>
    </row>
    <row r="142" spans="1:9" x14ac:dyDescent="0.2">
      <c r="A142" s="27">
        <v>4.4038999999999602</v>
      </c>
      <c r="B142" s="27">
        <v>-3.308233</v>
      </c>
      <c r="C142" s="27">
        <v>-1.7827620000000001E-4</v>
      </c>
      <c r="H142" s="27"/>
      <c r="I142" s="27"/>
    </row>
    <row r="143" spans="1:9" x14ac:dyDescent="0.2">
      <c r="A143" s="27">
        <v>4.4039999999999599</v>
      </c>
      <c r="B143" s="27">
        <v>-3.3152430000000002</v>
      </c>
      <c r="C143" s="27">
        <v>-1.777816E-4</v>
      </c>
      <c r="H143" s="27"/>
      <c r="I143" s="27"/>
    </row>
    <row r="144" spans="1:9" x14ac:dyDescent="0.2">
      <c r="A144" s="27">
        <v>4.4040999999999597</v>
      </c>
      <c r="B144" s="27">
        <v>-3.3219850000000002</v>
      </c>
      <c r="C144" s="27">
        <v>-1.77288E-4</v>
      </c>
      <c r="H144" s="27"/>
      <c r="I144" s="27"/>
    </row>
    <row r="145" spans="1:9" x14ac:dyDescent="0.2">
      <c r="A145" s="27">
        <v>4.4041999999999604</v>
      </c>
      <c r="B145" s="27">
        <v>-3.3284940000000001</v>
      </c>
      <c r="C145" s="27">
        <v>-1.767955E-4</v>
      </c>
      <c r="H145" s="27"/>
      <c r="I145" s="27"/>
    </row>
    <row r="146" spans="1:9" x14ac:dyDescent="0.2">
      <c r="A146" s="27">
        <v>4.4042999999999601</v>
      </c>
      <c r="B146" s="27">
        <v>-3.3347950000000002</v>
      </c>
      <c r="C146" s="27">
        <v>-1.763042E-4</v>
      </c>
      <c r="H146" s="27"/>
      <c r="I146" s="27"/>
    </row>
    <row r="147" spans="1:9" x14ac:dyDescent="0.2">
      <c r="A147" s="27">
        <v>4.4043999999999599</v>
      </c>
      <c r="B147" s="27">
        <v>-3.340913</v>
      </c>
      <c r="C147" s="27">
        <v>-1.7581389999999999E-4</v>
      </c>
      <c r="H147" s="27"/>
      <c r="I147" s="27"/>
    </row>
    <row r="148" spans="1:9" x14ac:dyDescent="0.2">
      <c r="A148" s="27">
        <v>4.4044999999999597</v>
      </c>
      <c r="B148" s="27">
        <v>-3.3468640000000001</v>
      </c>
      <c r="C148" s="27">
        <v>-1.7532490000000001E-4</v>
      </c>
      <c r="H148" s="27"/>
      <c r="I148" s="27"/>
    </row>
    <row r="149" spans="1:9" x14ac:dyDescent="0.2">
      <c r="A149" s="27">
        <v>4.4045999999999603</v>
      </c>
      <c r="B149" s="27">
        <v>-3.352665</v>
      </c>
      <c r="C149" s="27">
        <v>-1.7483700000000001E-4</v>
      </c>
      <c r="H149" s="27"/>
      <c r="I149" s="27"/>
    </row>
    <row r="150" spans="1:9" x14ac:dyDescent="0.2">
      <c r="A150" s="27">
        <v>4.4046999999999601</v>
      </c>
      <c r="B150" s="27">
        <v>-3.3583310000000002</v>
      </c>
      <c r="C150" s="27">
        <v>-1.743503E-4</v>
      </c>
      <c r="H150" s="27"/>
      <c r="I150" s="27"/>
    </row>
    <row r="151" spans="1:9" x14ac:dyDescent="0.2">
      <c r="A151" s="27">
        <v>4.4047999999999599</v>
      </c>
      <c r="B151" s="27">
        <v>-3.3638720000000002</v>
      </c>
      <c r="C151" s="27">
        <v>-1.738648E-4</v>
      </c>
      <c r="H151" s="27"/>
      <c r="I151" s="27"/>
    </row>
    <row r="152" spans="1:9" x14ac:dyDescent="0.2">
      <c r="A152" s="27">
        <v>4.4048999999999596</v>
      </c>
      <c r="B152" s="27">
        <v>-3.3692989999999998</v>
      </c>
      <c r="C152" s="27">
        <v>-1.733805E-4</v>
      </c>
      <c r="H152" s="27"/>
      <c r="I152" s="27"/>
    </row>
    <row r="153" spans="1:9" x14ac:dyDescent="0.2">
      <c r="A153" s="27">
        <v>4.4049999999999603</v>
      </c>
      <c r="B153" s="27">
        <v>-3.3746209999999999</v>
      </c>
      <c r="C153" s="27">
        <v>-1.7289749999999999E-4</v>
      </c>
      <c r="H153" s="27"/>
      <c r="I153" s="27"/>
    </row>
    <row r="154" spans="1:9" x14ac:dyDescent="0.2">
      <c r="A154" s="27">
        <v>4.40509999999996</v>
      </c>
      <c r="B154" s="27">
        <v>-3.3798460000000001</v>
      </c>
      <c r="C154" s="27">
        <v>-1.724156E-4</v>
      </c>
      <c r="H154" s="27"/>
      <c r="I154" s="27"/>
    </row>
    <row r="155" spans="1:9" x14ac:dyDescent="0.2">
      <c r="A155" s="27">
        <v>4.4051999999999598</v>
      </c>
      <c r="B155" s="27">
        <v>-3.3849800000000001</v>
      </c>
      <c r="C155" s="27">
        <v>-1.7193509999999999E-4</v>
      </c>
      <c r="H155" s="27"/>
      <c r="I155" s="27"/>
    </row>
    <row r="156" spans="1:9" x14ac:dyDescent="0.2">
      <c r="A156" s="27">
        <v>4.4052999999999596</v>
      </c>
      <c r="B156" s="27">
        <v>-3.390031</v>
      </c>
      <c r="C156" s="27">
        <v>-1.7145570000000001E-4</v>
      </c>
      <c r="H156" s="27"/>
      <c r="I156" s="27"/>
    </row>
    <row r="157" spans="1:9" x14ac:dyDescent="0.2">
      <c r="A157" s="27">
        <v>4.4053999999999602</v>
      </c>
      <c r="B157" s="27">
        <v>-3.3950019999999999</v>
      </c>
      <c r="C157" s="27">
        <v>-1.7097759999999999E-4</v>
      </c>
      <c r="H157" s="27"/>
      <c r="I157" s="27"/>
    </row>
    <row r="158" spans="1:9" x14ac:dyDescent="0.2">
      <c r="A158" s="27">
        <v>4.40549999999996</v>
      </c>
      <c r="B158" s="27">
        <v>-3.3999000000000001</v>
      </c>
      <c r="C158" s="27">
        <v>-1.7050069999999999E-4</v>
      </c>
      <c r="H158" s="27"/>
      <c r="I158" s="27"/>
    </row>
    <row r="159" spans="1:9" x14ac:dyDescent="0.2">
      <c r="A159" s="27">
        <v>4.4055999999999598</v>
      </c>
      <c r="B159" s="27">
        <v>-3.4047290000000001</v>
      </c>
      <c r="C159" s="27">
        <v>-1.7002510000000001E-4</v>
      </c>
      <c r="H159" s="27"/>
      <c r="I159" s="27"/>
    </row>
    <row r="160" spans="1:9" x14ac:dyDescent="0.2">
      <c r="A160" s="27">
        <v>4.4056999999999604</v>
      </c>
      <c r="B160" s="27">
        <v>-3.4094920000000002</v>
      </c>
      <c r="C160" s="27">
        <v>-1.695507E-4</v>
      </c>
      <c r="H160" s="27"/>
      <c r="I160" s="27"/>
    </row>
    <row r="161" spans="1:9" x14ac:dyDescent="0.2">
      <c r="A161" s="27">
        <v>4.4057999999999602</v>
      </c>
      <c r="B161" s="27">
        <v>-3.4141940000000002</v>
      </c>
      <c r="C161" s="27">
        <v>-1.690776E-4</v>
      </c>
      <c r="H161" s="27"/>
      <c r="I161" s="27"/>
    </row>
    <row r="162" spans="1:9" x14ac:dyDescent="0.2">
      <c r="A162" s="27">
        <v>4.40589999999996</v>
      </c>
      <c r="B162" s="27">
        <v>-3.4188369999999999</v>
      </c>
      <c r="C162" s="27">
        <v>-1.686057E-4</v>
      </c>
      <c r="H162" s="27"/>
      <c r="I162" s="27"/>
    </row>
    <row r="163" spans="1:9" x14ac:dyDescent="0.2">
      <c r="A163" s="27">
        <v>4.4059999999999597</v>
      </c>
      <c r="B163" s="27">
        <v>-3.4234239999999998</v>
      </c>
      <c r="C163" s="27">
        <v>-1.6813510000000001E-4</v>
      </c>
      <c r="H163" s="27"/>
      <c r="I163" s="27"/>
    </row>
    <row r="164" spans="1:9" x14ac:dyDescent="0.2">
      <c r="A164" s="27">
        <v>4.4060999999999604</v>
      </c>
      <c r="B164" s="27">
        <v>-3.427959</v>
      </c>
      <c r="C164" s="27">
        <v>-1.676657E-4</v>
      </c>
      <c r="H164" s="27"/>
      <c r="I164" s="27"/>
    </row>
    <row r="165" spans="1:9" x14ac:dyDescent="0.2">
      <c r="A165" s="27">
        <v>4.4061999999999601</v>
      </c>
      <c r="B165" s="27">
        <v>-3.4324439999999998</v>
      </c>
      <c r="C165" s="27">
        <v>-1.6719759999999999E-4</v>
      </c>
      <c r="H165" s="27"/>
      <c r="I165" s="27"/>
    </row>
    <row r="166" spans="1:9" x14ac:dyDescent="0.2">
      <c r="A166" s="27">
        <v>4.4062999999999599</v>
      </c>
      <c r="B166" s="27">
        <v>-3.4368810000000001</v>
      </c>
      <c r="C166" s="27">
        <v>-1.6673069999999999E-4</v>
      </c>
      <c r="H166" s="27"/>
      <c r="I166" s="27"/>
    </row>
    <row r="167" spans="1:9" x14ac:dyDescent="0.2">
      <c r="A167" s="27">
        <v>4.4063999999999597</v>
      </c>
      <c r="B167" s="27">
        <v>-3.4412720000000001</v>
      </c>
      <c r="C167" s="27">
        <v>-1.662651E-4</v>
      </c>
      <c r="H167" s="27"/>
      <c r="I167" s="27"/>
    </row>
    <row r="168" spans="1:9" x14ac:dyDescent="0.2">
      <c r="A168" s="27">
        <v>4.4064999999999603</v>
      </c>
      <c r="B168" s="27">
        <v>-3.4456190000000002</v>
      </c>
      <c r="C168" s="27">
        <v>-1.6580070000000001E-4</v>
      </c>
      <c r="H168" s="27"/>
      <c r="I168" s="27"/>
    </row>
    <row r="169" spans="1:9" x14ac:dyDescent="0.2">
      <c r="A169" s="27">
        <v>4.4065999999999601</v>
      </c>
      <c r="B169" s="27">
        <v>-3.4499240000000002</v>
      </c>
      <c r="C169" s="27">
        <v>-1.6533760000000001E-4</v>
      </c>
      <c r="H169" s="27"/>
      <c r="I169" s="27"/>
    </row>
    <row r="170" spans="1:9" x14ac:dyDescent="0.2">
      <c r="A170" s="27">
        <v>4.4066999999999599</v>
      </c>
      <c r="B170" s="27">
        <v>-3.454189</v>
      </c>
      <c r="C170" s="27">
        <v>-1.648757E-4</v>
      </c>
      <c r="H170" s="27"/>
      <c r="I170" s="27"/>
    </row>
    <row r="171" spans="1:9" x14ac:dyDescent="0.2">
      <c r="A171" s="27">
        <v>4.4067999999999596</v>
      </c>
      <c r="B171" s="27">
        <v>-3.458415</v>
      </c>
      <c r="C171" s="27">
        <v>-1.64415E-4</v>
      </c>
      <c r="H171" s="27"/>
      <c r="I171" s="27"/>
    </row>
    <row r="172" spans="1:9" x14ac:dyDescent="0.2">
      <c r="A172" s="27">
        <v>4.4068999999999603</v>
      </c>
      <c r="B172" s="27">
        <v>-3.4626039999999998</v>
      </c>
      <c r="C172" s="27">
        <v>-1.6395560000000001E-4</v>
      </c>
      <c r="H172" s="27"/>
      <c r="I172" s="27"/>
    </row>
    <row r="173" spans="1:9" x14ac:dyDescent="0.2">
      <c r="A173" s="27">
        <v>4.4069999999999601</v>
      </c>
      <c r="B173" s="27">
        <v>-3.4667569999999999</v>
      </c>
      <c r="C173" s="27">
        <v>-1.634974E-4</v>
      </c>
      <c r="H173" s="27"/>
      <c r="I173" s="27"/>
    </row>
    <row r="174" spans="1:9" x14ac:dyDescent="0.2">
      <c r="A174" s="27">
        <v>4.4070999999999598</v>
      </c>
      <c r="B174" s="27">
        <v>-3.4708749999999999</v>
      </c>
      <c r="C174" s="27">
        <v>-1.6304049999999999E-4</v>
      </c>
      <c r="H174" s="27"/>
      <c r="I174" s="27"/>
    </row>
    <row r="175" spans="1:9" x14ac:dyDescent="0.2">
      <c r="A175" s="27">
        <v>4.4071999999999596</v>
      </c>
      <c r="B175" s="27">
        <v>-3.4749599999999998</v>
      </c>
      <c r="C175" s="27">
        <v>-1.6258479999999999E-4</v>
      </c>
      <c r="H175" s="27"/>
      <c r="I175" s="27"/>
    </row>
    <row r="176" spans="1:9" x14ac:dyDescent="0.2">
      <c r="A176" s="27">
        <v>4.4072999999999496</v>
      </c>
      <c r="B176" s="27">
        <v>-3.479012</v>
      </c>
      <c r="C176" s="27">
        <v>-1.621304E-4</v>
      </c>
      <c r="H176" s="27"/>
      <c r="I176" s="27"/>
    </row>
    <row r="177" spans="1:9" x14ac:dyDescent="0.2">
      <c r="A177" s="27">
        <v>4.4073999999999502</v>
      </c>
      <c r="B177" s="27">
        <v>-3.4830329999999998</v>
      </c>
      <c r="C177" s="27">
        <v>-1.616771E-4</v>
      </c>
      <c r="H177" s="27"/>
      <c r="I177" s="27"/>
    </row>
    <row r="178" spans="1:9" x14ac:dyDescent="0.2">
      <c r="A178" s="27">
        <v>4.40749999999995</v>
      </c>
      <c r="B178" s="27">
        <v>-3.4870239999999999</v>
      </c>
      <c r="C178" s="27">
        <v>-1.6122519999999999E-4</v>
      </c>
      <c r="H178" s="27"/>
      <c r="I178" s="27"/>
    </row>
    <row r="179" spans="1:9" x14ac:dyDescent="0.2">
      <c r="A179" s="27">
        <v>4.4075999999999498</v>
      </c>
      <c r="B179" s="27">
        <v>-3.4909849999999998</v>
      </c>
      <c r="C179" s="27">
        <v>-1.607744E-4</v>
      </c>
      <c r="H179" s="27"/>
      <c r="I179" s="27"/>
    </row>
    <row r="180" spans="1:9" x14ac:dyDescent="0.2">
      <c r="A180" s="27">
        <v>4.4076999999999504</v>
      </c>
      <c r="B180" s="27">
        <v>-3.4949180000000002</v>
      </c>
      <c r="C180" s="27">
        <v>-1.6032479999999999E-4</v>
      </c>
      <c r="H180" s="27"/>
      <c r="I180" s="27"/>
    </row>
    <row r="181" spans="1:9" x14ac:dyDescent="0.2">
      <c r="A181" s="27">
        <v>4.4077999999999502</v>
      </c>
      <c r="B181" s="27">
        <v>-3.4988229999999998</v>
      </c>
      <c r="C181" s="27">
        <v>-1.5987649999999999E-4</v>
      </c>
      <c r="H181" s="27"/>
      <c r="I181" s="27"/>
    </row>
    <row r="182" spans="1:9" x14ac:dyDescent="0.2">
      <c r="A182" s="27">
        <v>4.40789999999995</v>
      </c>
      <c r="B182" s="27">
        <v>-3.5027010000000001</v>
      </c>
      <c r="C182" s="27">
        <v>-1.594294E-4</v>
      </c>
      <c r="H182" s="27"/>
      <c r="I182" s="27"/>
    </row>
    <row r="183" spans="1:9" x14ac:dyDescent="0.2">
      <c r="A183" s="27">
        <v>4.4079999999999497</v>
      </c>
      <c r="B183" s="27">
        <v>-3.5065520000000001</v>
      </c>
      <c r="C183" s="27">
        <v>-1.589835E-4</v>
      </c>
      <c r="H183" s="27"/>
      <c r="I183" s="27"/>
    </row>
    <row r="184" spans="1:9" x14ac:dyDescent="0.2">
      <c r="A184" s="27">
        <v>4.4080999999999504</v>
      </c>
      <c r="B184" s="27">
        <v>-3.5103780000000002</v>
      </c>
      <c r="C184" s="27">
        <v>-1.5853889999999999E-4</v>
      </c>
      <c r="H184" s="27"/>
      <c r="I184" s="27"/>
    </row>
    <row r="185" spans="1:9" x14ac:dyDescent="0.2">
      <c r="A185" s="27">
        <v>4.4081999999999502</v>
      </c>
      <c r="B185" s="27">
        <v>-3.5141789999999999</v>
      </c>
      <c r="C185" s="27">
        <v>-1.580954E-4</v>
      </c>
      <c r="H185" s="27"/>
      <c r="I185" s="27"/>
    </row>
    <row r="186" spans="1:9" x14ac:dyDescent="0.2">
      <c r="A186" s="27">
        <v>4.4082999999999499</v>
      </c>
      <c r="B186" s="27">
        <v>-3.5179559999999999</v>
      </c>
      <c r="C186" s="27">
        <v>-1.5765319999999999E-4</v>
      </c>
      <c r="H186" s="27"/>
      <c r="I186" s="27"/>
    </row>
    <row r="187" spans="1:9" x14ac:dyDescent="0.2">
      <c r="A187" s="27">
        <v>4.4083999999999497</v>
      </c>
      <c r="B187" s="27">
        <v>-3.521709</v>
      </c>
      <c r="C187" s="27">
        <v>-1.5721210000000001E-4</v>
      </c>
      <c r="H187" s="27"/>
      <c r="I187" s="27"/>
    </row>
    <row r="188" spans="1:9" x14ac:dyDescent="0.2">
      <c r="A188" s="27">
        <v>4.4084999999999503</v>
      </c>
      <c r="B188" s="27">
        <v>-3.525439</v>
      </c>
      <c r="C188" s="27">
        <v>-1.567723E-4</v>
      </c>
      <c r="H188" s="27"/>
      <c r="I188" s="27"/>
    </row>
    <row r="189" spans="1:9" x14ac:dyDescent="0.2">
      <c r="A189" s="27">
        <v>4.4085999999999501</v>
      </c>
      <c r="B189" s="27">
        <v>-3.5291459999999999</v>
      </c>
      <c r="C189" s="27">
        <v>-1.563337E-4</v>
      </c>
      <c r="H189" s="27"/>
      <c r="I189" s="27"/>
    </row>
    <row r="190" spans="1:9" x14ac:dyDescent="0.2">
      <c r="A190" s="27">
        <v>4.4086999999999499</v>
      </c>
      <c r="B190" s="27">
        <v>-3.5328309999999998</v>
      </c>
      <c r="C190" s="27">
        <v>-1.5589630000000001E-4</v>
      </c>
      <c r="H190" s="27"/>
      <c r="I190" s="27"/>
    </row>
    <row r="191" spans="1:9" x14ac:dyDescent="0.2">
      <c r="A191" s="27">
        <v>4.4087999999999496</v>
      </c>
      <c r="B191" s="27">
        <v>-3.5364939999999998</v>
      </c>
      <c r="C191" s="27">
        <v>-1.5546000000000001E-4</v>
      </c>
      <c r="H191" s="27"/>
      <c r="I191" s="27"/>
    </row>
    <row r="192" spans="1:9" x14ac:dyDescent="0.2">
      <c r="A192" s="27">
        <v>4.4088999999999503</v>
      </c>
      <c r="B192" s="27">
        <v>-3.5401359999999999</v>
      </c>
      <c r="C192" s="27">
        <v>-1.5502499999999999E-4</v>
      </c>
      <c r="H192" s="27"/>
      <c r="I192" s="27"/>
    </row>
    <row r="193" spans="1:9" x14ac:dyDescent="0.2">
      <c r="A193" s="27">
        <v>4.4089999999999501</v>
      </c>
      <c r="B193" s="27">
        <v>-3.543758</v>
      </c>
      <c r="C193" s="27">
        <v>-1.545912E-4</v>
      </c>
      <c r="H193" s="27"/>
      <c r="I193" s="27"/>
    </row>
    <row r="194" spans="1:9" x14ac:dyDescent="0.2">
      <c r="A194" s="27">
        <v>4.4090999999999498</v>
      </c>
      <c r="B194" s="27">
        <v>-3.5473590000000002</v>
      </c>
      <c r="C194" s="27">
        <v>-1.541585E-4</v>
      </c>
      <c r="H194" s="27"/>
      <c r="I194" s="27"/>
    </row>
    <row r="195" spans="1:9" x14ac:dyDescent="0.2">
      <c r="A195" s="27">
        <v>4.4091999999999496</v>
      </c>
      <c r="B195" s="27">
        <v>-3.5509400000000002</v>
      </c>
      <c r="C195" s="27">
        <v>-1.5372709999999999E-4</v>
      </c>
      <c r="H195" s="27"/>
      <c r="I195" s="27"/>
    </row>
    <row r="196" spans="1:9" x14ac:dyDescent="0.2">
      <c r="A196" s="27">
        <v>4.4092999999999503</v>
      </c>
      <c r="B196" s="27">
        <v>-3.5545019999999998</v>
      </c>
      <c r="C196" s="27">
        <v>-1.5329680000000001E-4</v>
      </c>
      <c r="H196" s="27"/>
      <c r="I196" s="27"/>
    </row>
    <row r="197" spans="1:9" x14ac:dyDescent="0.2">
      <c r="A197" s="27">
        <v>4.40939999999995</v>
      </c>
      <c r="B197" s="27">
        <v>-3.5580440000000002</v>
      </c>
      <c r="C197" s="27">
        <v>-1.5286769999999999E-4</v>
      </c>
      <c r="H197" s="27"/>
      <c r="I197" s="27"/>
    </row>
    <row r="198" spans="1:9" x14ac:dyDescent="0.2">
      <c r="A198" s="27">
        <v>4.4094999999999498</v>
      </c>
      <c r="B198" s="27">
        <v>-3.5615679999999998</v>
      </c>
      <c r="C198" s="27">
        <v>-1.5243980000000001E-4</v>
      </c>
      <c r="H198" s="27"/>
      <c r="I198" s="27"/>
    </row>
    <row r="199" spans="1:9" x14ac:dyDescent="0.2">
      <c r="A199" s="27">
        <v>4.4095999999999496</v>
      </c>
      <c r="B199" s="27">
        <v>-3.5650729999999999</v>
      </c>
      <c r="C199" s="27">
        <v>-1.52013E-4</v>
      </c>
      <c r="H199" s="27"/>
      <c r="I199" s="27"/>
    </row>
    <row r="200" spans="1:9" x14ac:dyDescent="0.2">
      <c r="A200" s="27">
        <v>4.4096999999999502</v>
      </c>
      <c r="B200" s="27">
        <v>-3.5685609999999999</v>
      </c>
      <c r="C200" s="27">
        <v>-1.5158740000000001E-4</v>
      </c>
      <c r="H200" s="27"/>
      <c r="I200" s="27"/>
    </row>
    <row r="201" spans="1:9" x14ac:dyDescent="0.2">
      <c r="A201" s="27">
        <v>4.40979999999995</v>
      </c>
      <c r="B201" s="27">
        <v>-3.5720299999999998</v>
      </c>
      <c r="C201" s="27">
        <v>-1.5116310000000001E-4</v>
      </c>
      <c r="H201" s="27"/>
      <c r="I201" s="27"/>
    </row>
    <row r="202" spans="1:9" x14ac:dyDescent="0.2">
      <c r="A202" s="27">
        <v>4.4098999999999497</v>
      </c>
      <c r="B202" s="27">
        <v>-3.575482</v>
      </c>
      <c r="C202" s="27">
        <v>-1.507398E-4</v>
      </c>
      <c r="H202" s="27"/>
      <c r="I202" s="27"/>
    </row>
    <row r="203" spans="1:9" x14ac:dyDescent="0.2">
      <c r="A203" s="27">
        <v>4.41</v>
      </c>
      <c r="B203" s="27">
        <v>-3.578916</v>
      </c>
      <c r="C203" s="27">
        <v>-1.5031770000000001E-4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7"/>
  <sheetViews>
    <sheetView zoomScale="130" zoomScaleNormal="130" workbookViewId="0">
      <selection activeCell="I17" sqref="I17"/>
    </sheetView>
  </sheetViews>
  <sheetFormatPr defaultColWidth="8.85546875" defaultRowHeight="12.75" x14ac:dyDescent="0.2"/>
  <cols>
    <col min="1" max="1" width="13" style="31" bestFit="1" customWidth="1"/>
    <col min="2" max="2" width="13.85546875" style="31" bestFit="1" customWidth="1"/>
    <col min="3" max="3" width="13.140625" style="31" bestFit="1" customWidth="1"/>
    <col min="5" max="5" width="13" bestFit="1" customWidth="1"/>
    <col min="7" max="7" width="13" bestFit="1" customWidth="1"/>
  </cols>
  <sheetData>
    <row r="1" spans="1:7" x14ac:dyDescent="0.2">
      <c r="A1" s="29" t="s">
        <v>29</v>
      </c>
      <c r="B1" s="29" t="s">
        <v>30</v>
      </c>
      <c r="C1" s="29" t="s">
        <v>32</v>
      </c>
      <c r="E1" s="29" t="s">
        <v>55</v>
      </c>
      <c r="G1" s="29" t="s">
        <v>61</v>
      </c>
    </row>
    <row r="2" spans="1:7" x14ac:dyDescent="0.2">
      <c r="A2" s="29" t="s">
        <v>31</v>
      </c>
      <c r="B2" s="29" t="s">
        <v>1</v>
      </c>
      <c r="C2" s="29" t="s">
        <v>33</v>
      </c>
      <c r="E2" s="29" t="s">
        <v>56</v>
      </c>
    </row>
    <row r="3" spans="1:7" x14ac:dyDescent="0.2">
      <c r="A3" s="30">
        <v>100</v>
      </c>
      <c r="B3" s="30">
        <v>-4.0488447005051196</v>
      </c>
      <c r="C3" s="30">
        <v>179.59682434260401</v>
      </c>
      <c r="E3">
        <f>ABS(B3)</f>
        <v>4.0488447005051196</v>
      </c>
      <c r="G3">
        <f>20*LOG10(E3/0.001)</f>
        <v>72.146622381467836</v>
      </c>
    </row>
    <row r="4" spans="1:7" x14ac:dyDescent="0.2">
      <c r="A4" s="30">
        <v>102.305972984251</v>
      </c>
      <c r="B4" s="30">
        <v>-4.0488352980838096</v>
      </c>
      <c r="C4" s="30">
        <v>179.58752754358099</v>
      </c>
      <c r="E4">
        <f t="shared" ref="E4:E67" si="0">ABS(B4)</f>
        <v>4.0488352980838096</v>
      </c>
    </row>
    <row r="5" spans="1:7" x14ac:dyDescent="0.2">
      <c r="A5" s="30">
        <v>104.665121082543</v>
      </c>
      <c r="B5" s="30">
        <v>-4.0488254570751803</v>
      </c>
      <c r="C5" s="30">
        <v>179.57801638572701</v>
      </c>
      <c r="E5">
        <f t="shared" si="0"/>
        <v>4.0488254570751803</v>
      </c>
    </row>
    <row r="6" spans="1:7" x14ac:dyDescent="0.2">
      <c r="A6" s="30">
        <v>107.07867049863999</v>
      </c>
      <c r="B6" s="30">
        <v>-4.0488151570230997</v>
      </c>
      <c r="C6" s="30">
        <v>179.568285927603</v>
      </c>
      <c r="E6">
        <f t="shared" si="0"/>
        <v>4.0488151570230997</v>
      </c>
    </row>
    <row r="7" spans="1:7" x14ac:dyDescent="0.2">
      <c r="A7" s="30">
        <v>109.54787571223299</v>
      </c>
      <c r="B7" s="30">
        <v>-4.0488043765175403</v>
      </c>
      <c r="C7" s="30">
        <v>179.558331113934</v>
      </c>
      <c r="E7">
        <f t="shared" si="0"/>
        <v>4.0488043765175403</v>
      </c>
    </row>
    <row r="8" spans="1:7" x14ac:dyDescent="0.2">
      <c r="A8" s="30">
        <v>112.074020130978</v>
      </c>
      <c r="B8" s="30">
        <v>-4.0487930931501603</v>
      </c>
      <c r="C8" s="30">
        <v>179.54814677299601</v>
      </c>
      <c r="E8">
        <f t="shared" si="0"/>
        <v>4.0487930931501603</v>
      </c>
    </row>
    <row r="9" spans="1:7" x14ac:dyDescent="0.2">
      <c r="A9" s="30">
        <v>114.65841675756199</v>
      </c>
      <c r="B9" s="30">
        <v>-4.0487812834677603</v>
      </c>
      <c r="C9" s="30">
        <v>179.53772761393699</v>
      </c>
      <c r="E9">
        <f t="shared" si="0"/>
        <v>4.0487812834677603</v>
      </c>
    </row>
    <row r="10" spans="1:7" x14ac:dyDescent="0.2">
      <c r="A10" s="30">
        <v>117.302408872161</v>
      </c>
      <c r="B10" s="30">
        <v>-4.0487689229235597</v>
      </c>
      <c r="C10" s="30">
        <v>179.52706822404099</v>
      </c>
      <c r="E10">
        <f t="shared" si="0"/>
        <v>4.0487689229235597</v>
      </c>
    </row>
    <row r="11" spans="1:7" x14ac:dyDescent="0.2">
      <c r="A11" s="30">
        <v>120.00737073062901</v>
      </c>
      <c r="B11" s="30">
        <v>-4.0487559858262703</v>
      </c>
      <c r="C11" s="30">
        <v>179.51616306592601</v>
      </c>
      <c r="E11">
        <f t="shared" si="0"/>
        <v>4.0487559858262703</v>
      </c>
    </row>
    <row r="12" spans="1:7" x14ac:dyDescent="0.2">
      <c r="A12" s="30">
        <v>122.774708278787</v>
      </c>
      <c r="B12" s="30">
        <v>-4.0487424452867504</v>
      </c>
      <c r="C12" s="30">
        <v>179.505006474678</v>
      </c>
      <c r="E12">
        <f t="shared" si="0"/>
        <v>4.0487424452867504</v>
      </c>
    </row>
    <row r="13" spans="1:7" x14ac:dyDescent="0.2">
      <c r="A13" s="30">
        <v>125.605859883189</v>
      </c>
      <c r="B13" s="30">
        <v>-4.0487282731621903</v>
      </c>
      <c r="C13" s="30">
        <v>179.49359265492899</v>
      </c>
      <c r="E13">
        <f t="shared" si="0"/>
        <v>4.0487282731621903</v>
      </c>
    </row>
    <row r="14" spans="1:7" x14ac:dyDescent="0.2">
      <c r="A14" s="30">
        <v>128.502297078731</v>
      </c>
      <c r="B14" s="30">
        <v>-4.0487134399976998</v>
      </c>
      <c r="C14" s="30">
        <v>179.48191567785199</v>
      </c>
      <c r="E14">
        <f t="shared" si="0"/>
        <v>4.0487134399976998</v>
      </c>
    </row>
    <row r="15" spans="1:7" x14ac:dyDescent="0.2">
      <c r="A15" s="30">
        <v>131.465525333508</v>
      </c>
      <c r="B15" s="30">
        <v>-4.0486979149651603</v>
      </c>
      <c r="C15" s="30">
        <v>179.469969478103</v>
      </c>
      <c r="E15">
        <f t="shared" si="0"/>
        <v>4.0486979149651603</v>
      </c>
    </row>
    <row r="16" spans="1:7" x14ac:dyDescent="0.2">
      <c r="A16" s="30">
        <v>134.497084831302</v>
      </c>
      <c r="B16" s="30">
        <v>-4.0486816657992497</v>
      </c>
      <c r="C16" s="30">
        <v>179.45774785068301</v>
      </c>
      <c r="E16">
        <f t="shared" si="0"/>
        <v>4.0486816657992497</v>
      </c>
    </row>
    <row r="17" spans="1:5" x14ac:dyDescent="0.2">
      <c r="A17" s="30">
        <v>137.59855127211699</v>
      </c>
      <c r="B17" s="30">
        <v>-4.0486646587305302</v>
      </c>
      <c r="C17" s="30">
        <v>179.44524444773501</v>
      </c>
      <c r="E17">
        <f t="shared" si="0"/>
        <v>4.0486646587305302</v>
      </c>
    </row>
    <row r="18" spans="1:5" x14ac:dyDescent="0.2">
      <c r="A18" s="30">
        <v>140.771536691173</v>
      </c>
      <c r="B18" s="30">
        <v>-4.0486468584153199</v>
      </c>
      <c r="C18" s="30">
        <v>179.43245277526501</v>
      </c>
      <c r="E18">
        <f t="shared" si="0"/>
        <v>4.0486468584153199</v>
      </c>
    </row>
    <row r="19" spans="1:5" x14ac:dyDescent="0.2">
      <c r="A19" s="30">
        <v>144.01769029678599</v>
      </c>
      <c r="B19" s="30">
        <v>-4.0486282278623902</v>
      </c>
      <c r="C19" s="30">
        <v>179.419366189789</v>
      </c>
      <c r="E19">
        <f t="shared" si="0"/>
        <v>4.0486282278623902</v>
      </c>
    </row>
    <row r="20" spans="1:5" x14ac:dyDescent="0.2">
      <c r="A20" s="30">
        <v>147.33869932757199</v>
      </c>
      <c r="B20" s="30">
        <v>-4.0486087281820202</v>
      </c>
      <c r="C20" s="30">
        <v>179.40597789492901</v>
      </c>
      <c r="E20">
        <f t="shared" si="0"/>
        <v>4.0486087281820202</v>
      </c>
    </row>
    <row r="21" spans="1:5" x14ac:dyDescent="0.2">
      <c r="A21" s="30">
        <v>150.73628992941201</v>
      </c>
      <c r="B21" s="30">
        <v>-4.0485883192025502</v>
      </c>
      <c r="C21" s="30">
        <v>179.39228093780699</v>
      </c>
      <c r="E21">
        <f t="shared" si="0"/>
        <v>4.0485883192025502</v>
      </c>
    </row>
    <row r="22" spans="1:5" x14ac:dyDescent="0.2">
      <c r="A22" s="30">
        <v>154.21222805264699</v>
      </c>
      <c r="B22" s="30">
        <v>-4.0485669581668304</v>
      </c>
      <c r="C22" s="30">
        <v>179.378268205636</v>
      </c>
      <c r="E22">
        <f t="shared" si="0"/>
        <v>4.0485669581668304</v>
      </c>
    </row>
    <row r="23" spans="1:5" x14ac:dyDescent="0.2">
      <c r="A23" s="30">
        <v>157.76832036995199</v>
      </c>
      <c r="B23" s="30">
        <v>-4.0485446010379897</v>
      </c>
      <c r="C23" s="30">
        <v>179.36393242184599</v>
      </c>
      <c r="E23">
        <f t="shared" si="0"/>
        <v>4.0485446010379897</v>
      </c>
    </row>
    <row r="24" spans="1:5" x14ac:dyDescent="0.2">
      <c r="A24" s="30">
        <v>161.40641521538899</v>
      </c>
      <c r="B24" s="30">
        <v>-4.0485212011879002</v>
      </c>
      <c r="C24" s="30">
        <v>179.349266142516</v>
      </c>
      <c r="E24">
        <f t="shared" si="0"/>
        <v>4.0485212011879002</v>
      </c>
    </row>
    <row r="25" spans="1:5" x14ac:dyDescent="0.2">
      <c r="A25" s="30">
        <v>165.12840354510399</v>
      </c>
      <c r="B25" s="30">
        <v>-4.0484967099977398</v>
      </c>
      <c r="C25" s="30">
        <v>179.33426175243801</v>
      </c>
      <c r="E25">
        <f t="shared" si="0"/>
        <v>4.0484967099977398</v>
      </c>
    </row>
    <row r="26" spans="1:5" x14ac:dyDescent="0.2">
      <c r="A26" s="30">
        <v>168.93621992017901</v>
      </c>
      <c r="B26" s="30">
        <v>-4.0484710765829801</v>
      </c>
      <c r="C26" s="30">
        <v>179.31891146121501</v>
      </c>
      <c r="E26">
        <f t="shared" si="0"/>
        <v>4.0484710765829801</v>
      </c>
    </row>
    <row r="27" spans="1:5" x14ac:dyDescent="0.2">
      <c r="A27" s="30">
        <v>172.831843512153</v>
      </c>
      <c r="B27" s="30">
        <v>-4.0484442476879003</v>
      </c>
      <c r="C27" s="30">
        <v>179.30320729925899</v>
      </c>
      <c r="E27">
        <f t="shared" si="0"/>
        <v>4.0484442476879003</v>
      </c>
    </row>
    <row r="28" spans="1:5" x14ac:dyDescent="0.2">
      <c r="A28" s="30">
        <v>176.817299131726</v>
      </c>
      <c r="B28" s="30">
        <v>-4.0484161675752803</v>
      </c>
      <c r="C28" s="30">
        <v>179.28714111368299</v>
      </c>
      <c r="E28">
        <f t="shared" si="0"/>
        <v>4.0484161675752803</v>
      </c>
    </row>
    <row r="29" spans="1:5" x14ac:dyDescent="0.2">
      <c r="A29" s="30">
        <v>180.894658281185</v>
      </c>
      <c r="B29" s="30">
        <v>-4.0483867779108396</v>
      </c>
      <c r="C29" s="30">
        <v>179.270704564113</v>
      </c>
      <c r="E29">
        <f t="shared" si="0"/>
        <v>4.0483867779108396</v>
      </c>
    </row>
    <row r="30" spans="1:5" x14ac:dyDescent="0.2">
      <c r="A30" s="30">
        <v>185.06604023110299</v>
      </c>
      <c r="B30" s="30">
        <v>-4.0483560176424502</v>
      </c>
      <c r="C30" s="30">
        <v>179.2538891184</v>
      </c>
      <c r="E30">
        <f t="shared" si="0"/>
        <v>4.0483560176424502</v>
      </c>
    </row>
    <row r="31" spans="1:5" x14ac:dyDescent="0.2">
      <c r="A31" s="30">
        <v>189.333613121855</v>
      </c>
      <c r="B31" s="30">
        <v>-4.0483238228736402</v>
      </c>
      <c r="C31" s="30">
        <v>179.236686048237</v>
      </c>
      <c r="E31">
        <f t="shared" si="0"/>
        <v>4.0483238228736402</v>
      </c>
    </row>
    <row r="32" spans="1:5" x14ac:dyDescent="0.2">
      <c r="A32" s="30">
        <v>193.69959509055099</v>
      </c>
      <c r="B32" s="30">
        <v>-4.0482901267312599</v>
      </c>
      <c r="C32" s="30">
        <v>179.219086424675</v>
      </c>
      <c r="E32">
        <f t="shared" si="0"/>
        <v>4.0482901267312599</v>
      </c>
    </row>
    <row r="33" spans="1:5" x14ac:dyDescent="0.2">
      <c r="A33" s="30">
        <v>198.166255423942</v>
      </c>
      <c r="B33" s="30">
        <v>-4.0482548590528804</v>
      </c>
      <c r="C33" s="30">
        <v>179.201081113577</v>
      </c>
      <c r="E33">
        <f t="shared" si="0"/>
        <v>4.0482548590528804</v>
      </c>
    </row>
    <row r="34" spans="1:5" x14ac:dyDescent="0.2">
      <c r="A34" s="30">
        <v>202.73591573792001</v>
      </c>
      <c r="B34" s="30">
        <v>-4.0482179469385704</v>
      </c>
      <c r="C34" s="30">
        <v>179.1826607708</v>
      </c>
      <c r="E34">
        <f t="shared" si="0"/>
        <v>4.0482179469385704</v>
      </c>
    </row>
    <row r="35" spans="1:5" x14ac:dyDescent="0.2">
      <c r="A35" s="30">
        <v>207.41095118421001</v>
      </c>
      <c r="B35" s="30">
        <v>-4.0481793135542601</v>
      </c>
      <c r="C35" s="30">
        <v>179.16381583760301</v>
      </c>
      <c r="E35">
        <f t="shared" si="0"/>
        <v>4.0481793135542601</v>
      </c>
    </row>
    <row r="36" spans="1:5" x14ac:dyDescent="0.2">
      <c r="A36" s="30">
        <v>212.19379168489499</v>
      </c>
      <c r="B36" s="30">
        <v>-4.0481388786697901</v>
      </c>
      <c r="C36" s="30">
        <v>179.144536535622</v>
      </c>
      <c r="E36">
        <f t="shared" si="0"/>
        <v>4.0481388786697901</v>
      </c>
    </row>
    <row r="37" spans="1:5" x14ac:dyDescent="0.2">
      <c r="A37" s="30">
        <v>217.086923195407</v>
      </c>
      <c r="B37" s="30">
        <v>-4.0480965583187896</v>
      </c>
      <c r="C37" s="30">
        <v>179.124812861896</v>
      </c>
      <c r="E37">
        <f t="shared" si="0"/>
        <v>4.0480965583187896</v>
      </c>
    </row>
    <row r="38" spans="1:5" x14ac:dyDescent="0.2">
      <c r="A38" s="30">
        <v>222.092888996634</v>
      </c>
      <c r="B38" s="30">
        <v>-4.0480522646249799</v>
      </c>
      <c r="C38" s="30">
        <v>179.10463458375099</v>
      </c>
      <c r="E38">
        <f t="shared" si="0"/>
        <v>4.0480522646249799</v>
      </c>
    </row>
    <row r="39" spans="1:5" x14ac:dyDescent="0.2">
      <c r="A39" s="30">
        <v>227.21429101683901</v>
      </c>
      <c r="B39" s="30">
        <v>-4.04800590562047</v>
      </c>
      <c r="C39" s="30">
        <v>179.08399123356901</v>
      </c>
      <c r="E39">
        <f t="shared" si="0"/>
        <v>4.04800590562047</v>
      </c>
    </row>
    <row r="40" spans="1:5" x14ac:dyDescent="0.2">
      <c r="A40" s="30">
        <v>232.45379118404401</v>
      </c>
      <c r="B40" s="30">
        <v>-4.0479573850556196</v>
      </c>
      <c r="C40" s="30">
        <v>179.06287210344701</v>
      </c>
      <c r="E40">
        <f t="shared" si="0"/>
        <v>4.0479573850556196</v>
      </c>
    </row>
    <row r="41" spans="1:5" x14ac:dyDescent="0.2">
      <c r="A41" s="30">
        <v>237.81411280961501</v>
      </c>
      <c r="B41" s="30">
        <v>-4.0479066022001504</v>
      </c>
      <c r="C41" s="30">
        <v>179.04126623972499</v>
      </c>
      <c r="E41">
        <f t="shared" si="0"/>
        <v>4.0479066022001504</v>
      </c>
    </row>
    <row r="42" spans="1:5" x14ac:dyDescent="0.2">
      <c r="A42" s="30">
        <v>243.29804200374099</v>
      </c>
      <c r="B42" s="30">
        <v>-4.0478534512867501</v>
      </c>
      <c r="C42" s="30">
        <v>179.01916243749699</v>
      </c>
      <c r="E42">
        <f t="shared" si="0"/>
        <v>4.0478534512867501</v>
      </c>
    </row>
    <row r="43" spans="1:5" x14ac:dyDescent="0.2">
      <c r="A43" s="30">
        <v>248.90842912355799</v>
      </c>
      <c r="B43" s="30">
        <v>-4.0477978226863396</v>
      </c>
      <c r="C43" s="30">
        <v>178.99654923455901</v>
      </c>
      <c r="E43">
        <f t="shared" si="0"/>
        <v>4.0477978226863396</v>
      </c>
    </row>
    <row r="44" spans="1:5" x14ac:dyDescent="0.2">
      <c r="A44" s="30">
        <v>254.64819025467099</v>
      </c>
      <c r="B44" s="30">
        <v>-4.0477396005907504</v>
      </c>
      <c r="C44" s="30">
        <v>178.973414906079</v>
      </c>
      <c r="E44">
        <f t="shared" si="0"/>
        <v>4.0477396005907504</v>
      </c>
    </row>
    <row r="45" spans="1:5" x14ac:dyDescent="0.2">
      <c r="A45" s="30">
        <v>260.52030872682701</v>
      </c>
      <c r="B45" s="30">
        <v>-4.0476786641673996</v>
      </c>
      <c r="C45" s="30">
        <v>178.94974745830999</v>
      </c>
      <c r="E45">
        <f t="shared" si="0"/>
        <v>4.0476786641673996</v>
      </c>
    </row>
    <row r="46" spans="1:5" x14ac:dyDescent="0.2">
      <c r="A46" s="30">
        <v>266.52783666455502</v>
      </c>
      <c r="B46" s="30">
        <v>-4.0476148869617301</v>
      </c>
      <c r="C46" s="30">
        <v>178.92553462257499</v>
      </c>
      <c r="E46">
        <f t="shared" si="0"/>
        <v>4.0476148869617301</v>
      </c>
    </row>
    <row r="47" spans="1:5" x14ac:dyDescent="0.2">
      <c r="A47" s="30">
        <v>272.67389657354801</v>
      </c>
      <c r="B47" s="30">
        <v>-4.04754813663632</v>
      </c>
      <c r="C47" s="30">
        <v>178.900763849047</v>
      </c>
      <c r="E47">
        <f t="shared" si="0"/>
        <v>4.04754813663632</v>
      </c>
    </row>
    <row r="48" spans="1:5" x14ac:dyDescent="0.2">
      <c r="A48" s="30">
        <v>278.961682963638</v>
      </c>
      <c r="B48" s="30">
        <v>-4.0474782743498903</v>
      </c>
      <c r="C48" s="30">
        <v>178.87542230048899</v>
      </c>
      <c r="E48">
        <f t="shared" si="0"/>
        <v>4.0474782743498903</v>
      </c>
    </row>
    <row r="49" spans="1:5" x14ac:dyDescent="0.2">
      <c r="A49" s="30">
        <v>285.39446400919098</v>
      </c>
      <c r="B49" s="30">
        <v>-4.0474051558644799</v>
      </c>
      <c r="C49" s="30">
        <v>178.84949684536801</v>
      </c>
      <c r="E49">
        <f t="shared" si="0"/>
        <v>4.0474051558644799</v>
      </c>
    </row>
    <row r="50" spans="1:5" x14ac:dyDescent="0.2">
      <c r="A50" s="30">
        <v>291.97558324778998</v>
      </c>
      <c r="B50" s="30">
        <v>-4.0473286291578301</v>
      </c>
      <c r="C50" s="30">
        <v>178.822974051795</v>
      </c>
      <c r="E50">
        <f t="shared" si="0"/>
        <v>4.0473286291578301</v>
      </c>
    </row>
    <row r="51" spans="1:5" x14ac:dyDescent="0.2">
      <c r="A51" s="30">
        <v>298.70846131809299</v>
      </c>
      <c r="B51" s="30">
        <v>-4.0472485355037202</v>
      </c>
      <c r="C51" s="30">
        <v>178.795840180364</v>
      </c>
      <c r="E51">
        <f t="shared" si="0"/>
        <v>4.0472485355037202</v>
      </c>
    </row>
    <row r="52" spans="1:5" x14ac:dyDescent="0.2">
      <c r="A52" s="30">
        <v>305.59659773776002</v>
      </c>
      <c r="B52" s="30">
        <v>-4.0471647087970499</v>
      </c>
      <c r="C52" s="30">
        <v>178.76808117732099</v>
      </c>
      <c r="E52">
        <f t="shared" si="0"/>
        <v>4.0471647087970499</v>
      </c>
    </row>
    <row r="53" spans="1:5" x14ac:dyDescent="0.2">
      <c r="A53" s="30">
        <v>312.64357272238198</v>
      </c>
      <c r="B53" s="30">
        <v>-4.0470769750380402</v>
      </c>
      <c r="C53" s="30">
        <v>178.739682667545</v>
      </c>
      <c r="E53">
        <f t="shared" si="0"/>
        <v>4.0470769750380402</v>
      </c>
    </row>
    <row r="54" spans="1:5" x14ac:dyDescent="0.2">
      <c r="A54" s="30">
        <v>319.853049046357</v>
      </c>
      <c r="B54" s="30">
        <v>-4.0469851526708798</v>
      </c>
      <c r="C54" s="30">
        <v>178.710629947109</v>
      </c>
      <c r="E54">
        <f t="shared" si="0"/>
        <v>4.0469851526708798</v>
      </c>
    </row>
    <row r="55" spans="1:5" x14ac:dyDescent="0.2">
      <c r="A55" s="30">
        <v>327.22877394666898</v>
      </c>
      <c r="B55" s="30">
        <v>-4.0468890509916502</v>
      </c>
      <c r="C55" s="30">
        <v>178.68090797627701</v>
      </c>
      <c r="E55">
        <f t="shared" si="0"/>
        <v>4.0468890509916502</v>
      </c>
    </row>
    <row r="56" spans="1:5" x14ac:dyDescent="0.2">
      <c r="A56" s="30">
        <v>334.77458107057402</v>
      </c>
      <c r="B56" s="30">
        <v>-4.0467884711494104</v>
      </c>
      <c r="C56" s="30">
        <v>178.650501371536</v>
      </c>
      <c r="E56">
        <f t="shared" si="0"/>
        <v>4.0467884711494104</v>
      </c>
    </row>
    <row r="57" spans="1:5" x14ac:dyDescent="0.2">
      <c r="A57" s="30">
        <v>342.494392468201</v>
      </c>
      <c r="B57" s="30">
        <v>-4.0466832041711802</v>
      </c>
      <c r="C57" s="30">
        <v>178.61939439841001</v>
      </c>
      <c r="E57">
        <f t="shared" si="0"/>
        <v>4.0466832041711802</v>
      </c>
    </row>
    <row r="58" spans="1:5" x14ac:dyDescent="0.2">
      <c r="A58" s="30">
        <v>350.39222063109099</v>
      </c>
      <c r="B58" s="30">
        <v>-4.0465730326220797</v>
      </c>
      <c r="C58" s="30">
        <v>178.58757096291001</v>
      </c>
      <c r="E58">
        <f t="shared" si="0"/>
        <v>4.0465730326220797</v>
      </c>
    </row>
    <row r="59" spans="1:5" x14ac:dyDescent="0.2">
      <c r="A59" s="30">
        <v>358.47217057776101</v>
      </c>
      <c r="B59" s="30">
        <v>-4.0464577278962404</v>
      </c>
      <c r="C59" s="30">
        <v>178.55501460428101</v>
      </c>
      <c r="E59">
        <f t="shared" si="0"/>
        <v>4.0464577278962404</v>
      </c>
    </row>
    <row r="60" spans="1:5" x14ac:dyDescent="0.2">
      <c r="A60" s="30">
        <v>366.73844198734201</v>
      </c>
      <c r="B60" s="30">
        <v>-4.0463370511408803</v>
      </c>
      <c r="C60" s="30">
        <v>178.521708486346</v>
      </c>
      <c r="E60">
        <f t="shared" si="0"/>
        <v>4.0463370511408803</v>
      </c>
    </row>
    <row r="61" spans="1:5" x14ac:dyDescent="0.2">
      <c r="A61" s="30">
        <v>375.19533138243298</v>
      </c>
      <c r="B61" s="30">
        <v>-4.0462107524191797</v>
      </c>
      <c r="C61" s="30">
        <v>178.48763538927301</v>
      </c>
      <c r="E61">
        <f t="shared" si="0"/>
        <v>4.0462107524191797</v>
      </c>
    </row>
    <row r="62" spans="1:5" x14ac:dyDescent="0.2">
      <c r="A62" s="30">
        <v>383.84723436228199</v>
      </c>
      <c r="B62" s="30">
        <v>-4.0460785701987998</v>
      </c>
      <c r="C62" s="30">
        <v>178.452777701055</v>
      </c>
      <c r="E62">
        <f t="shared" si="0"/>
        <v>4.0460785701987998</v>
      </c>
    </row>
    <row r="63" spans="1:5" x14ac:dyDescent="0.2">
      <c r="A63" s="30">
        <v>392.69864788746997</v>
      </c>
      <c r="B63" s="30">
        <v>-4.0459402302954501</v>
      </c>
      <c r="C63" s="30">
        <v>178.41711740900999</v>
      </c>
      <c r="E63">
        <f t="shared" si="0"/>
        <v>4.0459402302954501</v>
      </c>
    </row>
    <row r="64" spans="1:5" x14ac:dyDescent="0.2">
      <c r="A64" s="30">
        <v>401.75417261727398</v>
      </c>
      <c r="B64" s="30">
        <v>-4.0457954474002298</v>
      </c>
      <c r="C64" s="30">
        <v>178.38063609009899</v>
      </c>
      <c r="E64">
        <f t="shared" si="0"/>
        <v>4.0457954474002298</v>
      </c>
    </row>
    <row r="65" spans="1:5" x14ac:dyDescent="0.2">
      <c r="A65" s="30">
        <v>411.01851530092898</v>
      </c>
      <c r="B65" s="30">
        <v>-4.0456439213650999</v>
      </c>
      <c r="C65" s="30">
        <v>178.34331490308901</v>
      </c>
      <c r="E65">
        <f t="shared" si="0"/>
        <v>4.0456439213650999</v>
      </c>
    </row>
    <row r="66" spans="1:5" x14ac:dyDescent="0.2">
      <c r="A66" s="30">
        <v>420.49649122403702</v>
      </c>
      <c r="B66" s="30">
        <v>-4.0454853386783496</v>
      </c>
      <c r="C66" s="30">
        <v>178.30513457851001</v>
      </c>
      <c r="E66">
        <f t="shared" si="0"/>
        <v>4.0454853386783496</v>
      </c>
    </row>
    <row r="67" spans="1:5" x14ac:dyDescent="0.2">
      <c r="A67" s="30">
        <v>430.19302671138598</v>
      </c>
      <c r="B67" s="30">
        <v>-4.0453193713039299</v>
      </c>
      <c r="C67" s="30">
        <v>178.26607540944599</v>
      </c>
      <c r="E67">
        <f t="shared" si="0"/>
        <v>4.0453193713039299</v>
      </c>
    </row>
    <row r="68" spans="1:5" x14ac:dyDescent="0.2">
      <c r="A68" s="30">
        <v>440.11316168748198</v>
      </c>
      <c r="B68" s="30">
        <v>-4.0451456753184498</v>
      </c>
      <c r="C68" s="30">
        <v>178.22611724223401</v>
      </c>
      <c r="E68">
        <f t="shared" ref="E68:E131" si="1">ABS(B68)</f>
        <v>4.0451456753184498</v>
      </c>
    </row>
    <row r="69" spans="1:5" x14ac:dyDescent="0.2">
      <c r="A69" s="30">
        <v>450.26205229612702</v>
      </c>
      <c r="B69" s="30">
        <v>-4.0449638929934801</v>
      </c>
      <c r="C69" s="30">
        <v>178.18523946546799</v>
      </c>
      <c r="E69">
        <f t="shared" si="1"/>
        <v>4.0449638929934801</v>
      </c>
    </row>
    <row r="70" spans="1:5" x14ac:dyDescent="0.2">
      <c r="A70" s="30">
        <v>460.64497358041001</v>
      </c>
      <c r="B70" s="30">
        <v>-4.0447736475475198</v>
      </c>
      <c r="C70" s="30">
        <v>178.143421001988</v>
      </c>
      <c r="E70">
        <f t="shared" si="1"/>
        <v>4.0447736475475198</v>
      </c>
    </row>
    <row r="71" spans="1:5" x14ac:dyDescent="0.2">
      <c r="A71" s="30">
        <v>471.267322224483</v>
      </c>
      <c r="B71" s="30">
        <v>-4.0445745465538199</v>
      </c>
      <c r="C71" s="30">
        <v>178.100640296877</v>
      </c>
      <c r="E71">
        <f t="shared" si="1"/>
        <v>4.0445745465538199</v>
      </c>
    </row>
    <row r="72" spans="1:5" x14ac:dyDescent="0.2">
      <c r="A72" s="30">
        <v>482.13461935858197</v>
      </c>
      <c r="B72" s="30">
        <v>-4.0443661783632896</v>
      </c>
      <c r="C72" s="30">
        <v>178.05687530834899</v>
      </c>
      <c r="E72">
        <f t="shared" si="1"/>
        <v>4.0443661783632896</v>
      </c>
    </row>
    <row r="73" spans="1:5" x14ac:dyDescent="0.2">
      <c r="A73" s="30">
        <v>493.25251342871201</v>
      </c>
      <c r="B73" s="30">
        <v>-4.0441481126615004</v>
      </c>
      <c r="C73" s="30">
        <v>178.01210349656799</v>
      </c>
      <c r="E73">
        <f t="shared" si="1"/>
        <v>4.0441481126615004</v>
      </c>
    </row>
    <row r="74" spans="1:5" x14ac:dyDescent="0.2">
      <c r="A74" s="30">
        <v>504.62678313251598</v>
      </c>
      <c r="B74" s="30">
        <v>-4.0439198983828204</v>
      </c>
      <c r="C74" s="30">
        <v>177.96630181348499</v>
      </c>
      <c r="E74">
        <f t="shared" si="1"/>
        <v>4.0439198983828204</v>
      </c>
    </row>
    <row r="75" spans="1:5" x14ac:dyDescent="0.2">
      <c r="A75" s="30">
        <v>516.263340422846</v>
      </c>
      <c r="B75" s="30">
        <v>-4.0436810662734697</v>
      </c>
      <c r="C75" s="30">
        <v>177.919446690162</v>
      </c>
      <c r="E75">
        <f t="shared" si="1"/>
        <v>4.0436810662734697</v>
      </c>
    </row>
    <row r="76" spans="1:5" x14ac:dyDescent="0.2">
      <c r="A76" s="30">
        <v>528.16823358058798</v>
      </c>
      <c r="B76" s="30">
        <v>-4.04343112255901</v>
      </c>
      <c r="C76" s="30">
        <v>177.87151402830901</v>
      </c>
      <c r="E76">
        <f t="shared" si="1"/>
        <v>4.04343112255901</v>
      </c>
    </row>
    <row r="77" spans="1:5" x14ac:dyDescent="0.2">
      <c r="A77" s="30">
        <v>540.34765035835198</v>
      </c>
      <c r="B77" s="30">
        <v>-4.0431695521188598</v>
      </c>
      <c r="C77" s="30">
        <v>177.822479186858</v>
      </c>
      <c r="E77">
        <f t="shared" si="1"/>
        <v>4.0431695521188598</v>
      </c>
    </row>
    <row r="78" spans="1:5" x14ac:dyDescent="0.2">
      <c r="A78" s="30">
        <v>552.80792119664898</v>
      </c>
      <c r="B78" s="30">
        <v>-4.0428958151929502</v>
      </c>
      <c r="C78" s="30">
        <v>177.77231697158899</v>
      </c>
      <c r="E78">
        <f t="shared" si="1"/>
        <v>4.0428958151929502</v>
      </c>
    </row>
    <row r="79" spans="1:5" x14ac:dyDescent="0.2">
      <c r="A79" s="30">
        <v>565.55552251424297</v>
      </c>
      <c r="B79" s="30">
        <v>-4.0426093482077299</v>
      </c>
      <c r="C79" s="30">
        <v>177.72100162236501</v>
      </c>
      <c r="E79">
        <f t="shared" si="1"/>
        <v>4.0426093482077299</v>
      </c>
    </row>
    <row r="80" spans="1:5" x14ac:dyDescent="0.2">
      <c r="A80" s="30">
        <v>578.59708007435995</v>
      </c>
      <c r="B80" s="30">
        <v>-4.0423095605632904</v>
      </c>
      <c r="C80" s="30">
        <v>177.66850680233301</v>
      </c>
      <c r="E80">
        <f t="shared" si="1"/>
        <v>4.0423095605632904</v>
      </c>
    </row>
    <row r="81" spans="1:5" x14ac:dyDescent="0.2">
      <c r="A81" s="30">
        <v>591.93937242853895</v>
      </c>
      <c r="B81" s="30">
        <v>-4.0419958358807904</v>
      </c>
      <c r="C81" s="30">
        <v>177.61480558441801</v>
      </c>
      <c r="E81">
        <f t="shared" si="1"/>
        <v>4.0419958358807904</v>
      </c>
    </row>
    <row r="82" spans="1:5" x14ac:dyDescent="0.2">
      <c r="A82" s="30">
        <v>605.58933443988599</v>
      </c>
      <c r="B82" s="30">
        <v>-4.0416675274745897</v>
      </c>
      <c r="C82" s="30">
        <v>177.55987044089301</v>
      </c>
      <c r="E82">
        <f t="shared" si="1"/>
        <v>4.0416675274745897</v>
      </c>
    </row>
    <row r="83" spans="1:5" x14ac:dyDescent="0.2">
      <c r="A83" s="30">
        <v>619.554060887574</v>
      </c>
      <c r="B83" s="30">
        <v>-4.0413239610527798</v>
      </c>
      <c r="C83" s="30">
        <v>177.50367322851</v>
      </c>
      <c r="E83">
        <f t="shared" si="1"/>
        <v>4.0413239610527798</v>
      </c>
    </row>
    <row r="84" spans="1:5" x14ac:dyDescent="0.2">
      <c r="A84" s="30">
        <v>633.84081015446998</v>
      </c>
      <c r="B84" s="30">
        <v>-4.0409644293863201</v>
      </c>
      <c r="C84" s="30">
        <v>177.446185178159</v>
      </c>
      <c r="E84">
        <f t="shared" si="1"/>
        <v>4.0409644293863201</v>
      </c>
    </row>
    <row r="85" spans="1:5" x14ac:dyDescent="0.2">
      <c r="A85" s="30">
        <v>648.45700799978897</v>
      </c>
      <c r="B85" s="30">
        <v>-4.0405881941995299</v>
      </c>
      <c r="C85" s="30">
        <v>177.38737687994899</v>
      </c>
      <c r="E85">
        <f t="shared" si="1"/>
        <v>4.0405881941995299</v>
      </c>
    </row>
    <row r="86" spans="1:5" x14ac:dyDescent="0.2">
      <c r="A86" s="30">
        <v>663.41025141874604</v>
      </c>
      <c r="B86" s="30">
        <v>-4.0401944822804801</v>
      </c>
      <c r="C86" s="30">
        <v>177.32721827161299</v>
      </c>
      <c r="E86">
        <f t="shared" si="1"/>
        <v>4.0401944822804801</v>
      </c>
    </row>
    <row r="87" spans="1:5" x14ac:dyDescent="0.2">
      <c r="A87" s="30">
        <v>678.70831259121303</v>
      </c>
      <c r="B87" s="30">
        <v>-4.0397824860321201</v>
      </c>
      <c r="C87" s="30">
        <v>177.26567862388401</v>
      </c>
      <c r="E87">
        <f t="shared" si="1"/>
        <v>4.0397824860321201</v>
      </c>
    </row>
    <row r="88" spans="1:5" x14ac:dyDescent="0.2">
      <c r="A88" s="30">
        <v>694.35914292143104</v>
      </c>
      <c r="B88" s="30">
        <v>-4.03935135997376</v>
      </c>
      <c r="C88" s="30">
        <v>177.202726528254</v>
      </c>
      <c r="E88">
        <f t="shared" si="1"/>
        <v>4.03935135997376</v>
      </c>
    </row>
    <row r="89" spans="1:5" x14ac:dyDescent="0.2">
      <c r="A89" s="30">
        <v>710.37087717087502</v>
      </c>
      <c r="B89" s="30">
        <v>-4.0389002208098699</v>
      </c>
      <c r="C89" s="30">
        <v>177.13832988216501</v>
      </c>
      <c r="E89">
        <f t="shared" si="1"/>
        <v>4.0389002208098699</v>
      </c>
    </row>
    <row r="90" spans="1:5" x14ac:dyDescent="0.2">
      <c r="A90" s="30">
        <v>726.75183768642103</v>
      </c>
      <c r="B90" s="30">
        <v>-4.0384281434469198</v>
      </c>
      <c r="C90" s="30">
        <v>177.07245587674001</v>
      </c>
      <c r="E90">
        <f t="shared" si="1"/>
        <v>4.0384281434469198</v>
      </c>
    </row>
    <row r="91" spans="1:5" x14ac:dyDescent="0.2">
      <c r="A91" s="30">
        <v>743.51053872601699</v>
      </c>
      <c r="B91" s="30">
        <v>-4.0379341622990799</v>
      </c>
      <c r="C91" s="30">
        <v>177.00507098058301</v>
      </c>
      <c r="E91">
        <f t="shared" si="1"/>
        <v>4.0379341622990799</v>
      </c>
    </row>
    <row r="92" spans="1:5" x14ac:dyDescent="0.2">
      <c r="A92" s="30">
        <v>760.655690884097</v>
      </c>
      <c r="B92" s="30">
        <v>-4.0374172664626604</v>
      </c>
      <c r="C92" s="30">
        <v>176.93614092771699</v>
      </c>
      <c r="E92">
        <f t="shared" si="1"/>
        <v>4.0374172664626604</v>
      </c>
    </row>
    <row r="93" spans="1:5" x14ac:dyDescent="0.2">
      <c r="A93" s="30">
        <v>778.19620561905106</v>
      </c>
      <c r="B93" s="30">
        <v>-4.0368763993077303</v>
      </c>
      <c r="C93" s="30">
        <v>176.86563070215601</v>
      </c>
      <c r="E93">
        <f t="shared" si="1"/>
        <v>4.0368763993077303</v>
      </c>
    </row>
    <row r="94" spans="1:5" x14ac:dyDescent="0.2">
      <c r="A94" s="30">
        <v>796.14119988509105</v>
      </c>
      <c r="B94" s="30">
        <v>-4.0363104559115097</v>
      </c>
      <c r="C94" s="30">
        <v>176.79350452383201</v>
      </c>
      <c r="E94">
        <f t="shared" si="1"/>
        <v>4.0363104559115097</v>
      </c>
    </row>
    <row r="95" spans="1:5" x14ac:dyDescent="0.2">
      <c r="A95" s="30">
        <v>814.50000087093201</v>
      </c>
      <c r="B95" s="30">
        <v>-4.0357182816149102</v>
      </c>
      <c r="C95" s="30">
        <v>176.719725833448</v>
      </c>
      <c r="E95">
        <f t="shared" si="1"/>
        <v>4.0357182816149102</v>
      </c>
    </row>
    <row r="96" spans="1:5" x14ac:dyDescent="0.2">
      <c r="A96" s="30">
        <v>833.28215084773899</v>
      </c>
      <c r="B96" s="30">
        <v>-4.0350986684183603</v>
      </c>
      <c r="C96" s="30">
        <v>176.64425727886299</v>
      </c>
      <c r="E96">
        <f t="shared" si="1"/>
        <v>4.0350986684183603</v>
      </c>
    </row>
    <row r="97" spans="1:5" x14ac:dyDescent="0.2">
      <c r="A97" s="30">
        <v>852.49741212887204</v>
      </c>
      <c r="B97" s="30">
        <v>-4.0344503547370403</v>
      </c>
      <c r="C97" s="30">
        <v>176.56706069856</v>
      </c>
      <c r="E97">
        <f t="shared" si="1"/>
        <v>4.0344503547370403</v>
      </c>
    </row>
    <row r="98" spans="1:5" x14ac:dyDescent="0.2">
      <c r="A98" s="30">
        <v>872.15577214400196</v>
      </c>
      <c r="B98" s="30">
        <v>-4.0337720204021297</v>
      </c>
      <c r="C98" s="30">
        <v>176.48809710885999</v>
      </c>
      <c r="E98">
        <f t="shared" si="1"/>
        <v>4.0337720204021297</v>
      </c>
    </row>
    <row r="99" spans="1:5" x14ac:dyDescent="0.2">
      <c r="A99" s="30">
        <v>892.26744863022702</v>
      </c>
      <c r="B99" s="30">
        <v>-4.0330622867376196</v>
      </c>
      <c r="C99" s="30">
        <v>176.40732668670501</v>
      </c>
      <c r="E99">
        <f t="shared" si="1"/>
        <v>4.0330622867376196</v>
      </c>
    </row>
    <row r="100" spans="1:5" x14ac:dyDescent="0.2">
      <c r="A100" s="30">
        <v>912.84289494290397</v>
      </c>
      <c r="B100" s="30">
        <v>-4.0323197118793601</v>
      </c>
      <c r="C100" s="30">
        <v>176.324708756332</v>
      </c>
      <c r="E100">
        <f t="shared" si="1"/>
        <v>4.0323197118793601</v>
      </c>
    </row>
    <row r="101" spans="1:5" x14ac:dyDescent="0.2">
      <c r="A101" s="30">
        <v>933.89280548894101</v>
      </c>
      <c r="B101" s="30">
        <v>-4.0315427890917102</v>
      </c>
      <c r="C101" s="30">
        <v>176.240201773238</v>
      </c>
      <c r="E101">
        <f t="shared" si="1"/>
        <v>4.0315427890917102</v>
      </c>
    </row>
    <row r="102" spans="1:5" x14ac:dyDescent="0.2">
      <c r="A102" s="30">
        <v>955.42812128537901</v>
      </c>
      <c r="B102" s="30">
        <v>-4.03072994479973</v>
      </c>
      <c r="C102" s="30">
        <v>176.15376330813501</v>
      </c>
      <c r="E102">
        <f t="shared" si="1"/>
        <v>4.03072994479973</v>
      </c>
    </row>
    <row r="103" spans="1:5" x14ac:dyDescent="0.2">
      <c r="A103" s="30">
        <v>977.46003564615501</v>
      </c>
      <c r="B103" s="30">
        <v>-4.0298795330692503</v>
      </c>
      <c r="C103" s="30">
        <v>176.06535003415701</v>
      </c>
      <c r="E103">
        <f t="shared" si="1"/>
        <v>4.0298795330692503</v>
      </c>
    </row>
    <row r="104" spans="1:5" x14ac:dyDescent="0.2">
      <c r="A104" s="30">
        <v>1000</v>
      </c>
      <c r="B104" s="30">
        <v>-4.0289898349602096</v>
      </c>
      <c r="C104" s="30">
        <v>175.97491770940999</v>
      </c>
      <c r="E104">
        <f t="shared" si="1"/>
        <v>4.0289898349602096</v>
      </c>
    </row>
    <row r="105" spans="1:5" x14ac:dyDescent="0.2">
      <c r="A105" s="30">
        <v>1023.05972984251</v>
      </c>
      <c r="B105" s="30">
        <v>-4.0280590541478496</v>
      </c>
      <c r="C105" s="30">
        <v>175.882421162925</v>
      </c>
      <c r="E105">
        <f t="shared" si="1"/>
        <v>4.0280590541478496</v>
      </c>
    </row>
    <row r="106" spans="1:5" x14ac:dyDescent="0.2">
      <c r="A106" s="30">
        <v>1046.6512108254301</v>
      </c>
      <c r="B106" s="30">
        <v>-4.02708531448343</v>
      </c>
      <c r="C106" s="30">
        <v>175.78781427867301</v>
      </c>
      <c r="E106">
        <f t="shared" si="1"/>
        <v>4.02708531448343</v>
      </c>
    </row>
    <row r="107" spans="1:5" x14ac:dyDescent="0.2">
      <c r="A107" s="30">
        <v>1070.7867049864001</v>
      </c>
      <c r="B107" s="30">
        <v>-4.0260666551976101</v>
      </c>
      <c r="C107" s="30">
        <v>175.69104998193799</v>
      </c>
      <c r="E107">
        <f t="shared" si="1"/>
        <v>4.0260666551976101</v>
      </c>
    </row>
    <row r="108" spans="1:5" x14ac:dyDescent="0.2">
      <c r="A108" s="30">
        <v>1095.4787571223401</v>
      </c>
      <c r="B108" s="30">
        <v>-4.0250010295754404</v>
      </c>
      <c r="C108" s="30">
        <v>175.592080222036</v>
      </c>
      <c r="E108">
        <f t="shared" si="1"/>
        <v>4.0250010295754404</v>
      </c>
    </row>
    <row r="109" spans="1:5" x14ac:dyDescent="0.2">
      <c r="A109" s="30">
        <v>1120.7402013097801</v>
      </c>
      <c r="B109" s="30">
        <v>-4.0238862978431804</v>
      </c>
      <c r="C109" s="30">
        <v>175.49085596123399</v>
      </c>
      <c r="E109">
        <f t="shared" si="1"/>
        <v>4.0238862978431804</v>
      </c>
    </row>
    <row r="110" spans="1:5" x14ac:dyDescent="0.2">
      <c r="A110" s="30">
        <v>1146.5841675756301</v>
      </c>
      <c r="B110" s="30">
        <v>-4.0227202276263396</v>
      </c>
      <c r="C110" s="30">
        <v>175.38732715546399</v>
      </c>
      <c r="E110">
        <f t="shared" si="1"/>
        <v>4.0227202276263396</v>
      </c>
    </row>
    <row r="111" spans="1:5" x14ac:dyDescent="0.2">
      <c r="A111" s="30">
        <v>1173.02408872162</v>
      </c>
      <c r="B111" s="30">
        <v>-4.0215004863922497</v>
      </c>
      <c r="C111" s="30">
        <v>175.281442743914</v>
      </c>
      <c r="E111">
        <f t="shared" si="1"/>
        <v>4.0215004863922497</v>
      </c>
    </row>
    <row r="112" spans="1:5" x14ac:dyDescent="0.2">
      <c r="A112" s="30">
        <v>1200.0737073062901</v>
      </c>
      <c r="B112" s="30">
        <v>-4.0202246387162397</v>
      </c>
      <c r="C112" s="30">
        <v>175.17315063343901</v>
      </c>
      <c r="E112">
        <f t="shared" si="1"/>
        <v>4.0202246387162397</v>
      </c>
    </row>
    <row r="113" spans="1:5" x14ac:dyDescent="0.2">
      <c r="A113" s="30">
        <v>1227.7470827878701</v>
      </c>
      <c r="B113" s="30">
        <v>-4.0188901425435102</v>
      </c>
      <c r="C113" s="30">
        <v>175.062397684129</v>
      </c>
      <c r="E113">
        <f t="shared" si="1"/>
        <v>4.0188901425435102</v>
      </c>
    </row>
    <row r="114" spans="1:5" x14ac:dyDescent="0.2">
      <c r="A114" s="30">
        <v>1256.0585988318901</v>
      </c>
      <c r="B114" s="30">
        <v>-4.0174943444488402</v>
      </c>
      <c r="C114" s="30">
        <v>174.949129696227</v>
      </c>
      <c r="E114">
        <f t="shared" si="1"/>
        <v>4.0174943444488402</v>
      </c>
    </row>
    <row r="115" spans="1:5" x14ac:dyDescent="0.2">
      <c r="A115" s="30">
        <v>1285.02297078731</v>
      </c>
      <c r="B115" s="30">
        <v>-4.0160344747486398</v>
      </c>
      <c r="C115" s="30">
        <v>174.833291397522</v>
      </c>
      <c r="E115">
        <f t="shared" si="1"/>
        <v>4.0160344747486398</v>
      </c>
    </row>
    <row r="116" spans="1:5" x14ac:dyDescent="0.2">
      <c r="A116" s="30">
        <v>1314.65525333509</v>
      </c>
      <c r="B116" s="30">
        <v>-4.0145076419532897</v>
      </c>
      <c r="C116" s="30">
        <v>174.71482643193599</v>
      </c>
      <c r="E116">
        <f t="shared" si="1"/>
        <v>4.0145076419532897</v>
      </c>
    </row>
    <row r="117" spans="1:5" x14ac:dyDescent="0.2">
      <c r="A117" s="30">
        <v>1344.97084831303</v>
      </c>
      <c r="B117" s="30">
        <v>-4.0129108304651302</v>
      </c>
      <c r="C117" s="30">
        <v>174.593677344171</v>
      </c>
      <c r="E117">
        <f t="shared" si="1"/>
        <v>4.0129108304651302</v>
      </c>
    </row>
    <row r="118" spans="1:5" x14ac:dyDescent="0.2">
      <c r="A118" s="30">
        <v>1375.9855127211799</v>
      </c>
      <c r="B118" s="30">
        <v>-4.01124089285066</v>
      </c>
      <c r="C118" s="30">
        <v>174.46978557182399</v>
      </c>
      <c r="E118">
        <f t="shared" si="1"/>
        <v>4.01124089285066</v>
      </c>
    </row>
    <row r="119" spans="1:5" x14ac:dyDescent="0.2">
      <c r="A119" s="30">
        <v>1407.7153669117299</v>
      </c>
      <c r="B119" s="30">
        <v>-4.0094945467148397</v>
      </c>
      <c r="C119" s="30">
        <v>174.34309143189</v>
      </c>
      <c r="E119">
        <f t="shared" si="1"/>
        <v>4.0094945467148397</v>
      </c>
    </row>
    <row r="120" spans="1:5" x14ac:dyDescent="0.2">
      <c r="A120" s="30">
        <v>1440.1769029678701</v>
      </c>
      <c r="B120" s="30">
        <v>-4.0076683681929</v>
      </c>
      <c r="C120" s="30">
        <v>174.21353411231399</v>
      </c>
      <c r="E120">
        <f t="shared" si="1"/>
        <v>4.0076683681929</v>
      </c>
    </row>
    <row r="121" spans="1:5" x14ac:dyDescent="0.2">
      <c r="A121" s="30">
        <v>1473.38699327573</v>
      </c>
      <c r="B121" s="30">
        <v>-4.0057587864763002</v>
      </c>
      <c r="C121" s="30">
        <v>174.08105166281601</v>
      </c>
      <c r="E121">
        <f t="shared" si="1"/>
        <v>4.0057587864763002</v>
      </c>
    </row>
    <row r="122" spans="1:5" x14ac:dyDescent="0.2">
      <c r="A122" s="30">
        <v>1507.3628992941301</v>
      </c>
      <c r="B122" s="30">
        <v>-4.0037620793637503</v>
      </c>
      <c r="C122" s="30">
        <v>173.945580984825</v>
      </c>
      <c r="E122">
        <f t="shared" si="1"/>
        <v>4.0037620793637503</v>
      </c>
    </row>
    <row r="123" spans="1:5" x14ac:dyDescent="0.2">
      <c r="A123" s="30">
        <v>1542.1222805264699</v>
      </c>
      <c r="B123" s="30">
        <v>-4.0016743659555498</v>
      </c>
      <c r="C123" s="30">
        <v>173.80705782637699</v>
      </c>
      <c r="E123">
        <f t="shared" si="1"/>
        <v>4.0016743659555498</v>
      </c>
    </row>
    <row r="124" spans="1:5" x14ac:dyDescent="0.2">
      <c r="A124" s="30">
        <v>1577.6832036995299</v>
      </c>
      <c r="B124" s="30">
        <v>-3.9994916015621902</v>
      </c>
      <c r="C124" s="30">
        <v>173.66541677463599</v>
      </c>
      <c r="E124">
        <f t="shared" si="1"/>
        <v>3.9994916015621902</v>
      </c>
    </row>
    <row r="125" spans="1:5" x14ac:dyDescent="0.2">
      <c r="A125" s="30">
        <v>1614.0641521539001</v>
      </c>
      <c r="B125" s="30">
        <v>-3.9972095709477</v>
      </c>
      <c r="C125" s="30">
        <v>173.52059125192599</v>
      </c>
      <c r="E125">
        <f t="shared" si="1"/>
        <v>3.9972095709477</v>
      </c>
    </row>
    <row r="126" spans="1:5" x14ac:dyDescent="0.2">
      <c r="A126" s="30">
        <v>1651.2840354510499</v>
      </c>
      <c r="B126" s="30">
        <v>-3.99482388394651</v>
      </c>
      <c r="C126" s="30">
        <v>173.37251350896699</v>
      </c>
      <c r="E126">
        <f t="shared" si="1"/>
        <v>3.99482388394651</v>
      </c>
    </row>
    <row r="127" spans="1:5" x14ac:dyDescent="0.2">
      <c r="A127" s="30">
        <v>1689.3621992018</v>
      </c>
      <c r="B127" s="30">
        <v>-3.99232996657814</v>
      </c>
      <c r="C127" s="30">
        <v>173.22111462662099</v>
      </c>
      <c r="E127">
        <f t="shared" si="1"/>
        <v>3.99232996657814</v>
      </c>
    </row>
    <row r="128" spans="1:5" x14ac:dyDescent="0.2">
      <c r="A128" s="30">
        <v>1728.31843512154</v>
      </c>
      <c r="B128" s="30">
        <v>-3.9897230555591698</v>
      </c>
      <c r="C128" s="30">
        <v>173.066324513577</v>
      </c>
      <c r="E128">
        <f t="shared" si="1"/>
        <v>3.9897230555591698</v>
      </c>
    </row>
    <row r="129" spans="1:5" x14ac:dyDescent="0.2">
      <c r="A129" s="30">
        <v>1768.1729913172701</v>
      </c>
      <c r="B129" s="30">
        <v>-3.98699819334476</v>
      </c>
      <c r="C129" s="30">
        <v>172.90807190423899</v>
      </c>
      <c r="E129">
        <f t="shared" si="1"/>
        <v>3.98699819334476</v>
      </c>
    </row>
    <row r="130" spans="1:5" x14ac:dyDescent="0.2">
      <c r="A130" s="30">
        <v>1808.94658281186</v>
      </c>
      <c r="B130" s="30">
        <v>-3.9841502175563002</v>
      </c>
      <c r="C130" s="30">
        <v>172.74628436824401</v>
      </c>
      <c r="E130">
        <f t="shared" si="1"/>
        <v>3.9841502175563002</v>
      </c>
    </row>
    <row r="131" spans="1:5" x14ac:dyDescent="0.2">
      <c r="A131" s="30">
        <v>1850.6604023110301</v>
      </c>
      <c r="B131" s="30">
        <v>-3.9811737588009302</v>
      </c>
      <c r="C131" s="30">
        <v>172.58088830675101</v>
      </c>
      <c r="E131">
        <f t="shared" si="1"/>
        <v>3.9811737588009302</v>
      </c>
    </row>
    <row r="132" spans="1:5" x14ac:dyDescent="0.2">
      <c r="A132" s="30">
        <v>1893.33613121855</v>
      </c>
      <c r="B132" s="30">
        <v>-3.9780632299112799</v>
      </c>
      <c r="C132" s="30">
        <v>172.41180896618599</v>
      </c>
      <c r="E132">
        <f t="shared" ref="E132:E195" si="2">ABS(B132)</f>
        <v>3.9780632299112799</v>
      </c>
    </row>
    <row r="133" spans="1:5" x14ac:dyDescent="0.2">
      <c r="A133" s="30">
        <v>1936.99595090551</v>
      </c>
      <c r="B133" s="30">
        <v>-3.9748128212589702</v>
      </c>
      <c r="C133" s="30">
        <v>172.23897044299699</v>
      </c>
      <c r="E133">
        <f t="shared" si="2"/>
        <v>3.9748128212589702</v>
      </c>
    </row>
    <row r="134" spans="1:5" x14ac:dyDescent="0.2">
      <c r="A134" s="30">
        <v>1981.6625542394299</v>
      </c>
      <c r="B134" s="30">
        <v>-3.9714164926870099</v>
      </c>
      <c r="C134" s="30">
        <v>172.06229569703601</v>
      </c>
      <c r="E134">
        <f t="shared" si="2"/>
        <v>3.9714164926870099</v>
      </c>
    </row>
    <row r="135" spans="1:5" x14ac:dyDescent="0.2">
      <c r="A135" s="30">
        <v>2027.3591573792</v>
      </c>
      <c r="B135" s="30">
        <v>-3.9678679660710299</v>
      </c>
      <c r="C135" s="30">
        <v>171.881706566437</v>
      </c>
      <c r="E135">
        <f t="shared" si="2"/>
        <v>3.9678679660710299</v>
      </c>
    </row>
    <row r="136" spans="1:5" x14ac:dyDescent="0.2">
      <c r="A136" s="30">
        <v>2074.1095118420999</v>
      </c>
      <c r="B136" s="30">
        <v>-3.9641607186850001</v>
      </c>
      <c r="C136" s="30">
        <v>171.69712378370599</v>
      </c>
      <c r="E136">
        <f t="shared" si="2"/>
        <v>3.9641607186850001</v>
      </c>
    </row>
    <row r="137" spans="1:5" x14ac:dyDescent="0.2">
      <c r="A137" s="30">
        <v>2121.93791684896</v>
      </c>
      <c r="B137" s="30">
        <v>-3.96028797721468</v>
      </c>
      <c r="C137" s="30">
        <v>171.508466993235</v>
      </c>
      <c r="E137">
        <f t="shared" si="2"/>
        <v>3.96028797721468</v>
      </c>
    </row>
    <row r="138" spans="1:5" x14ac:dyDescent="0.2">
      <c r="A138" s="30">
        <v>2170.8692319540701</v>
      </c>
      <c r="B138" s="30">
        <v>-3.9562427075562101</v>
      </c>
      <c r="C138" s="30">
        <v>171.315654781315</v>
      </c>
      <c r="E138">
        <f t="shared" si="2"/>
        <v>3.9562427075562101</v>
      </c>
    </row>
    <row r="139" spans="1:5" x14ac:dyDescent="0.2">
      <c r="A139" s="30">
        <v>2220.9288899663502</v>
      </c>
      <c r="B139" s="30">
        <v>-3.9520176123475199</v>
      </c>
      <c r="C139" s="30">
        <v>171.118604692883</v>
      </c>
      <c r="E139">
        <f t="shared" si="2"/>
        <v>3.9520176123475199</v>
      </c>
    </row>
    <row r="140" spans="1:5" x14ac:dyDescent="0.2">
      <c r="A140" s="30">
        <v>2272.1429101683898</v>
      </c>
      <c r="B140" s="30">
        <v>-3.9476051184971301</v>
      </c>
      <c r="C140" s="30">
        <v>170.91723327442401</v>
      </c>
      <c r="E140">
        <f t="shared" si="2"/>
        <v>3.9476051184971301</v>
      </c>
    </row>
    <row r="141" spans="1:5" x14ac:dyDescent="0.2">
      <c r="A141" s="30">
        <v>2324.5379118404499</v>
      </c>
      <c r="B141" s="30">
        <v>-3.9429973758936101</v>
      </c>
      <c r="C141" s="30">
        <v>170.711456095795</v>
      </c>
      <c r="E141">
        <f t="shared" si="2"/>
        <v>3.9429973758936101</v>
      </c>
    </row>
    <row r="142" spans="1:5" x14ac:dyDescent="0.2">
      <c r="A142" s="30">
        <v>2378.1411280961602</v>
      </c>
      <c r="B142" s="30">
        <v>-3.9381862462376702</v>
      </c>
      <c r="C142" s="30">
        <v>170.50118779948301</v>
      </c>
      <c r="E142">
        <f t="shared" si="2"/>
        <v>3.9381862462376702</v>
      </c>
    </row>
    <row r="143" spans="1:5" x14ac:dyDescent="0.2">
      <c r="A143" s="30">
        <v>2432.9804200374201</v>
      </c>
      <c r="B143" s="30">
        <v>-3.9331632995317398</v>
      </c>
      <c r="C143" s="30">
        <v>170.286342136862</v>
      </c>
      <c r="E143">
        <f t="shared" si="2"/>
        <v>3.9331632995317398</v>
      </c>
    </row>
    <row r="144" spans="1:5" x14ac:dyDescent="0.2">
      <c r="A144" s="30">
        <v>2489.0842912355902</v>
      </c>
      <c r="B144" s="30">
        <v>-3.9279198071147201</v>
      </c>
      <c r="C144" s="30">
        <v>170.06683201795201</v>
      </c>
      <c r="E144">
        <f t="shared" si="2"/>
        <v>3.9279198071147201</v>
      </c>
    </row>
    <row r="145" spans="1:5" x14ac:dyDescent="0.2">
      <c r="A145" s="30">
        <v>2546.48190254672</v>
      </c>
      <c r="B145" s="30">
        <v>-3.9224467351914099</v>
      </c>
      <c r="C145" s="30">
        <v>169.84256956598401</v>
      </c>
      <c r="E145">
        <f t="shared" si="2"/>
        <v>3.9224467351914099</v>
      </c>
    </row>
    <row r="146" spans="1:5" x14ac:dyDescent="0.2">
      <c r="A146" s="30">
        <v>2605.2030872682799</v>
      </c>
      <c r="B146" s="30">
        <v>-3.91673474017791</v>
      </c>
      <c r="C146" s="30">
        <v>169.61346617371001</v>
      </c>
      <c r="E146">
        <f t="shared" si="2"/>
        <v>3.91673474017791</v>
      </c>
    </row>
    <row r="147" spans="1:5" x14ac:dyDescent="0.2">
      <c r="A147" s="30">
        <v>2665.2783666455598</v>
      </c>
      <c r="B147" s="30">
        <v>-3.91077416273904</v>
      </c>
      <c r="C147" s="30">
        <v>169.37943256986199</v>
      </c>
      <c r="E147">
        <f t="shared" si="2"/>
        <v>3.91077416273904</v>
      </c>
    </row>
    <row r="148" spans="1:5" x14ac:dyDescent="0.2">
      <c r="A148" s="30">
        <v>2726.7389657354902</v>
      </c>
      <c r="B148" s="30">
        <v>-3.9045550245511298</v>
      </c>
      <c r="C148" s="30">
        <v>169.140378885643</v>
      </c>
      <c r="E148">
        <f t="shared" si="2"/>
        <v>3.9045550245511298</v>
      </c>
    </row>
    <row r="149" spans="1:5" x14ac:dyDescent="0.2">
      <c r="A149" s="30">
        <v>2789.6168296363899</v>
      </c>
      <c r="B149" s="30">
        <v>-3.8980670237477302</v>
      </c>
      <c r="C149" s="30">
        <v>168.896214732571</v>
      </c>
      <c r="E149">
        <f t="shared" si="2"/>
        <v>3.8980670237477302</v>
      </c>
    </row>
    <row r="150" spans="1:5" x14ac:dyDescent="0.2">
      <c r="A150" s="30">
        <v>2853.9446400919201</v>
      </c>
      <c r="B150" s="30">
        <v>-3.89129953135815</v>
      </c>
      <c r="C150" s="30">
        <v>168.64684928625601</v>
      </c>
      <c r="E150">
        <f t="shared" si="2"/>
        <v>3.89129953135815</v>
      </c>
    </row>
    <row r="151" spans="1:5" x14ac:dyDescent="0.2">
      <c r="A151" s="30">
        <v>2919.7558324779102</v>
      </c>
      <c r="B151" s="30">
        <v>-3.8842415895801299</v>
      </c>
      <c r="C151" s="30">
        <v>168.39219137380101</v>
      </c>
      <c r="E151">
        <f t="shared" si="2"/>
        <v>3.8842415895801299</v>
      </c>
    </row>
    <row r="152" spans="1:5" x14ac:dyDescent="0.2">
      <c r="A152" s="30">
        <v>2987.0846131809399</v>
      </c>
      <c r="B152" s="30">
        <v>-3.8768819088874098</v>
      </c>
      <c r="C152" s="30">
        <v>168.132149574762</v>
      </c>
      <c r="E152">
        <f t="shared" si="2"/>
        <v>3.8768819088874098</v>
      </c>
    </row>
    <row r="153" spans="1:5" x14ac:dyDescent="0.2">
      <c r="A153" s="30">
        <v>3055.9659773776102</v>
      </c>
      <c r="B153" s="30">
        <v>-3.8692088688501798</v>
      </c>
      <c r="C153" s="30">
        <v>167.86663232103001</v>
      </c>
      <c r="E153">
        <f t="shared" si="2"/>
        <v>3.8692088688501798</v>
      </c>
    </row>
    <row r="154" spans="1:5" x14ac:dyDescent="0.2">
      <c r="A154" s="30">
        <v>3126.4357272238299</v>
      </c>
      <c r="B154" s="30">
        <v>-3.8612105172305</v>
      </c>
      <c r="C154" s="30">
        <v>167.595548013409</v>
      </c>
      <c r="E154">
        <f t="shared" si="2"/>
        <v>3.8612105172305</v>
      </c>
    </row>
    <row r="155" spans="1:5" x14ac:dyDescent="0.2">
      <c r="A155" s="30">
        <v>3198.53049046358</v>
      </c>
      <c r="B155" s="30">
        <v>-3.8528745719297199</v>
      </c>
      <c r="C155" s="30">
        <v>167.318805141311</v>
      </c>
      <c r="E155">
        <f t="shared" si="2"/>
        <v>3.8528745719297199</v>
      </c>
    </row>
    <row r="156" spans="1:5" x14ac:dyDescent="0.2">
      <c r="A156" s="30">
        <v>3272.2877394666998</v>
      </c>
      <c r="B156" s="30">
        <v>-3.8441884240414099</v>
      </c>
      <c r="C156" s="30">
        <v>167.03631241145899</v>
      </c>
      <c r="E156">
        <f t="shared" si="2"/>
        <v>3.8441884240414099</v>
      </c>
    </row>
    <row r="157" spans="1:5" x14ac:dyDescent="0.2">
      <c r="A157" s="30">
        <v>3347.74581070575</v>
      </c>
      <c r="B157" s="30">
        <v>-3.8351391415484701</v>
      </c>
      <c r="C157" s="30">
        <v>166.74797888820899</v>
      </c>
      <c r="E157">
        <f t="shared" si="2"/>
        <v>3.8351391415484701</v>
      </c>
    </row>
    <row r="158" spans="1:5" x14ac:dyDescent="0.2">
      <c r="A158" s="30">
        <v>3424.9439246820202</v>
      </c>
      <c r="B158" s="30">
        <v>-3.82571347515323</v>
      </c>
      <c r="C158" s="30">
        <v>166.45371414127999</v>
      </c>
      <c r="E158">
        <f t="shared" si="2"/>
        <v>3.82571347515323</v>
      </c>
    </row>
    <row r="159" spans="1:5" x14ac:dyDescent="0.2">
      <c r="A159" s="30">
        <v>3503.9222063109301</v>
      </c>
      <c r="B159" s="30">
        <v>-3.8158978656159599</v>
      </c>
      <c r="C159" s="30">
        <v>166.15342840365699</v>
      </c>
      <c r="E159">
        <f t="shared" si="2"/>
        <v>3.8158978656159599</v>
      </c>
    </row>
    <row r="160" spans="1:5" x14ac:dyDescent="0.2">
      <c r="A160" s="30">
        <v>3584.7217057776202</v>
      </c>
      <c r="B160" s="30">
        <v>-3.8056784527512502</v>
      </c>
      <c r="C160" s="30">
        <v>165.84703274011699</v>
      </c>
      <c r="E160">
        <f t="shared" si="2"/>
        <v>3.8056784527512502</v>
      </c>
    </row>
    <row r="161" spans="1:5" x14ac:dyDescent="0.2">
      <c r="A161" s="30">
        <v>3667.38441987343</v>
      </c>
      <c r="B161" s="30">
        <v>-3.7950410868083702</v>
      </c>
      <c r="C161" s="30">
        <v>165.534439224354</v>
      </c>
      <c r="E161">
        <f t="shared" si="2"/>
        <v>3.7950410868083702</v>
      </c>
    </row>
    <row r="162" spans="1:5" x14ac:dyDescent="0.2">
      <c r="A162" s="30">
        <v>3751.9533138243401</v>
      </c>
      <c r="B162" s="30">
        <v>-3.7839713419343299</v>
      </c>
      <c r="C162" s="30">
        <v>165.215561126566</v>
      </c>
      <c r="E162">
        <f t="shared" si="2"/>
        <v>3.7839713419343299</v>
      </c>
    </row>
    <row r="163" spans="1:5" x14ac:dyDescent="0.2">
      <c r="A163" s="30">
        <v>3838.4723436228301</v>
      </c>
      <c r="B163" s="30">
        <v>-3.7724545297679399</v>
      </c>
      <c r="C163" s="30">
        <v>164.890313121048</v>
      </c>
      <c r="E163">
        <f t="shared" si="2"/>
        <v>3.7724545297679399</v>
      </c>
    </row>
    <row r="164" spans="1:5" x14ac:dyDescent="0.2">
      <c r="A164" s="30">
        <v>3926.98647887472</v>
      </c>
      <c r="B164" s="30">
        <v>-3.7604757206863502</v>
      </c>
      <c r="C164" s="30">
        <v>164.558611482402</v>
      </c>
      <c r="E164">
        <f t="shared" si="2"/>
        <v>3.7604757206863502</v>
      </c>
    </row>
    <row r="165" spans="1:5" x14ac:dyDescent="0.2">
      <c r="A165" s="30">
        <v>4017.5417261727498</v>
      </c>
      <c r="B165" s="30">
        <v>-3.7480197606840502</v>
      </c>
      <c r="C165" s="30">
        <v>164.22037432284</v>
      </c>
      <c r="E165">
        <f t="shared" si="2"/>
        <v>3.7480197606840502</v>
      </c>
    </row>
    <row r="166" spans="1:5" x14ac:dyDescent="0.2">
      <c r="A166" s="30">
        <v>4110.1851530092999</v>
      </c>
      <c r="B166" s="30">
        <v>-3.7350712966276798</v>
      </c>
      <c r="C166" s="30">
        <v>163.87552181644801</v>
      </c>
      <c r="E166">
        <f t="shared" si="2"/>
        <v>3.7350712966276798</v>
      </c>
    </row>
    <row r="167" spans="1:5" x14ac:dyDescent="0.2">
      <c r="A167" s="30">
        <v>4204.9649122403798</v>
      </c>
      <c r="B167" s="30">
        <v>-3.7216148018422102</v>
      </c>
      <c r="C167" s="30">
        <v>163.52397644584499</v>
      </c>
      <c r="E167">
        <f t="shared" si="2"/>
        <v>3.7216148018422102</v>
      </c>
    </row>
    <row r="168" spans="1:5" x14ac:dyDescent="0.2">
      <c r="A168" s="30">
        <v>4301.9302671138803</v>
      </c>
      <c r="B168" s="30">
        <v>-3.7076346046333302</v>
      </c>
      <c r="C168" s="30">
        <v>163.16566326141901</v>
      </c>
      <c r="E168">
        <f t="shared" si="2"/>
        <v>3.7076346046333302</v>
      </c>
    </row>
    <row r="169" spans="1:5" x14ac:dyDescent="0.2">
      <c r="A169" s="30">
        <v>4401.1316168748299</v>
      </c>
      <c r="B169" s="30">
        <v>-3.6931149214692698</v>
      </c>
      <c r="C169" s="30">
        <v>162.800510144496</v>
      </c>
      <c r="E169">
        <f t="shared" si="2"/>
        <v>3.6931149214692698</v>
      </c>
    </row>
    <row r="170" spans="1:5" x14ac:dyDescent="0.2">
      <c r="A170" s="30">
        <v>4502.6205229612897</v>
      </c>
      <c r="B170" s="30">
        <v>-3.6780398918846702</v>
      </c>
      <c r="C170" s="30">
        <v>162.42844809020599</v>
      </c>
      <c r="E170">
        <f t="shared" si="2"/>
        <v>3.6780398918846702</v>
      </c>
    </row>
    <row r="171" spans="1:5" x14ac:dyDescent="0.2">
      <c r="A171" s="30">
        <v>4606.4497358041099</v>
      </c>
      <c r="B171" s="30">
        <v>-3.6623936172733398</v>
      </c>
      <c r="C171" s="30">
        <v>162.04941149958401</v>
      </c>
      <c r="E171">
        <f t="shared" si="2"/>
        <v>3.6623936172733398</v>
      </c>
    </row>
    <row r="172" spans="1:5" x14ac:dyDescent="0.2">
      <c r="A172" s="30">
        <v>4712.67322224485</v>
      </c>
      <c r="B172" s="30">
        <v>-3.6461602039306098</v>
      </c>
      <c r="C172" s="30">
        <v>161.66333847937901</v>
      </c>
      <c r="E172">
        <f t="shared" si="2"/>
        <v>3.6461602039306098</v>
      </c>
    </row>
    <row r="173" spans="1:5" x14ac:dyDescent="0.2">
      <c r="A173" s="30">
        <v>4821.3461935858404</v>
      </c>
      <c r="B173" s="30">
        <v>-3.6293238097576301</v>
      </c>
      <c r="C173" s="30">
        <v>161.27017115217299</v>
      </c>
      <c r="E173">
        <f t="shared" si="2"/>
        <v>3.6293238097576301</v>
      </c>
    </row>
    <row r="174" spans="1:5" x14ac:dyDescent="0.2">
      <c r="A174" s="30">
        <v>4932.5251342871397</v>
      </c>
      <c r="B174" s="30">
        <v>-3.6118686942365898</v>
      </c>
      <c r="C174" s="30">
        <v>160.86985597965901</v>
      </c>
      <c r="E174">
        <f t="shared" si="2"/>
        <v>3.6118686942365898</v>
      </c>
    </row>
    <row r="175" spans="1:5" x14ac:dyDescent="0.2">
      <c r="A175" s="30">
        <v>5046.2678313251799</v>
      </c>
      <c r="B175" s="30">
        <v>-3.59377927119899</v>
      </c>
      <c r="C175" s="30">
        <v>160.46234410276</v>
      </c>
      <c r="E175">
        <f t="shared" si="2"/>
        <v>3.59377927119899</v>
      </c>
    </row>
    <row r="176" spans="1:5" x14ac:dyDescent="0.2">
      <c r="A176" s="30">
        <v>5162.6334042284798</v>
      </c>
      <c r="B176" s="30">
        <v>-3.5750401684455402</v>
      </c>
      <c r="C176" s="30">
        <v>160.04759167249699</v>
      </c>
      <c r="E176">
        <f t="shared" si="2"/>
        <v>3.5750401684455402</v>
      </c>
    </row>
    <row r="177" spans="1:5" x14ac:dyDescent="0.2">
      <c r="A177" s="30">
        <v>5281.6823358059</v>
      </c>
      <c r="B177" s="30">
        <v>-3.5556362889308</v>
      </c>
      <c r="C177" s="30">
        <v>159.62556020348799</v>
      </c>
      <c r="E177">
        <f t="shared" si="2"/>
        <v>3.5556362889308</v>
      </c>
    </row>
    <row r="178" spans="1:5" x14ac:dyDescent="0.2">
      <c r="A178" s="30">
        <v>5403.4765035835399</v>
      </c>
      <c r="B178" s="30">
        <v>-3.5355528757984902</v>
      </c>
      <c r="C178" s="30">
        <v>159.196216935889</v>
      </c>
      <c r="E178">
        <f t="shared" si="2"/>
        <v>3.5355528757984902</v>
      </c>
    </row>
    <row r="179" spans="1:5" x14ac:dyDescent="0.2">
      <c r="A179" s="30">
        <v>5528.0792119665102</v>
      </c>
      <c r="B179" s="30">
        <v>-3.5147755832661201</v>
      </c>
      <c r="C179" s="30">
        <v>158.759535190261</v>
      </c>
      <c r="E179">
        <f t="shared" si="2"/>
        <v>3.5147755832661201</v>
      </c>
    </row>
    <row r="180" spans="1:5" x14ac:dyDescent="0.2">
      <c r="A180" s="30">
        <v>5655.5552251424497</v>
      </c>
      <c r="B180" s="30">
        <v>-3.4932905487299402</v>
      </c>
      <c r="C180" s="30">
        <v>158.31549474512099</v>
      </c>
      <c r="E180">
        <f t="shared" si="2"/>
        <v>3.4932905487299402</v>
      </c>
    </row>
    <row r="181" spans="1:5" x14ac:dyDescent="0.2">
      <c r="A181" s="30">
        <v>5785.9708007436202</v>
      </c>
      <c r="B181" s="30">
        <v>-3.4710844702695498</v>
      </c>
      <c r="C181" s="30">
        <v>157.86408220642301</v>
      </c>
      <c r="E181">
        <f t="shared" si="2"/>
        <v>3.4710844702695498</v>
      </c>
    </row>
    <row r="182" spans="1:5" x14ac:dyDescent="0.2">
      <c r="A182" s="30">
        <v>5919.3937242854099</v>
      </c>
      <c r="B182" s="30">
        <v>-3.44814468798991</v>
      </c>
      <c r="C182" s="30">
        <v>157.40529137567</v>
      </c>
      <c r="E182">
        <f t="shared" si="2"/>
        <v>3.44814468798991</v>
      </c>
    </row>
    <row r="183" spans="1:5" x14ac:dyDescent="0.2">
      <c r="A183" s="30">
        <v>6055.8933443988799</v>
      </c>
      <c r="B183" s="30">
        <v>-3.42445926613054</v>
      </c>
      <c r="C183" s="30">
        <v>156.93912363837899</v>
      </c>
      <c r="E183">
        <f t="shared" si="2"/>
        <v>3.42445926613054</v>
      </c>
    </row>
    <row r="184" spans="1:5" x14ac:dyDescent="0.2">
      <c r="A184" s="30">
        <v>6195.54060887576</v>
      </c>
      <c r="B184" s="30">
        <v>-3.4000170815390001</v>
      </c>
      <c r="C184" s="30">
        <v>156.46558832401101</v>
      </c>
      <c r="E184">
        <f t="shared" si="2"/>
        <v>3.4000170815390001</v>
      </c>
    </row>
    <row r="185" spans="1:5" x14ac:dyDescent="0.2">
      <c r="A185" s="30">
        <v>6338.40810154473</v>
      </c>
      <c r="B185" s="30">
        <v>-3.3748079109153699</v>
      </c>
      <c r="C185" s="30">
        <v>155.984703095387</v>
      </c>
      <c r="E185">
        <f t="shared" si="2"/>
        <v>3.3748079109153699</v>
      </c>
    </row>
    <row r="186" spans="1:5" x14ac:dyDescent="0.2">
      <c r="A186" s="30">
        <v>6484.5700799979204</v>
      </c>
      <c r="B186" s="30">
        <v>-3.34882252415334</v>
      </c>
      <c r="C186" s="30">
        <v>155.49649429921899</v>
      </c>
      <c r="E186">
        <f t="shared" si="2"/>
        <v>3.34882252415334</v>
      </c>
    </row>
    <row r="187" spans="1:5" x14ac:dyDescent="0.2">
      <c r="A187" s="30">
        <v>6634.1025141874798</v>
      </c>
      <c r="B187" s="30">
        <v>-3.3220527769615198</v>
      </c>
      <c r="C187" s="30">
        <v>155.000997330692</v>
      </c>
      <c r="E187">
        <f t="shared" si="2"/>
        <v>3.3220527769615198</v>
      </c>
    </row>
    <row r="188" spans="1:5" x14ac:dyDescent="0.2">
      <c r="A188" s="30">
        <v>6787.0831259121496</v>
      </c>
      <c r="B188" s="30">
        <v>-3.2944917047903899</v>
      </c>
      <c r="C188" s="30">
        <v>154.49825698868199</v>
      </c>
      <c r="E188">
        <f t="shared" si="2"/>
        <v>3.2944917047903899</v>
      </c>
    </row>
    <row r="189" spans="1:5" x14ac:dyDescent="0.2">
      <c r="A189" s="30">
        <v>6943.5914292143398</v>
      </c>
      <c r="B189" s="30">
        <v>-3.2661336187845298</v>
      </c>
      <c r="C189" s="30">
        <v>153.988327804703</v>
      </c>
      <c r="E189">
        <f t="shared" si="2"/>
        <v>3.2661336187845298</v>
      </c>
    </row>
    <row r="190" spans="1:5" x14ac:dyDescent="0.2">
      <c r="A190" s="30">
        <v>7103.7087717087798</v>
      </c>
      <c r="B190" s="30">
        <v>-3.2369742004859301</v>
      </c>
      <c r="C190" s="30">
        <v>153.471274369166</v>
      </c>
      <c r="E190">
        <f t="shared" si="2"/>
        <v>3.2369742004859301</v>
      </c>
    </row>
    <row r="191" spans="1:5" x14ac:dyDescent="0.2">
      <c r="A191" s="30">
        <v>7267.5183768642401</v>
      </c>
      <c r="B191" s="30">
        <v>-3.2070105959357802</v>
      </c>
      <c r="C191" s="30">
        <v>152.94717163920899</v>
      </c>
      <c r="E191">
        <f t="shared" si="2"/>
        <v>3.2070105959357802</v>
      </c>
    </row>
    <row r="192" spans="1:5" x14ac:dyDescent="0.2">
      <c r="A192" s="30">
        <v>7435.1053872601997</v>
      </c>
      <c r="B192" s="30">
        <v>-3.17624150871193</v>
      </c>
      <c r="C192" s="30">
        <v>152.41610522141099</v>
      </c>
      <c r="E192">
        <f t="shared" si="2"/>
        <v>3.17624150871193</v>
      </c>
    </row>
    <row r="193" spans="1:5" x14ac:dyDescent="0.2">
      <c r="A193" s="30">
        <v>7606.5569088410002</v>
      </c>
      <c r="B193" s="30">
        <v>-3.1446672909637798</v>
      </c>
      <c r="C193" s="30">
        <v>151.87817162583801</v>
      </c>
      <c r="E193">
        <f t="shared" si="2"/>
        <v>3.1446672909637798</v>
      </c>
    </row>
    <row r="194" spans="1:5" x14ac:dyDescent="0.2">
      <c r="A194" s="30">
        <v>7781.9620561905404</v>
      </c>
      <c r="B194" s="30">
        <v>-3.1122900297283702</v>
      </c>
      <c r="C194" s="30">
        <v>151.33347851291799</v>
      </c>
      <c r="E194">
        <f t="shared" si="2"/>
        <v>3.1122900297283702</v>
      </c>
    </row>
    <row r="195" spans="1:5" x14ac:dyDescent="0.2">
      <c r="A195" s="30">
        <v>7961.4119988509401</v>
      </c>
      <c r="B195" s="30">
        <v>-3.07911363077244</v>
      </c>
      <c r="C195" s="30">
        <v>150.78214489010401</v>
      </c>
      <c r="E195">
        <f t="shared" si="2"/>
        <v>3.07911363077244</v>
      </c>
    </row>
    <row r="196" spans="1:5" x14ac:dyDescent="0.2">
      <c r="A196" s="30">
        <v>8145.0000087093504</v>
      </c>
      <c r="B196" s="30">
        <v>-3.0451438965066799</v>
      </c>
      <c r="C196" s="30">
        <v>150.22430128615699</v>
      </c>
      <c r="E196">
        <f t="shared" ref="E196:E259" si="3">ABS(B196)</f>
        <v>3.0451438965066799</v>
      </c>
    </row>
    <row r="197" spans="1:5" x14ac:dyDescent="0.2">
      <c r="A197" s="30">
        <v>8332.8215084774201</v>
      </c>
      <c r="B197" s="30">
        <v>-3.01038859751326</v>
      </c>
      <c r="C197" s="30">
        <v>149.660089895753</v>
      </c>
      <c r="E197">
        <f t="shared" si="3"/>
        <v>3.01038859751326</v>
      </c>
    </row>
    <row r="198" spans="1:5" x14ac:dyDescent="0.2">
      <c r="A198" s="30">
        <v>8524.9741212887493</v>
      </c>
      <c r="B198" s="30">
        <v>-2.9748575375975901</v>
      </c>
      <c r="C198" s="30">
        <v>149.089664678101</v>
      </c>
      <c r="E198">
        <f t="shared" si="3"/>
        <v>2.9748575375975901</v>
      </c>
    </row>
    <row r="199" spans="1:5" x14ac:dyDescent="0.2">
      <c r="A199" s="30">
        <v>8721.5577214400491</v>
      </c>
      <c r="B199" s="30">
        <v>-2.9385626111171601</v>
      </c>
      <c r="C199" s="30">
        <v>148.513191406884</v>
      </c>
      <c r="E199">
        <f t="shared" si="3"/>
        <v>2.9385626111171601</v>
      </c>
    </row>
    <row r="200" spans="1:5" x14ac:dyDescent="0.2">
      <c r="A200" s="30">
        <v>8922.6744863022996</v>
      </c>
      <c r="B200" s="30">
        <v>-2.90151785023034</v>
      </c>
      <c r="C200" s="30">
        <v>147.93084769424701</v>
      </c>
      <c r="E200">
        <f t="shared" si="3"/>
        <v>2.90151785023034</v>
      </c>
    </row>
    <row r="201" spans="1:5" x14ac:dyDescent="0.2">
      <c r="A201" s="76">
        <v>9128.4289494290806</v>
      </c>
      <c r="B201" s="76">
        <v>-2.8637394619962602</v>
      </c>
      <c r="C201" s="76">
        <v>147.34282297524101</v>
      </c>
      <c r="D201" s="63"/>
      <c r="E201" s="63">
        <f t="shared" si="3"/>
        <v>2.8637394619962602</v>
      </c>
    </row>
    <row r="202" spans="1:5" x14ac:dyDescent="0.2">
      <c r="A202" s="30">
        <v>9338.9280548894494</v>
      </c>
      <c r="B202" s="30">
        <v>-2.8252458565565202</v>
      </c>
      <c r="C202" s="30">
        <v>146.74931840358701</v>
      </c>
      <c r="E202">
        <f t="shared" si="3"/>
        <v>2.8252458565565202</v>
      </c>
    </row>
    <row r="203" spans="1:5" x14ac:dyDescent="0.2">
      <c r="A203" s="30">
        <v>9554.2812128538208</v>
      </c>
      <c r="B203" s="30">
        <v>-2.7860576610444299</v>
      </c>
      <c r="C203" s="30">
        <v>146.15054674747401</v>
      </c>
      <c r="E203">
        <f t="shared" si="3"/>
        <v>2.7860576610444299</v>
      </c>
    </row>
    <row r="204" spans="1:5" x14ac:dyDescent="0.2">
      <c r="A204" s="30">
        <v>9774.6003564615894</v>
      </c>
      <c r="B204" s="30">
        <v>-2.74619772257781</v>
      </c>
      <c r="C204" s="30">
        <v>145.546732201103</v>
      </c>
      <c r="E204">
        <f t="shared" si="3"/>
        <v>2.74619772257781</v>
      </c>
    </row>
    <row r="205" spans="1:5" x14ac:dyDescent="0.2">
      <c r="A205" s="30">
        <v>10000.0000000001</v>
      </c>
      <c r="B205" s="30">
        <v>-2.7056910974020298</v>
      </c>
      <c r="C205" s="30">
        <v>144.93811015600301</v>
      </c>
      <c r="E205">
        <f t="shared" si="3"/>
        <v>2.7056910974020298</v>
      </c>
    </row>
    <row r="206" spans="1:5" x14ac:dyDescent="0.2">
      <c r="A206" s="30">
        <v>10230.5972984252</v>
      </c>
      <c r="B206" s="30">
        <v>-2.6645650260578</v>
      </c>
      <c r="C206" s="30">
        <v>144.32492692501501</v>
      </c>
      <c r="E206">
        <f t="shared" si="3"/>
        <v>2.6645650260578</v>
      </c>
    </row>
    <row r="207" spans="1:5" x14ac:dyDescent="0.2">
      <c r="A207" s="30">
        <v>10466.512108254399</v>
      </c>
      <c r="B207" s="30">
        <v>-2.6228488945797999</v>
      </c>
      <c r="C207" s="30">
        <v>143.70743940732399</v>
      </c>
      <c r="E207">
        <f t="shared" si="3"/>
        <v>2.6228488945797999</v>
      </c>
    </row>
    <row r="208" spans="1:5" x14ac:dyDescent="0.2">
      <c r="A208" s="30">
        <v>10707.867049864</v>
      </c>
      <c r="B208" s="30">
        <v>-2.5805741818102299</v>
      </c>
      <c r="C208" s="30">
        <v>143.08591467372699</v>
      </c>
      <c r="E208">
        <f t="shared" si="3"/>
        <v>2.5805741818102299</v>
      </c>
    </row>
    <row r="209" spans="1:5" x14ac:dyDescent="0.2">
      <c r="A209" s="30">
        <v>10954.7875712234</v>
      </c>
      <c r="B209" s="30">
        <v>-2.5377743900838601</v>
      </c>
      <c r="C209" s="30">
        <v>142.46062956466099</v>
      </c>
      <c r="E209">
        <f t="shared" si="3"/>
        <v>2.5377743900838601</v>
      </c>
    </row>
    <row r="210" spans="1:5" x14ac:dyDescent="0.2">
      <c r="A210" s="30">
        <v>11207.402013097901</v>
      </c>
      <c r="B210" s="30">
        <v>-2.4944849634775701</v>
      </c>
      <c r="C210" s="30">
        <v>141.83187015750201</v>
      </c>
      <c r="E210">
        <f t="shared" si="3"/>
        <v>2.4944849634775701</v>
      </c>
    </row>
    <row r="211" spans="1:5" x14ac:dyDescent="0.2">
      <c r="A211" s="30">
        <v>11465.841675756301</v>
      </c>
      <c r="B211" s="30">
        <v>-2.45074318991231</v>
      </c>
      <c r="C211" s="30">
        <v>141.199931239573</v>
      </c>
      <c r="E211">
        <f t="shared" si="3"/>
        <v>2.45074318991231</v>
      </c>
    </row>
    <row r="212" spans="1:5" x14ac:dyDescent="0.2">
      <c r="A212" s="30">
        <v>11730.2408872162</v>
      </c>
      <c r="B212" s="30">
        <v>-2.40658808963587</v>
      </c>
      <c r="C212" s="30">
        <v>140.56511571496301</v>
      </c>
      <c r="E212">
        <f t="shared" si="3"/>
        <v>2.40658808963587</v>
      </c>
    </row>
    <row r="213" spans="1:5" x14ac:dyDescent="0.2">
      <c r="A213" s="30">
        <v>12000.737073062999</v>
      </c>
      <c r="B213" s="30">
        <v>-2.3620602902629799</v>
      </c>
      <c r="C213" s="30">
        <v>139.92773395180299</v>
      </c>
      <c r="E213">
        <f t="shared" si="3"/>
        <v>2.3620602902629799</v>
      </c>
    </row>
    <row r="214" spans="1:5" x14ac:dyDescent="0.2">
      <c r="A214" s="30">
        <v>12277.4708278788</v>
      </c>
      <c r="B214" s="30">
        <v>-2.3172018883757102</v>
      </c>
      <c r="C214" s="30">
        <v>139.28810311518001</v>
      </c>
      <c r="E214">
        <f t="shared" si="3"/>
        <v>2.3172018883757102</v>
      </c>
    </row>
    <row r="215" spans="1:5" x14ac:dyDescent="0.2">
      <c r="A215" s="30">
        <v>12560.585988319001</v>
      </c>
      <c r="B215" s="30">
        <v>-2.27205629964695</v>
      </c>
      <c r="C215" s="30">
        <v>138.646546422434</v>
      </c>
      <c r="E215">
        <f t="shared" si="3"/>
        <v>2.27205629964695</v>
      </c>
    </row>
    <row r="216" spans="1:5" x14ac:dyDescent="0.2">
      <c r="A216" s="30">
        <v>12850.229707873201</v>
      </c>
      <c r="B216" s="30">
        <v>-2.2266680974339099</v>
      </c>
      <c r="C216" s="30">
        <v>138.003392398904</v>
      </c>
      <c r="E216">
        <f t="shared" si="3"/>
        <v>2.2266680974339099</v>
      </c>
    </row>
    <row r="217" spans="1:5" x14ac:dyDescent="0.2">
      <c r="A217" s="30">
        <v>13146.552533350899</v>
      </c>
      <c r="B217" s="30">
        <v>-2.1810828418167598</v>
      </c>
      <c r="C217" s="30">
        <v>137.35897408813599</v>
      </c>
      <c r="E217">
        <f t="shared" si="3"/>
        <v>2.1810828418167598</v>
      </c>
    </row>
    <row r="218" spans="1:5" x14ac:dyDescent="0.2">
      <c r="A218" s="30">
        <v>13449.7084831303</v>
      </c>
      <c r="B218" s="30">
        <v>-2.1353469003271099</v>
      </c>
      <c r="C218" s="30">
        <v>136.71362821429</v>
      </c>
      <c r="E218">
        <f t="shared" si="3"/>
        <v>2.1353469003271099</v>
      </c>
    </row>
    <row r="219" spans="1:5" x14ac:dyDescent="0.2">
      <c r="A219" s="30">
        <v>13759.8551272118</v>
      </c>
      <c r="B219" s="30">
        <v>-2.0895072613887802</v>
      </c>
      <c r="C219" s="30">
        <v>136.06769435230501</v>
      </c>
      <c r="E219">
        <f t="shared" si="3"/>
        <v>2.0895072613887802</v>
      </c>
    </row>
    <row r="220" spans="1:5" x14ac:dyDescent="0.2">
      <c r="A220" s="30">
        <v>14077.153669117401</v>
      </c>
      <c r="B220" s="30">
        <v>-2.0436113424814302</v>
      </c>
      <c r="C220" s="30">
        <v>135.42151407589699</v>
      </c>
      <c r="E220">
        <f t="shared" si="3"/>
        <v>2.0436113424814302</v>
      </c>
    </row>
    <row r="221" spans="1:5" x14ac:dyDescent="0.2">
      <c r="A221" s="30">
        <v>14401.7690296787</v>
      </c>
      <c r="B221" s="30">
        <v>-1.9977067946091001</v>
      </c>
      <c r="C221" s="30">
        <v>134.77543007040799</v>
      </c>
      <c r="E221">
        <f t="shared" si="3"/>
        <v>1.9977067946091001</v>
      </c>
    </row>
    <row r="222" spans="1:5" x14ac:dyDescent="0.2">
      <c r="A222" s="30">
        <v>14733.869932757299</v>
      </c>
      <c r="B222" s="30">
        <v>-1.95184130460399</v>
      </c>
      <c r="C222" s="30">
        <v>134.12978526473901</v>
      </c>
      <c r="E222">
        <f t="shared" si="3"/>
        <v>1.95184130460399</v>
      </c>
    </row>
    <row r="223" spans="1:5" x14ac:dyDescent="0.2">
      <c r="A223" s="30">
        <v>15073.6289929414</v>
      </c>
      <c r="B223" s="30">
        <v>-1.9060623971639501</v>
      </c>
      <c r="C223" s="30">
        <v>133.48492195006901</v>
      </c>
      <c r="E223">
        <f t="shared" si="3"/>
        <v>1.9060623971639501</v>
      </c>
    </row>
    <row r="224" spans="1:5" x14ac:dyDescent="0.2">
      <c r="A224" s="30">
        <v>15421.222805264801</v>
      </c>
      <c r="B224" s="30">
        <v>-1.8604172383063899</v>
      </c>
      <c r="C224" s="30">
        <v>132.84118090446501</v>
      </c>
      <c r="E224">
        <f t="shared" si="3"/>
        <v>1.8604172383063899</v>
      </c>
    </row>
    <row r="225" spans="1:5" x14ac:dyDescent="0.2">
      <c r="A225" s="30">
        <v>15776.8320369953</v>
      </c>
      <c r="B225" s="30">
        <v>-1.81495244200392</v>
      </c>
      <c r="C225" s="30">
        <v>132.198900536</v>
      </c>
      <c r="E225">
        <f t="shared" si="3"/>
        <v>1.81495244200392</v>
      </c>
    </row>
    <row r="226" spans="1:5" x14ac:dyDescent="0.2">
      <c r="A226" s="30">
        <v>16140.641521539101</v>
      </c>
      <c r="B226" s="30">
        <v>-1.7697138815454601</v>
      </c>
      <c r="C226" s="30">
        <v>131.558416017318</v>
      </c>
      <c r="E226">
        <f t="shared" si="3"/>
        <v>1.7697138815454601</v>
      </c>
    </row>
    <row r="227" spans="1:5" x14ac:dyDescent="0.2">
      <c r="A227" s="30">
        <v>16512.840354510499</v>
      </c>
      <c r="B227" s="30">
        <v>-1.7247465075319901</v>
      </c>
      <c r="C227" s="30">
        <v>130.92005848207401</v>
      </c>
      <c r="E227">
        <f t="shared" si="3"/>
        <v>1.7247465075319901</v>
      </c>
    </row>
    <row r="228" spans="1:5" x14ac:dyDescent="0.2">
      <c r="A228" s="30">
        <v>16893.621992018001</v>
      </c>
      <c r="B228" s="30">
        <v>-1.6800941734891599</v>
      </c>
      <c r="C228" s="30">
        <v>130.284154196</v>
      </c>
      <c r="E228">
        <f t="shared" si="3"/>
        <v>1.6800941734891599</v>
      </c>
    </row>
    <row r="229" spans="1:5" x14ac:dyDescent="0.2">
      <c r="A229" s="30">
        <v>17283.184351215401</v>
      </c>
      <c r="B229" s="30">
        <v>-1.6357994711435699</v>
      </c>
      <c r="C229" s="30">
        <v>129.65102380488199</v>
      </c>
      <c r="E229">
        <f t="shared" si="3"/>
        <v>1.6357994711435699</v>
      </c>
    </row>
    <row r="230" spans="1:5" x14ac:dyDescent="0.2">
      <c r="A230" s="30">
        <v>17681.729913172701</v>
      </c>
      <c r="B230" s="30">
        <v>-1.59190357620559</v>
      </c>
      <c r="C230" s="30">
        <v>129.02098160102301</v>
      </c>
      <c r="E230">
        <f t="shared" si="3"/>
        <v>1.59190357620559</v>
      </c>
    </row>
    <row r="231" spans="1:5" x14ac:dyDescent="0.2">
      <c r="A231" s="30">
        <v>18089.4658281187</v>
      </c>
      <c r="B231" s="30">
        <v>-1.5484461054951799</v>
      </c>
      <c r="C231" s="30">
        <v>128.394334799733</v>
      </c>
      <c r="E231">
        <f t="shared" si="3"/>
        <v>1.5484461054951799</v>
      </c>
    </row>
    <row r="232" spans="1:5" x14ac:dyDescent="0.2">
      <c r="A232" s="30">
        <v>18506.604023110402</v>
      </c>
      <c r="B232" s="30">
        <v>-1.5054649872482</v>
      </c>
      <c r="C232" s="30">
        <v>127.771382907557</v>
      </c>
      <c r="E232">
        <f t="shared" si="3"/>
        <v>1.5054649872482</v>
      </c>
    </row>
    <row r="233" spans="1:5" x14ac:dyDescent="0.2">
      <c r="A233" s="30">
        <v>18933.3613121856</v>
      </c>
      <c r="B233" s="30">
        <v>-1.4629963444987599</v>
      </c>
      <c r="C233" s="30">
        <v>127.152417104299</v>
      </c>
      <c r="E233">
        <f t="shared" si="3"/>
        <v>1.4629963444987599</v>
      </c>
    </row>
    <row r="234" spans="1:5" x14ac:dyDescent="0.2">
      <c r="A234" s="30">
        <v>19369.959509055199</v>
      </c>
      <c r="B234" s="30">
        <v>-1.4210743924632101</v>
      </c>
      <c r="C234" s="30">
        <v>126.537719674551</v>
      </c>
      <c r="E234">
        <f t="shared" si="3"/>
        <v>1.4210743924632101</v>
      </c>
    </row>
    <row r="235" spans="1:5" x14ac:dyDescent="0.2">
      <c r="A235" s="30">
        <v>19816.625542394399</v>
      </c>
      <c r="B235" s="30">
        <v>-1.3797313505475299</v>
      </c>
      <c r="C235" s="30">
        <v>125.927563504359</v>
      </c>
      <c r="E235">
        <f t="shared" si="3"/>
        <v>1.3797313505475299</v>
      </c>
    </row>
    <row r="236" spans="1:5" x14ac:dyDescent="0.2">
      <c r="A236" s="30">
        <v>20273.591573792099</v>
      </c>
      <c r="B236" s="30">
        <v>-1.3389973687210499</v>
      </c>
      <c r="C236" s="30">
        <v>125.32221160768999</v>
      </c>
      <c r="E236">
        <f t="shared" si="3"/>
        <v>1.3389973687210499</v>
      </c>
    </row>
    <row r="237" spans="1:5" x14ac:dyDescent="0.2">
      <c r="A237" s="30">
        <v>20741.095118421101</v>
      </c>
      <c r="B237" s="30">
        <v>-1.2989004692283299</v>
      </c>
      <c r="C237" s="30">
        <v>124.721916744905</v>
      </c>
      <c r="E237">
        <f t="shared" si="3"/>
        <v>1.2989004692283299</v>
      </c>
    </row>
    <row r="238" spans="1:5" x14ac:dyDescent="0.2">
      <c r="A238" s="30">
        <v>21219.379168489701</v>
      </c>
      <c r="B238" s="30">
        <v>-1.2594665018572699</v>
      </c>
      <c r="C238" s="30">
        <v>124.126921027835</v>
      </c>
      <c r="E238">
        <f t="shared" si="3"/>
        <v>1.2594665018572699</v>
      </c>
    </row>
    <row r="239" spans="1:5" x14ac:dyDescent="0.2">
      <c r="A239" s="30">
        <v>21708.692319540802</v>
      </c>
      <c r="B239" s="30">
        <v>-1.2207191148791201</v>
      </c>
      <c r="C239" s="30">
        <v>123.53745565701</v>
      </c>
      <c r="E239">
        <f t="shared" si="3"/>
        <v>1.2207191148791201</v>
      </c>
    </row>
    <row r="240" spans="1:5" x14ac:dyDescent="0.2">
      <c r="A240" s="30">
        <v>22209.288899663599</v>
      </c>
      <c r="B240" s="30">
        <v>-1.18267973892869</v>
      </c>
      <c r="C240" s="30">
        <v>122.953740650139</v>
      </c>
      <c r="E240">
        <f t="shared" si="3"/>
        <v>1.18267973892869</v>
      </c>
    </row>
    <row r="241" spans="1:5" x14ac:dyDescent="0.2">
      <c r="A241" s="30">
        <v>22721.429101684</v>
      </c>
      <c r="B241" s="30">
        <v>-1.1453675849710001</v>
      </c>
      <c r="C241" s="30">
        <v>122.37598466001999</v>
      </c>
      <c r="E241">
        <f t="shared" si="3"/>
        <v>1.1453675849710001</v>
      </c>
    </row>
    <row r="242" spans="1:5" x14ac:dyDescent="0.2">
      <c r="A242" s="30">
        <v>23245.379118404599</v>
      </c>
      <c r="B242" s="30">
        <v>-1.1087996547238499</v>
      </c>
      <c r="C242" s="30">
        <v>121.804384823886</v>
      </c>
      <c r="E242">
        <f t="shared" si="3"/>
        <v>1.1087996547238499</v>
      </c>
    </row>
    <row r="243" spans="1:5" x14ac:dyDescent="0.2">
      <c r="A243" s="30">
        <v>23781.4112809617</v>
      </c>
      <c r="B243" s="30">
        <v>-1.0729907633959499</v>
      </c>
      <c r="C243" s="30">
        <v>121.23912667723</v>
      </c>
      <c r="E243">
        <f t="shared" si="3"/>
        <v>1.0729907633959499</v>
      </c>
    </row>
    <row r="244" spans="1:5" x14ac:dyDescent="0.2">
      <c r="A244" s="30">
        <v>24329.804200374299</v>
      </c>
      <c r="B244" s="30">
        <v>-1.0379535734179199</v>
      </c>
      <c r="C244" s="30">
        <v>120.680384102174</v>
      </c>
      <c r="E244">
        <f t="shared" si="3"/>
        <v>1.0379535734179199</v>
      </c>
    </row>
    <row r="245" spans="1:5" x14ac:dyDescent="0.2">
      <c r="A245" s="30">
        <v>24890.842912356002</v>
      </c>
      <c r="B245" s="30">
        <v>-1.0036986389492899</v>
      </c>
      <c r="C245" s="30">
        <v>120.128319344716</v>
      </c>
      <c r="E245">
        <f t="shared" si="3"/>
        <v>1.0036986389492899</v>
      </c>
    </row>
    <row r="246" spans="1:5" x14ac:dyDescent="0.2">
      <c r="A246" s="30">
        <v>25464.819025467299</v>
      </c>
      <c r="B246" s="30">
        <v>-0.97023445902001204</v>
      </c>
      <c r="C246" s="30">
        <v>119.583083036698</v>
      </c>
      <c r="E246">
        <f t="shared" si="3"/>
        <v>0.97023445902001204</v>
      </c>
    </row>
    <row r="247" spans="1:5" x14ac:dyDescent="0.2">
      <c r="A247" s="30">
        <v>26052.030872682899</v>
      </c>
      <c r="B247" s="30">
        <v>-0.93756754009033105</v>
      </c>
      <c r="C247" s="30">
        <v>119.04481430942199</v>
      </c>
      <c r="E247">
        <f t="shared" si="3"/>
        <v>0.93756754009033105</v>
      </c>
    </row>
    <row r="248" spans="1:5" x14ac:dyDescent="0.2">
      <c r="A248" s="30">
        <v>26652.7836664557</v>
      </c>
      <c r="B248" s="30">
        <v>-0.90570246519475195</v>
      </c>
      <c r="C248" s="30">
        <v>118.513640902966</v>
      </c>
      <c r="E248">
        <f t="shared" si="3"/>
        <v>0.90570246519475195</v>
      </c>
    </row>
    <row r="249" spans="1:5" x14ac:dyDescent="0.2">
      <c r="A249" s="30">
        <v>27267.389657355001</v>
      </c>
      <c r="B249" s="30">
        <v>-0.87464197006546796</v>
      </c>
      <c r="C249" s="30">
        <v>117.989679338933</v>
      </c>
      <c r="E249">
        <f t="shared" si="3"/>
        <v>0.87464197006546796</v>
      </c>
    </row>
    <row r="250" spans="1:5" x14ac:dyDescent="0.2">
      <c r="A250" s="30">
        <v>27896.168296364001</v>
      </c>
      <c r="B250" s="30">
        <v>-0.84438702448679104</v>
      </c>
      <c r="C250" s="30">
        <v>117.47303511509899</v>
      </c>
      <c r="E250">
        <f t="shared" si="3"/>
        <v>0.84438702448679104</v>
      </c>
    </row>
    <row r="251" spans="1:5" x14ac:dyDescent="0.2">
      <c r="A251" s="30">
        <v>28539.4464009193</v>
      </c>
      <c r="B251" s="30">
        <v>-0.81493691811217495</v>
      </c>
      <c r="C251" s="30">
        <v>116.963802929556</v>
      </c>
      <c r="E251">
        <f t="shared" si="3"/>
        <v>0.81493691811217495</v>
      </c>
    </row>
    <row r="252" spans="1:5" x14ac:dyDescent="0.2">
      <c r="A252" s="30">
        <v>29197.558324779198</v>
      </c>
      <c r="B252" s="30">
        <v>-0.78628934991991895</v>
      </c>
      <c r="C252" s="30">
        <v>116.462066936447</v>
      </c>
      <c r="E252">
        <f t="shared" si="3"/>
        <v>0.78628934991991895</v>
      </c>
    </row>
    <row r="253" spans="1:5" x14ac:dyDescent="0.2">
      <c r="A253" s="30">
        <v>29870.8461318095</v>
      </c>
      <c r="B253" s="30">
        <v>-0.75844052046094401</v>
      </c>
      <c r="C253" s="30">
        <v>115.96790103275001</v>
      </c>
      <c r="E253">
        <f t="shared" si="3"/>
        <v>0.75844052046094401</v>
      </c>
    </row>
    <row r="254" spans="1:5" x14ac:dyDescent="0.2">
      <c r="A254" s="30">
        <v>30559.659773776199</v>
      </c>
      <c r="B254" s="30">
        <v>-0.73138522545005902</v>
      </c>
      <c r="C254" s="30">
        <v>115.481369144415</v>
      </c>
      <c r="E254">
        <f t="shared" si="3"/>
        <v>0.73138522545005902</v>
      </c>
    </row>
    <row r="255" spans="1:5" x14ac:dyDescent="0.2">
      <c r="A255" s="30">
        <v>31264.3572722385</v>
      </c>
      <c r="B255" s="30">
        <v>-0.70511695101457805</v>
      </c>
      <c r="C255" s="30">
        <v>115.002525562092</v>
      </c>
      <c r="E255">
        <f t="shared" si="3"/>
        <v>0.70511695101457805</v>
      </c>
    </row>
    <row r="256" spans="1:5" x14ac:dyDescent="0.2">
      <c r="A256" s="30">
        <v>31985.304904635999</v>
      </c>
      <c r="B256" s="30">
        <v>-0.67962796855575103</v>
      </c>
      <c r="C256" s="30">
        <v>114.53141526125501</v>
      </c>
      <c r="E256">
        <f t="shared" si="3"/>
        <v>0.67962796855575103</v>
      </c>
    </row>
    <row r="257" spans="1:5" x14ac:dyDescent="0.2">
      <c r="A257" s="30">
        <v>32722.877394667099</v>
      </c>
      <c r="B257" s="30">
        <v>-0.65490942966888799</v>
      </c>
      <c r="C257" s="30">
        <v>114.068074257578</v>
      </c>
      <c r="E257">
        <f t="shared" si="3"/>
        <v>0.65490942966888799</v>
      </c>
    </row>
    <row r="258" spans="1:5" x14ac:dyDescent="0.2">
      <c r="A258" s="30">
        <v>33477.458107057697</v>
      </c>
      <c r="B258" s="30">
        <v>-0.63095146008720304</v>
      </c>
      <c r="C258" s="30">
        <v>113.61252997508301</v>
      </c>
      <c r="E258">
        <f t="shared" si="3"/>
        <v>0.63095146008720304</v>
      </c>
    </row>
    <row r="259" spans="1:5" x14ac:dyDescent="0.2">
      <c r="A259" s="30">
        <v>34249.4392468203</v>
      </c>
      <c r="B259" s="30">
        <v>-0.60774325156016895</v>
      </c>
      <c r="C259" s="30">
        <v>113.164801598301</v>
      </c>
      <c r="E259">
        <f t="shared" si="3"/>
        <v>0.60774325156016895</v>
      </c>
    </row>
    <row r="260" spans="1:5" x14ac:dyDescent="0.2">
      <c r="A260" s="30">
        <v>35039.222063109402</v>
      </c>
      <c r="B260" s="30">
        <v>-0.58527315208197095</v>
      </c>
      <c r="C260" s="30">
        <v>112.72490044976399</v>
      </c>
      <c r="E260">
        <f t="shared" ref="E260:E323" si="4">ABS(B260)</f>
        <v>0.58527315208197095</v>
      </c>
    </row>
    <row r="261" spans="1:5" x14ac:dyDescent="0.2">
      <c r="A261" s="30">
        <v>35847.217057776397</v>
      </c>
      <c r="B261" s="30">
        <v>-0.56352875378339895</v>
      </c>
      <c r="C261" s="30">
        <v>112.292830378464</v>
      </c>
      <c r="E261">
        <f t="shared" si="4"/>
        <v>0.56352875378339895</v>
      </c>
    </row>
    <row r="262" spans="1:5" x14ac:dyDescent="0.2">
      <c r="A262" s="30">
        <v>36673.8441987345</v>
      </c>
      <c r="B262" s="30">
        <v>-0.54249697747119197</v>
      </c>
      <c r="C262" s="30">
        <v>111.86858812448401</v>
      </c>
      <c r="E262">
        <f t="shared" si="4"/>
        <v>0.54249697747119197</v>
      </c>
    </row>
    <row r="263" spans="1:5" x14ac:dyDescent="0.2">
      <c r="A263" s="30">
        <v>37519.533138243503</v>
      </c>
      <c r="B263" s="30">
        <v>-0.52216415450299003</v>
      </c>
      <c r="C263" s="30">
        <v>111.452163707542</v>
      </c>
      <c r="E263">
        <f t="shared" si="4"/>
        <v>0.52216415450299003</v>
      </c>
    </row>
    <row r="264" spans="1:5" x14ac:dyDescent="0.2">
      <c r="A264" s="30">
        <v>38384.723436228502</v>
      </c>
      <c r="B264" s="30">
        <v>-0.50251610502142696</v>
      </c>
      <c r="C264" s="30">
        <v>111.04354080115399</v>
      </c>
      <c r="E264">
        <f t="shared" si="4"/>
        <v>0.50251610502142696</v>
      </c>
    </row>
    <row r="265" spans="1:5" x14ac:dyDescent="0.2">
      <c r="A265" s="30">
        <v>39269.864788747298</v>
      </c>
      <c r="B265" s="30">
        <v>-0.48353821261999202</v>
      </c>
      <c r="C265" s="30">
        <v>110.64269710458299</v>
      </c>
      <c r="E265">
        <f t="shared" si="4"/>
        <v>0.48353821261999202</v>
      </c>
    </row>
    <row r="266" spans="1:5" x14ac:dyDescent="0.2">
      <c r="A266" s="30">
        <v>40175.4172617277</v>
      </c>
      <c r="B266" s="30">
        <v>-0.46521549553505898</v>
      </c>
      <c r="C266" s="30">
        <v>110.249604723587</v>
      </c>
      <c r="E266">
        <f t="shared" si="4"/>
        <v>0.46521549553505898</v>
      </c>
    </row>
    <row r="267" spans="1:5" x14ac:dyDescent="0.2">
      <c r="A267" s="30">
        <v>41101.851530093198</v>
      </c>
      <c r="B267" s="30">
        <v>-0.447532673416771</v>
      </c>
      <c r="C267" s="30">
        <v>109.864230515347</v>
      </c>
      <c r="E267">
        <f t="shared" si="4"/>
        <v>0.447532673416771</v>
      </c>
    </row>
    <row r="268" spans="1:5" x14ac:dyDescent="0.2">
      <c r="A268" s="30">
        <v>42049.649122404</v>
      </c>
      <c r="B268" s="30">
        <v>-0.430474230947823</v>
      </c>
      <c r="C268" s="30">
        <v>109.48653646501801</v>
      </c>
      <c r="E268">
        <f t="shared" si="4"/>
        <v>0.430474230947823</v>
      </c>
    </row>
    <row r="269" spans="1:5" x14ac:dyDescent="0.2">
      <c r="A269" s="30">
        <v>43019.302671138903</v>
      </c>
      <c r="B269" s="30">
        <v>-0.41402447684744398</v>
      </c>
      <c r="C269" s="30">
        <v>109.116480018651</v>
      </c>
      <c r="E269">
        <f t="shared" si="4"/>
        <v>0.41402447684744398</v>
      </c>
    </row>
    <row r="270" spans="1:5" x14ac:dyDescent="0.2">
      <c r="A270" s="30">
        <v>44011.316168748497</v>
      </c>
      <c r="B270" s="30">
        <v>-0.39816759951916397</v>
      </c>
      <c r="C270" s="30">
        <v>108.75401443708201</v>
      </c>
      <c r="E270">
        <f t="shared" si="4"/>
        <v>0.39816759951916397</v>
      </c>
    </row>
    <row r="271" spans="1:5" x14ac:dyDescent="0.2">
      <c r="A271" s="30">
        <v>45026.205229613101</v>
      </c>
      <c r="B271" s="30">
        <v>-0.38288771842580399</v>
      </c>
      <c r="C271" s="30">
        <v>108.39908911945101</v>
      </c>
      <c r="E271">
        <f t="shared" si="4"/>
        <v>0.38288771842580399</v>
      </c>
    </row>
    <row r="272" spans="1:5" x14ac:dyDescent="0.2">
      <c r="A272" s="30">
        <v>46064.497358041299</v>
      </c>
      <c r="B272" s="30">
        <v>-0.368168931737409</v>
      </c>
      <c r="C272" s="30">
        <v>108.05164992155299</v>
      </c>
      <c r="E272">
        <f t="shared" si="4"/>
        <v>0.368168931737409</v>
      </c>
    </row>
    <row r="273" spans="1:5" x14ac:dyDescent="0.2">
      <c r="A273" s="30">
        <v>47126.7322224487</v>
      </c>
      <c r="B273" s="30">
        <v>-0.35399536045732199</v>
      </c>
      <c r="C273" s="30">
        <v>107.71163947563799</v>
      </c>
      <c r="E273">
        <f t="shared" si="4"/>
        <v>0.35399536045732199</v>
      </c>
    </row>
    <row r="274" spans="1:5" x14ac:dyDescent="0.2">
      <c r="A274" s="30">
        <v>48213.461935858599</v>
      </c>
      <c r="B274" s="30">
        <v>-0.340351188634549</v>
      </c>
      <c r="C274" s="30">
        <v>107.378997483788</v>
      </c>
      <c r="E274">
        <f t="shared" si="4"/>
        <v>0.340351188634549</v>
      </c>
    </row>
    <row r="275" spans="1:5" x14ac:dyDescent="0.2">
      <c r="A275" s="30">
        <v>49325.251342871597</v>
      </c>
      <c r="B275" s="30">
        <v>-0.32722070017473698</v>
      </c>
      <c r="C275" s="30">
        <v>107.05366100617699</v>
      </c>
      <c r="E275">
        <f t="shared" si="4"/>
        <v>0.32722070017473698</v>
      </c>
    </row>
    <row r="276" spans="1:5" x14ac:dyDescent="0.2">
      <c r="A276" s="30">
        <v>50462.678313251999</v>
      </c>
      <c r="B276" s="30">
        <v>-0.31458831233156898</v>
      </c>
      <c r="C276" s="30">
        <v>106.73556474191</v>
      </c>
      <c r="E276">
        <f t="shared" si="4"/>
        <v>0.31458831233156898</v>
      </c>
    </row>
    <row r="277" spans="1:5" x14ac:dyDescent="0.2">
      <c r="A277" s="30">
        <v>51626.334042285103</v>
      </c>
      <c r="B277" s="30">
        <v>-0.30243860586624299</v>
      </c>
      <c r="C277" s="30">
        <v>106.424641293158</v>
      </c>
      <c r="E277">
        <f t="shared" si="4"/>
        <v>0.30243860586624299</v>
      </c>
    </row>
    <row r="278" spans="1:5" x14ac:dyDescent="0.2">
      <c r="A278" s="30">
        <v>52816.823358059301</v>
      </c>
      <c r="B278" s="30">
        <v>-0.29075635219879398</v>
      </c>
      <c r="C278" s="30">
        <v>106.120821423002</v>
      </c>
      <c r="E278">
        <f t="shared" si="4"/>
        <v>0.29075635219879398</v>
      </c>
    </row>
    <row r="279" spans="1:5" x14ac:dyDescent="0.2">
      <c r="A279" s="30">
        <v>54034.765035835597</v>
      </c>
      <c r="B279" s="30">
        <v>-0.279526537506609</v>
      </c>
      <c r="C279" s="30">
        <v>105.82403429495599</v>
      </c>
      <c r="E279">
        <f t="shared" si="4"/>
        <v>0.279526537506609</v>
      </c>
    </row>
    <row r="280" spans="1:5" x14ac:dyDescent="0.2">
      <c r="A280" s="30">
        <v>55280.792119665399</v>
      </c>
      <c r="B280" s="30">
        <v>-0.268734384068679</v>
      </c>
      <c r="C280" s="30">
        <v>105.53420770272299</v>
      </c>
      <c r="E280">
        <f t="shared" si="4"/>
        <v>0.268734384068679</v>
      </c>
    </row>
    <row r="281" spans="1:5" x14ac:dyDescent="0.2">
      <c r="A281" s="30">
        <v>56555.5522514248</v>
      </c>
      <c r="B281" s="30">
        <v>-0.25836536919091002</v>
      </c>
      <c r="C281" s="30">
        <v>105.251268301813</v>
      </c>
      <c r="E281">
        <f t="shared" si="4"/>
        <v>0.25836536919091002</v>
      </c>
    </row>
    <row r="282" spans="1:5" x14ac:dyDescent="0.2">
      <c r="A282" s="30">
        <v>57859.7080074365</v>
      </c>
      <c r="B282" s="30">
        <v>-0.248405241288807</v>
      </c>
      <c r="C282" s="30">
        <v>104.97514180624501</v>
      </c>
      <c r="E282">
        <f t="shared" si="4"/>
        <v>0.248405241288807</v>
      </c>
    </row>
    <row r="283" spans="1:5" x14ac:dyDescent="0.2">
      <c r="A283" s="30">
        <v>59193.937242854401</v>
      </c>
      <c r="B283" s="30">
        <v>-0.23884003400242501</v>
      </c>
      <c r="C283" s="30">
        <v>104.705753195979</v>
      </c>
      <c r="E283">
        <f t="shared" si="4"/>
        <v>0.23884003400242501</v>
      </c>
    </row>
    <row r="284" spans="1:5" x14ac:dyDescent="0.2">
      <c r="A284" s="30">
        <v>60558.933443989001</v>
      </c>
      <c r="B284" s="30">
        <v>-0.22965607801004201</v>
      </c>
      <c r="C284" s="30">
        <v>104.44302690460999</v>
      </c>
      <c r="E284">
        <f t="shared" si="4"/>
        <v>0.22965607801004201</v>
      </c>
    </row>
    <row r="285" spans="1:5" x14ac:dyDescent="0.2">
      <c r="A285" s="30">
        <v>61955.406088757903</v>
      </c>
      <c r="B285" s="30">
        <v>-0.22084001082118801</v>
      </c>
      <c r="C285" s="30">
        <v>104.18688699529299</v>
      </c>
      <c r="E285">
        <f t="shared" si="4"/>
        <v>0.22084001082118801</v>
      </c>
    </row>
    <row r="286" spans="1:5" x14ac:dyDescent="0.2">
      <c r="A286" s="30">
        <v>63384.081015447497</v>
      </c>
      <c r="B286" s="30">
        <v>-0.21237878471583399</v>
      </c>
      <c r="C286" s="30">
        <v>103.93725732641801</v>
      </c>
      <c r="E286">
        <f t="shared" si="4"/>
        <v>0.21237878471583399</v>
      </c>
    </row>
    <row r="287" spans="1:5" x14ac:dyDescent="0.2">
      <c r="A287" s="30">
        <v>64845.7007999794</v>
      </c>
      <c r="B287" s="30">
        <v>-0.20425967312898999</v>
      </c>
      <c r="C287" s="30">
        <v>103.694061718676</v>
      </c>
      <c r="E287">
        <f t="shared" si="4"/>
        <v>0.20425967312898999</v>
      </c>
    </row>
    <row r="288" spans="1:5" x14ac:dyDescent="0.2">
      <c r="A288" s="30">
        <v>66341.0251418751</v>
      </c>
      <c r="B288" s="30">
        <v>-0.196470275270265</v>
      </c>
      <c r="C288" s="30">
        <v>103.45722409967399</v>
      </c>
      <c r="E288">
        <f t="shared" si="4"/>
        <v>0.196470275270265</v>
      </c>
    </row>
    <row r="289" spans="1:5" x14ac:dyDescent="0.2">
      <c r="A289" s="30">
        <v>67870.831259121798</v>
      </c>
      <c r="B289" s="30">
        <v>-0.188998519269653</v>
      </c>
      <c r="C289" s="30">
        <v>103.226668636639</v>
      </c>
      <c r="E289">
        <f t="shared" si="4"/>
        <v>0.188998519269653</v>
      </c>
    </row>
    <row r="290" spans="1:5" x14ac:dyDescent="0.2">
      <c r="A290" s="30">
        <v>69435.914292143701</v>
      </c>
      <c r="B290" s="30">
        <v>-0.181832664280244</v>
      </c>
      <c r="C290" s="30">
        <v>103.002319880567</v>
      </c>
      <c r="E290">
        <f t="shared" si="4"/>
        <v>0.181832664280244</v>
      </c>
    </row>
    <row r="291" spans="1:5" x14ac:dyDescent="0.2">
      <c r="A291" s="30">
        <v>71037.087717088099</v>
      </c>
      <c r="B291" s="30">
        <v>-0.174961301140062</v>
      </c>
      <c r="C291" s="30">
        <v>102.784102884508</v>
      </c>
      <c r="E291">
        <f t="shared" si="4"/>
        <v>0.174961301140062</v>
      </c>
    </row>
    <row r="292" spans="1:5" x14ac:dyDescent="0.2">
      <c r="A292" s="30">
        <v>72675.183768642702</v>
      </c>
      <c r="B292" s="30">
        <v>-0.16837335195752501</v>
      </c>
      <c r="C292" s="30">
        <v>102.57194331395699</v>
      </c>
      <c r="E292">
        <f t="shared" si="4"/>
        <v>0.16837335195752501</v>
      </c>
    </row>
    <row r="293" spans="1:5" x14ac:dyDescent="0.2">
      <c r="A293" s="30">
        <v>74351.053872602293</v>
      </c>
      <c r="B293" s="30">
        <v>-0.162058068861831</v>
      </c>
      <c r="C293" s="30">
        <v>102.365767560583</v>
      </c>
      <c r="E293">
        <f t="shared" si="4"/>
        <v>0.162058068861831</v>
      </c>
    </row>
    <row r="294" spans="1:5" x14ac:dyDescent="0.2">
      <c r="A294" s="30">
        <v>76065.569088410295</v>
      </c>
      <c r="B294" s="30">
        <v>-0.156005031755509</v>
      </c>
      <c r="C294" s="30">
        <v>102.16550283949201</v>
      </c>
      <c r="E294">
        <f t="shared" si="4"/>
        <v>0.156005031755509</v>
      </c>
    </row>
    <row r="295" spans="1:5" x14ac:dyDescent="0.2">
      <c r="A295" s="30">
        <v>77819.6205619057</v>
      </c>
      <c r="B295" s="30">
        <v>-0.15020414531901</v>
      </c>
      <c r="C295" s="30">
        <v>101.97107728208999</v>
      </c>
      <c r="E295">
        <f t="shared" si="4"/>
        <v>0.15020414531901</v>
      </c>
    </row>
    <row r="296" spans="1:5" x14ac:dyDescent="0.2">
      <c r="A296" s="30">
        <v>79614.119988509803</v>
      </c>
      <c r="B296" s="30">
        <v>-0.14464563536375799</v>
      </c>
      <c r="C296" s="30">
        <v>101.782420026141</v>
      </c>
      <c r="E296">
        <f t="shared" si="4"/>
        <v>0.14464563536375799</v>
      </c>
    </row>
    <row r="297" spans="1:5" x14ac:dyDescent="0.2">
      <c r="A297" s="30">
        <v>81450.000087093897</v>
      </c>
      <c r="B297" s="30">
        <v>-0.13932004447579899</v>
      </c>
      <c r="C297" s="30">
        <v>101.59946129133201</v>
      </c>
      <c r="E297">
        <f t="shared" si="4"/>
        <v>0.13932004447579899</v>
      </c>
    </row>
    <row r="298" spans="1:5" x14ac:dyDescent="0.2">
      <c r="A298" s="30">
        <v>83328.215084774594</v>
      </c>
      <c r="B298" s="30">
        <v>-0.13421822722775201</v>
      </c>
      <c r="C298" s="30">
        <v>101.422132457901</v>
      </c>
      <c r="E298">
        <f t="shared" si="4"/>
        <v>0.13421822722775201</v>
      </c>
    </row>
    <row r="299" spans="1:5" x14ac:dyDescent="0.2">
      <c r="A299" s="30">
        <v>85249.741212887893</v>
      </c>
      <c r="B299" s="30">
        <v>-0.12933134484258099</v>
      </c>
      <c r="C299" s="30">
        <v>101.250366132438</v>
      </c>
      <c r="E299">
        <f t="shared" si="4"/>
        <v>0.12933134484258099</v>
      </c>
    </row>
    <row r="300" spans="1:5" x14ac:dyDescent="0.2">
      <c r="A300" s="30">
        <v>87215.577214400895</v>
      </c>
      <c r="B300" s="30">
        <v>-0.12465085949996201</v>
      </c>
      <c r="C300" s="30">
        <v>101.084096212174</v>
      </c>
      <c r="E300">
        <f t="shared" si="4"/>
        <v>0.12465085949996201</v>
      </c>
    </row>
    <row r="301" spans="1:5" x14ac:dyDescent="0.2">
      <c r="A301" s="30">
        <v>89226.744863023399</v>
      </c>
      <c r="B301" s="30">
        <v>-0.12016852830835199</v>
      </c>
      <c r="C301" s="30">
        <v>100.923257944887</v>
      </c>
      <c r="E301">
        <f t="shared" si="4"/>
        <v>0.12016852830835199</v>
      </c>
    </row>
    <row r="302" spans="1:5" x14ac:dyDescent="0.2">
      <c r="A302" s="30">
        <v>91284.289494291195</v>
      </c>
      <c r="B302" s="30">
        <v>-0.115876396962573</v>
      </c>
      <c r="C302" s="30">
        <v>100.76778798132101</v>
      </c>
      <c r="E302">
        <f t="shared" si="4"/>
        <v>0.115876396962573</v>
      </c>
    </row>
    <row r="303" spans="1:5" x14ac:dyDescent="0.2">
      <c r="A303" s="30">
        <v>93389.280548894894</v>
      </c>
      <c r="B303" s="30">
        <v>-0.111766793179256</v>
      </c>
      <c r="C303" s="30">
        <v>100.617624424322</v>
      </c>
      <c r="E303">
        <f t="shared" si="4"/>
        <v>0.111766793179256</v>
      </c>
    </row>
    <row r="304" spans="1:5" x14ac:dyDescent="0.2">
      <c r="A304" s="30">
        <v>95542.812128538601</v>
      </c>
      <c r="B304" s="30">
        <v>-0.107832319924339</v>
      </c>
      <c r="C304" s="30">
        <v>100.47270687167401</v>
      </c>
      <c r="E304">
        <f t="shared" si="4"/>
        <v>0.107832319924339</v>
      </c>
    </row>
    <row r="305" spans="1:5" x14ac:dyDescent="0.2">
      <c r="A305" s="30">
        <v>97746.003564616301</v>
      </c>
      <c r="B305" s="30">
        <v>-0.104065848587075</v>
      </c>
      <c r="C305" s="30">
        <v>100.332976464303</v>
      </c>
      <c r="E305">
        <f t="shared" si="4"/>
        <v>0.104065848587075</v>
      </c>
    </row>
    <row r="306" spans="1:5" x14ac:dyDescent="0.2">
      <c r="A306" s="30">
        <v>100000.000000001</v>
      </c>
      <c r="B306" s="30">
        <v>-0.100460511889937</v>
      </c>
      <c r="C306" s="30">
        <v>100.19837591520999</v>
      </c>
      <c r="E306">
        <f t="shared" si="4"/>
        <v>0.100460511889937</v>
      </c>
    </row>
    <row r="307" spans="1:5" x14ac:dyDescent="0.2">
      <c r="A307" s="30">
        <v>102305.972984252</v>
      </c>
      <c r="B307" s="30">
        <v>-9.70096968514855E-2</v>
      </c>
      <c r="C307" s="30">
        <v>100.068849547338</v>
      </c>
      <c r="E307">
        <f t="shared" si="4"/>
        <v>9.70096968514855E-2</v>
      </c>
    </row>
    <row r="308" spans="1:5" x14ac:dyDescent="0.2">
      <c r="A308" s="30">
        <v>104665.12108254401</v>
      </c>
      <c r="B308" s="30">
        <v>-9.37070376667338E-2</v>
      </c>
      <c r="C308" s="30">
        <v>99.944343324379901</v>
      </c>
      <c r="E308">
        <f t="shared" si="4"/>
        <v>9.37070376667338E-2</v>
      </c>
    </row>
    <row r="309" spans="1:5" x14ac:dyDescent="0.2">
      <c r="A309" s="30">
        <v>107078.670498641</v>
      </c>
      <c r="B309" s="30">
        <v>-9.0546408569179199E-2</v>
      </c>
      <c r="C309" s="30">
        <v>99.824804877912101</v>
      </c>
      <c r="E309">
        <f t="shared" si="4"/>
        <v>9.0546408569179199E-2</v>
      </c>
    </row>
    <row r="310" spans="1:5" x14ac:dyDescent="0.2">
      <c r="A310" s="30">
        <v>109547.87571223501</v>
      </c>
      <c r="B310" s="30">
        <v>-8.7521916695985594E-2</v>
      </c>
      <c r="C310" s="30">
        <v>99.710183530766898</v>
      </c>
      <c r="E310">
        <f t="shared" si="4"/>
        <v>8.7521916695985594E-2</v>
      </c>
    </row>
    <row r="311" spans="1:5" x14ac:dyDescent="0.2">
      <c r="A311" s="30">
        <v>112074.020130979</v>
      </c>
      <c r="B311" s="30">
        <v>-8.46278950310905E-2</v>
      </c>
      <c r="C311" s="30">
        <v>99.600430322787503</v>
      </c>
      <c r="E311">
        <f t="shared" si="4"/>
        <v>8.46278950310905E-2</v>
      </c>
    </row>
    <row r="312" spans="1:5" x14ac:dyDescent="0.2">
      <c r="A312" s="30">
        <v>114658.416757564</v>
      </c>
      <c r="B312" s="30">
        <v>-8.1858895318157904E-2</v>
      </c>
      <c r="C312" s="30">
        <v>99.495498024400305</v>
      </c>
      <c r="E312">
        <f t="shared" si="4"/>
        <v>8.1858895318157904E-2</v>
      </c>
    </row>
    <row r="313" spans="1:5" x14ac:dyDescent="0.2">
      <c r="A313" s="30">
        <v>117302.408872163</v>
      </c>
      <c r="B313" s="30">
        <v>-7.9209681149852801E-2</v>
      </c>
      <c r="C313" s="30">
        <v>99.395341160242694</v>
      </c>
      <c r="E313">
        <f t="shared" si="4"/>
        <v>7.9209681149852801E-2</v>
      </c>
    </row>
    <row r="314" spans="1:5" x14ac:dyDescent="0.2">
      <c r="A314" s="30">
        <v>120007.37073063001</v>
      </c>
      <c r="B314" s="30">
        <v>-7.6675221051011405E-2</v>
      </c>
      <c r="C314" s="30">
        <v>99.299916019591706</v>
      </c>
      <c r="E314">
        <f t="shared" si="4"/>
        <v>7.6675221051011405E-2</v>
      </c>
    </row>
    <row r="315" spans="1:5" x14ac:dyDescent="0.2">
      <c r="A315" s="30">
        <v>122774.70827878801</v>
      </c>
      <c r="B315" s="30">
        <v>-7.4250681709982294E-2</v>
      </c>
      <c r="C315" s="30">
        <v>99.2091806706092</v>
      </c>
      <c r="E315">
        <f t="shared" si="4"/>
        <v>7.4250681709982294E-2</v>
      </c>
    </row>
    <row r="316" spans="1:5" x14ac:dyDescent="0.2">
      <c r="A316" s="30">
        <v>125605.85988319</v>
      </c>
      <c r="B316" s="30">
        <v>-7.1931421328105594E-2</v>
      </c>
      <c r="C316" s="30">
        <v>99.123094973658397</v>
      </c>
      <c r="E316">
        <f t="shared" si="4"/>
        <v>7.1931421328105594E-2</v>
      </c>
    </row>
    <row r="317" spans="1:5" x14ac:dyDescent="0.2">
      <c r="A317" s="30">
        <v>128502.29707873199</v>
      </c>
      <c r="B317" s="30">
        <v>-6.97129830563019E-2</v>
      </c>
      <c r="C317" s="30">
        <v>99.041620588568406</v>
      </c>
      <c r="E317">
        <f t="shared" si="4"/>
        <v>6.97129830563019E-2</v>
      </c>
    </row>
    <row r="318" spans="1:5" x14ac:dyDescent="0.2">
      <c r="A318" s="30">
        <v>131465.52533351001</v>
      </c>
      <c r="B318" s="30">
        <v>-6.7591088579696701E-2</v>
      </c>
      <c r="C318" s="30">
        <v>98.964720982588602</v>
      </c>
      <c r="E318">
        <f t="shared" si="4"/>
        <v>6.7591088579696701E-2</v>
      </c>
    </row>
    <row r="319" spans="1:5" x14ac:dyDescent="0.2">
      <c r="A319" s="30">
        <v>134497.084831304</v>
      </c>
      <c r="B319" s="30">
        <v>-6.5561631833441394E-2</v>
      </c>
      <c r="C319" s="30">
        <v>98.892361436010603</v>
      </c>
      <c r="E319">
        <f t="shared" si="4"/>
        <v>6.5561631833441394E-2</v>
      </c>
    </row>
    <row r="320" spans="1:5" x14ac:dyDescent="0.2">
      <c r="A320" s="30">
        <v>137598.55127211899</v>
      </c>
      <c r="B320" s="30">
        <v>-6.3620672875157297E-2</v>
      </c>
      <c r="C320" s="30">
        <v>98.824509048405005</v>
      </c>
      <c r="E320">
        <f t="shared" si="4"/>
        <v>6.3620672875157297E-2</v>
      </c>
    </row>
    <row r="321" spans="1:5" x14ac:dyDescent="0.2">
      <c r="A321" s="30">
        <v>140771.536691174</v>
      </c>
      <c r="B321" s="30">
        <v>-6.1764431880034998E-2</v>
      </c>
      <c r="C321" s="30">
        <v>98.761132740128403</v>
      </c>
      <c r="E321">
        <f t="shared" si="4"/>
        <v>6.1764431880034998E-2</v>
      </c>
    </row>
    <row r="322" spans="1:5" x14ac:dyDescent="0.2">
      <c r="A322" s="30">
        <v>144017.690296788</v>
      </c>
      <c r="B322" s="30">
        <v>-5.9989283326038097E-2</v>
      </c>
      <c r="C322" s="30">
        <v>98.702203258273798</v>
      </c>
      <c r="E322">
        <f t="shared" si="4"/>
        <v>5.9989283326038097E-2</v>
      </c>
    </row>
    <row r="323" spans="1:5" x14ac:dyDescent="0.2">
      <c r="A323" s="30">
        <v>147338.699327574</v>
      </c>
      <c r="B323" s="30">
        <v>-5.8291750271980997E-2</v>
      </c>
      <c r="C323" s="30">
        <v>98.647693172730399</v>
      </c>
      <c r="E323">
        <f t="shared" si="4"/>
        <v>5.8291750271980997E-2</v>
      </c>
    </row>
    <row r="324" spans="1:5" x14ac:dyDescent="0.2">
      <c r="A324" s="30">
        <v>150736.28992941399</v>
      </c>
      <c r="B324" s="30">
        <v>-5.6668498836475303E-2</v>
      </c>
      <c r="C324" s="30">
        <v>98.597576877639895</v>
      </c>
      <c r="E324">
        <f t="shared" ref="E324:E387" si="5">ABS(B324)</f>
        <v>5.6668498836475303E-2</v>
      </c>
    </row>
    <row r="325" spans="1:5" x14ac:dyDescent="0.2">
      <c r="A325" s="30">
        <v>154212.22805264901</v>
      </c>
      <c r="B325" s="30">
        <v>-5.5116332832508899E-2</v>
      </c>
      <c r="C325" s="30">
        <v>98.551830591979893</v>
      </c>
      <c r="E325">
        <f t="shared" si="5"/>
        <v>5.5116332832508899E-2</v>
      </c>
    </row>
    <row r="326" spans="1:5" x14ac:dyDescent="0.2">
      <c r="A326" s="30">
        <v>157768.32036995399</v>
      </c>
      <c r="B326" s="30">
        <v>-5.36321885283291E-2</v>
      </c>
      <c r="C326" s="30">
        <v>98.510432354468094</v>
      </c>
      <c r="E326">
        <f t="shared" si="5"/>
        <v>5.36321885283291E-2</v>
      </c>
    </row>
    <row r="327" spans="1:5" x14ac:dyDescent="0.2">
      <c r="A327" s="30">
        <v>161406.415215391</v>
      </c>
      <c r="B327" s="30">
        <v>-5.2213129586535803E-2</v>
      </c>
      <c r="C327" s="30">
        <v>98.4733620207694</v>
      </c>
      <c r="E327">
        <f t="shared" si="5"/>
        <v>5.2213129586535803E-2</v>
      </c>
    </row>
    <row r="328" spans="1:5" x14ac:dyDescent="0.2">
      <c r="A328" s="30">
        <v>165128.403545106</v>
      </c>
      <c r="B328" s="30">
        <v>-5.08563421670295E-2</v>
      </c>
      <c r="C328" s="30">
        <v>98.440601261306796</v>
      </c>
      <c r="E328">
        <f t="shared" si="5"/>
        <v>5.08563421670295E-2</v>
      </c>
    </row>
    <row r="329" spans="1:5" x14ac:dyDescent="0.2">
      <c r="A329" s="30">
        <v>168936.219920181</v>
      </c>
      <c r="B329" s="30">
        <v>-4.9559130150444101E-2</v>
      </c>
      <c r="C329" s="30">
        <v>98.412133552489195</v>
      </c>
      <c r="E329">
        <f t="shared" si="5"/>
        <v>4.9559130150444101E-2</v>
      </c>
    </row>
    <row r="330" spans="1:5" x14ac:dyDescent="0.2">
      <c r="A330" s="30">
        <v>172831.843512155</v>
      </c>
      <c r="B330" s="30">
        <v>-4.8318910543561903E-2</v>
      </c>
      <c r="C330" s="30">
        <v>98.3879441718111</v>
      </c>
      <c r="E330">
        <f t="shared" si="5"/>
        <v>4.8318910543561903E-2</v>
      </c>
    </row>
    <row r="331" spans="1:5" x14ac:dyDescent="0.2">
      <c r="A331" s="30">
        <v>176817.29913172801</v>
      </c>
      <c r="B331" s="30">
        <v>-4.7133209030066001E-2</v>
      </c>
      <c r="C331" s="30">
        <v>98.368020191225597</v>
      </c>
      <c r="E331">
        <f t="shared" si="5"/>
        <v>4.7133209030066001E-2</v>
      </c>
    </row>
    <row r="332" spans="1:5" x14ac:dyDescent="0.2">
      <c r="A332" s="30">
        <v>180894.65828118799</v>
      </c>
      <c r="B332" s="30">
        <v>-4.5999655659500802E-2</v>
      </c>
      <c r="C332" s="30">
        <v>98.352350467750298</v>
      </c>
      <c r="E332">
        <f t="shared" si="5"/>
        <v>4.5999655659500802E-2</v>
      </c>
    </row>
    <row r="333" spans="1:5" x14ac:dyDescent="0.2">
      <c r="A333" s="30">
        <v>185066.040231105</v>
      </c>
      <c r="B333" s="30">
        <v>-4.4915980698271497E-2</v>
      </c>
      <c r="C333" s="30">
        <v>98.340925636053598</v>
      </c>
      <c r="E333">
        <f t="shared" si="5"/>
        <v>4.4915980698271497E-2</v>
      </c>
    </row>
    <row r="334" spans="1:5" x14ac:dyDescent="0.2">
      <c r="A334" s="30">
        <v>189333.61312185699</v>
      </c>
      <c r="B334" s="30">
        <v>-4.3880010596059699E-2</v>
      </c>
      <c r="C334" s="30">
        <v>98.333738094907702</v>
      </c>
      <c r="E334">
        <f t="shared" si="5"/>
        <v>4.3880010596059699E-2</v>
      </c>
    </row>
    <row r="335" spans="1:5" x14ac:dyDescent="0.2">
      <c r="A335" s="30">
        <v>193699.59509055299</v>
      </c>
      <c r="B335" s="30">
        <v>-4.2889664130278102E-2</v>
      </c>
      <c r="C335" s="30">
        <v>98.330781999631697</v>
      </c>
      <c r="E335">
        <f t="shared" si="5"/>
        <v>4.2889664130278102E-2</v>
      </c>
    </row>
    <row r="336" spans="1:5" x14ac:dyDescent="0.2">
      <c r="A336" s="30">
        <v>198166.25542394401</v>
      </c>
      <c r="B336" s="30">
        <v>-4.1942948657070399E-2</v>
      </c>
      <c r="C336" s="30">
        <v>98.332053247808204</v>
      </c>
      <c r="E336">
        <f t="shared" si="5"/>
        <v>4.1942948657070399E-2</v>
      </c>
    </row>
    <row r="337" spans="1:5" x14ac:dyDescent="0.2">
      <c r="A337" s="30">
        <v>202735.91573792201</v>
      </c>
      <c r="B337" s="30">
        <v>-4.1037956506262498E-2</v>
      </c>
      <c r="C337" s="30">
        <v>98.337549465729694</v>
      </c>
      <c r="E337">
        <f t="shared" si="5"/>
        <v>4.1037956506262498E-2</v>
      </c>
    </row>
    <row r="338" spans="1:5" x14ac:dyDescent="0.2">
      <c r="A338" s="30">
        <v>207410.951184212</v>
      </c>
      <c r="B338" s="30">
        <v>-4.0172861516945102E-2</v>
      </c>
      <c r="C338" s="30">
        <v>98.347269995702106</v>
      </c>
      <c r="E338">
        <f t="shared" si="5"/>
        <v>4.0172861516945102E-2</v>
      </c>
    </row>
    <row r="339" spans="1:5" x14ac:dyDescent="0.2">
      <c r="A339" s="30">
        <v>212193.79168489799</v>
      </c>
      <c r="B339" s="30">
        <v>-3.9345915681706298E-2</v>
      </c>
      <c r="C339" s="30">
        <v>98.361215878361094</v>
      </c>
      <c r="E339">
        <f t="shared" si="5"/>
        <v>3.9345915681706298E-2</v>
      </c>
    </row>
    <row r="340" spans="1:5" x14ac:dyDescent="0.2">
      <c r="A340" s="30">
        <v>217086.92319540901</v>
      </c>
      <c r="B340" s="30">
        <v>-3.8555445931576102E-2</v>
      </c>
      <c r="C340" s="30">
        <v>98.379389837180895</v>
      </c>
      <c r="E340">
        <f t="shared" si="5"/>
        <v>3.8555445931576102E-2</v>
      </c>
    </row>
    <row r="341" spans="1:5" x14ac:dyDescent="0.2">
      <c r="A341" s="30">
        <v>222092.88899663699</v>
      </c>
      <c r="B341" s="30">
        <v>-3.7799851032383897E-2</v>
      </c>
      <c r="C341" s="30">
        <v>98.401796259743705</v>
      </c>
      <c r="E341">
        <f t="shared" si="5"/>
        <v>3.7799851032383897E-2</v>
      </c>
    </row>
    <row r="342" spans="1:5" x14ac:dyDescent="0.2">
      <c r="A342" s="30">
        <v>227214.29101684099</v>
      </c>
      <c r="B342" s="30">
        <v>-3.7077598598688297E-2</v>
      </c>
      <c r="C342" s="30">
        <v>98.428441177693998</v>
      </c>
      <c r="E342">
        <f t="shared" si="5"/>
        <v>3.7077598598688297E-2</v>
      </c>
    </row>
    <row r="343" spans="1:5" x14ac:dyDescent="0.2">
      <c r="A343" s="30">
        <v>232453.791184047</v>
      </c>
      <c r="B343" s="30">
        <v>-3.6387222228151703E-2</v>
      </c>
      <c r="C343" s="30">
        <v>98.459332246666705</v>
      </c>
      <c r="E343">
        <f t="shared" si="5"/>
        <v>3.6387222228151703E-2</v>
      </c>
    </row>
    <row r="344" spans="1:5" x14ac:dyDescent="0.2">
      <c r="A344" s="30">
        <v>237814.112809618</v>
      </c>
      <c r="B344" s="30">
        <v>-3.5727318734583902E-2</v>
      </c>
      <c r="C344" s="30">
        <v>98.494478722062993</v>
      </c>
      <c r="E344">
        <f t="shared" si="5"/>
        <v>3.5727318734583902E-2</v>
      </c>
    </row>
    <row r="345" spans="1:5" x14ac:dyDescent="0.2">
      <c r="A345" s="30">
        <v>243298.04200374399</v>
      </c>
      <c r="B345" s="30">
        <v>-3.5096545503063799E-2</v>
      </c>
      <c r="C345" s="30">
        <v>98.533891436669407</v>
      </c>
      <c r="E345">
        <f t="shared" si="5"/>
        <v>3.5096545503063799E-2</v>
      </c>
    </row>
    <row r="346" spans="1:5" x14ac:dyDescent="0.2">
      <c r="A346" s="30">
        <v>248908.42912356101</v>
      </c>
      <c r="B346" s="30">
        <v>-3.44936179297805E-2</v>
      </c>
      <c r="C346" s="30">
        <v>98.577582772028705</v>
      </c>
      <c r="E346">
        <f t="shared" si="5"/>
        <v>3.44936179297805E-2</v>
      </c>
    </row>
    <row r="347" spans="1:5" x14ac:dyDescent="0.2">
      <c r="A347" s="30">
        <v>254648.190254674</v>
      </c>
      <c r="B347" s="30">
        <v>-3.39173069787954E-2</v>
      </c>
      <c r="C347" s="30">
        <v>98.6255666319515</v>
      </c>
      <c r="E347">
        <f t="shared" si="5"/>
        <v>3.39173069787954E-2</v>
      </c>
    </row>
    <row r="348" spans="1:5" x14ac:dyDescent="0.2">
      <c r="A348" s="30">
        <v>260520.30872683</v>
      </c>
      <c r="B348" s="30">
        <v>-3.33664368256643E-2</v>
      </c>
      <c r="C348" s="30">
        <v>98.677858411563903</v>
      </c>
      <c r="E348">
        <f t="shared" si="5"/>
        <v>3.33664368256643E-2</v>
      </c>
    </row>
    <row r="349" spans="1:5" x14ac:dyDescent="0.2">
      <c r="A349" s="30">
        <v>266527.83666455798</v>
      </c>
      <c r="B349" s="30">
        <v>-3.28398825968556E-2</v>
      </c>
      <c r="C349" s="30">
        <v>98.734474964746596</v>
      </c>
      <c r="E349">
        <f t="shared" si="5"/>
        <v>3.28398825968556E-2</v>
      </c>
    </row>
    <row r="350" spans="1:5" x14ac:dyDescent="0.2">
      <c r="A350" s="30">
        <v>272673.896573551</v>
      </c>
      <c r="B350" s="30">
        <v>-3.2336568198381502E-2</v>
      </c>
      <c r="C350" s="30">
        <v>98.795434568847199</v>
      </c>
      <c r="E350">
        <f t="shared" si="5"/>
        <v>3.2336568198381502E-2</v>
      </c>
    </row>
    <row r="351" spans="1:5" x14ac:dyDescent="0.2">
      <c r="A351" s="30">
        <v>278961.68296364101</v>
      </c>
      <c r="B351" s="30">
        <v>-3.1855464236793397E-2</v>
      </c>
      <c r="C351" s="30">
        <v>98.860756888434807</v>
      </c>
      <c r="E351">
        <f t="shared" si="5"/>
        <v>3.1855464236793397E-2</v>
      </c>
    </row>
    <row r="352" spans="1:5" x14ac:dyDescent="0.2">
      <c r="A352" s="30">
        <v>285394.46400919399</v>
      </c>
      <c r="B352" s="30">
        <v>-3.1395586012111801E-2</v>
      </c>
      <c r="C352" s="30">
        <v>98.930462932908796</v>
      </c>
      <c r="E352">
        <f t="shared" si="5"/>
        <v>3.1395586012111801E-2</v>
      </c>
    </row>
    <row r="353" spans="1:5" x14ac:dyDescent="0.2">
      <c r="A353" s="30">
        <v>291975.58324779401</v>
      </c>
      <c r="B353" s="30">
        <v>-3.09559916068913E-2</v>
      </c>
      <c r="C353" s="30">
        <v>99.004575015502297</v>
      </c>
      <c r="E353">
        <f t="shared" si="5"/>
        <v>3.09559916068913E-2</v>
      </c>
    </row>
    <row r="354" spans="1:5" x14ac:dyDescent="0.2">
      <c r="A354" s="30">
        <v>298708.46131809702</v>
      </c>
      <c r="B354" s="30">
        <v>-3.0535780039099101E-2</v>
      </c>
      <c r="C354" s="30">
        <v>99.0831167051726</v>
      </c>
      <c r="E354">
        <f t="shared" si="5"/>
        <v>3.0535780039099101E-2</v>
      </c>
    </row>
    <row r="355" spans="1:5" x14ac:dyDescent="0.2">
      <c r="A355" s="30">
        <v>305596.59773776302</v>
      </c>
      <c r="B355" s="30">
        <v>-3.0134089501269501E-2</v>
      </c>
      <c r="C355" s="30">
        <v>99.166112778389603</v>
      </c>
      <c r="E355">
        <f t="shared" si="5"/>
        <v>3.0134089501269501E-2</v>
      </c>
    </row>
    <row r="356" spans="1:5" x14ac:dyDescent="0.2">
      <c r="A356" s="30">
        <v>312643.57272238599</v>
      </c>
      <c r="B356" s="30">
        <v>-2.97500956612641E-2</v>
      </c>
      <c r="C356" s="30">
        <v>99.253589164184405</v>
      </c>
      <c r="E356">
        <f t="shared" si="5"/>
        <v>2.97500956612641E-2</v>
      </c>
    </row>
    <row r="357" spans="1:5" x14ac:dyDescent="0.2">
      <c r="A357" s="30">
        <v>319853.049046361</v>
      </c>
      <c r="B357" s="30">
        <v>-2.9383010045102999E-2</v>
      </c>
      <c r="C357" s="30">
        <v>99.3455728893057</v>
      </c>
      <c r="E357">
        <f t="shared" si="5"/>
        <v>2.9383010045102999E-2</v>
      </c>
    </row>
    <row r="358" spans="1:5" x14ac:dyDescent="0.2">
      <c r="A358" s="30">
        <v>327228.77394667303</v>
      </c>
      <c r="B358" s="30">
        <v>-2.9032078473809099E-2</v>
      </c>
      <c r="C358" s="30">
        <v>99.442092015333102</v>
      </c>
      <c r="E358">
        <f t="shared" si="5"/>
        <v>2.9032078473809099E-2</v>
      </c>
    </row>
    <row r="359" spans="1:5" x14ac:dyDescent="0.2">
      <c r="A359" s="30">
        <v>334774.58107057802</v>
      </c>
      <c r="B359" s="30">
        <v>-2.8696579571320401E-2</v>
      </c>
      <c r="C359" s="30">
        <v>99.543175573554905</v>
      </c>
      <c r="E359">
        <f t="shared" si="5"/>
        <v>2.8696579571320401E-2</v>
      </c>
    </row>
    <row r="360" spans="1:5" x14ac:dyDescent="0.2">
      <c r="A360" s="30">
        <v>342494.39246820501</v>
      </c>
      <c r="B360" s="30">
        <v>-2.8375823335958499E-2</v>
      </c>
      <c r="C360" s="30">
        <v>99.648853495995496</v>
      </c>
      <c r="E360">
        <f t="shared" si="5"/>
        <v>2.8375823335958499E-2</v>
      </c>
    </row>
    <row r="361" spans="1:5" x14ac:dyDescent="0.2">
      <c r="A361" s="30">
        <v>350392.22063109599</v>
      </c>
      <c r="B361" s="30">
        <v>-2.8069149765007899E-2</v>
      </c>
      <c r="C361" s="30">
        <v>99.7591565394751</v>
      </c>
      <c r="E361">
        <f t="shared" si="5"/>
        <v>2.8069149765007899E-2</v>
      </c>
    </row>
    <row r="362" spans="1:5" x14ac:dyDescent="0.2">
      <c r="A362" s="30">
        <v>358472.17057776498</v>
      </c>
      <c r="B362" s="30">
        <v>-2.7775927543685599E-2</v>
      </c>
      <c r="C362" s="30">
        <v>99.874116207092897</v>
      </c>
      <c r="E362">
        <f t="shared" si="5"/>
        <v>2.7775927543685599E-2</v>
      </c>
    </row>
    <row r="363" spans="1:5" x14ac:dyDescent="0.2">
      <c r="A363" s="30">
        <v>366738.44198734598</v>
      </c>
      <c r="B363" s="30">
        <v>-2.7495552778541099E-2</v>
      </c>
      <c r="C363" s="30">
        <v>99.993764660587203</v>
      </c>
      <c r="E363">
        <f t="shared" si="5"/>
        <v>2.7495552778541099E-2</v>
      </c>
    </row>
    <row r="364" spans="1:5" x14ac:dyDescent="0.2">
      <c r="A364" s="30">
        <v>375195.33138243703</v>
      </c>
      <c r="B364" s="30">
        <v>-2.7227447798952899E-2</v>
      </c>
      <c r="C364" s="30">
        <v>100.11813463272</v>
      </c>
      <c r="E364">
        <f t="shared" si="5"/>
        <v>2.7227447798952899E-2</v>
      </c>
    </row>
    <row r="365" spans="1:5" x14ac:dyDescent="0.2">
      <c r="A365" s="30">
        <v>383847.23436228698</v>
      </c>
      <c r="B365" s="30">
        <v>-2.6971059990144399E-2</v>
      </c>
      <c r="C365" s="30">
        <v>100.24725932651999</v>
      </c>
      <c r="E365">
        <f t="shared" si="5"/>
        <v>2.6971059990144399E-2</v>
      </c>
    </row>
    <row r="366" spans="1:5" x14ac:dyDescent="0.2">
      <c r="A366" s="30">
        <v>392698.64788747497</v>
      </c>
      <c r="B366" s="30">
        <v>-2.6725860690423601E-2</v>
      </c>
      <c r="C366" s="30">
        <v>100.38117231415499</v>
      </c>
      <c r="E366">
        <f t="shared" si="5"/>
        <v>2.6725860690423601E-2</v>
      </c>
    </row>
    <row r="367" spans="1:5" x14ac:dyDescent="0.2">
      <c r="A367" s="30">
        <v>401754.172617278</v>
      </c>
      <c r="B367" s="30">
        <v>-2.6491344128415001E-2</v>
      </c>
      <c r="C367" s="30">
        <v>100.51990742669901</v>
      </c>
      <c r="E367">
        <f t="shared" si="5"/>
        <v>2.6491344128415001E-2</v>
      </c>
    </row>
    <row r="368" spans="1:5" x14ac:dyDescent="0.2">
      <c r="A368" s="30">
        <v>411018.51530093298</v>
      </c>
      <c r="B368" s="30">
        <v>-2.6267026402502499E-2</v>
      </c>
      <c r="C368" s="30">
        <v>100.66349863597701</v>
      </c>
      <c r="E368">
        <f t="shared" si="5"/>
        <v>2.6267026402502499E-2</v>
      </c>
    </row>
    <row r="369" spans="1:5" x14ac:dyDescent="0.2">
      <c r="A369" s="30">
        <v>420496.49122404202</v>
      </c>
      <c r="B369" s="30">
        <v>-2.6052444506549699E-2</v>
      </c>
      <c r="C369" s="30">
        <v>100.811979930392</v>
      </c>
      <c r="E369">
        <f t="shared" si="5"/>
        <v>2.6052444506549699E-2</v>
      </c>
    </row>
    <row r="370" spans="1:5" x14ac:dyDescent="0.2">
      <c r="A370" s="30">
        <v>430193.02671139099</v>
      </c>
      <c r="B370" s="30">
        <v>-2.5847155398075802E-2</v>
      </c>
      <c r="C370" s="30">
        <v>100.965385183839</v>
      </c>
      <c r="E370">
        <f t="shared" si="5"/>
        <v>2.5847155398075802E-2</v>
      </c>
    </row>
    <row r="371" spans="1:5" x14ac:dyDescent="0.2">
      <c r="A371" s="30">
        <v>440113.16168748698</v>
      </c>
      <c r="B371" s="30">
        <v>-2.5650735097971701E-2</v>
      </c>
      <c r="C371" s="30">
        <v>101.123748013241</v>
      </c>
      <c r="E371">
        <f t="shared" si="5"/>
        <v>2.5650735097971701E-2</v>
      </c>
    </row>
    <row r="372" spans="1:5" x14ac:dyDescent="0.2">
      <c r="A372" s="30">
        <v>450262.05229613301</v>
      </c>
      <c r="B372" s="30">
        <v>-2.5462777836938399E-2</v>
      </c>
      <c r="C372" s="30">
        <v>101.287101631661</v>
      </c>
      <c r="E372">
        <f t="shared" si="5"/>
        <v>2.5462777836938399E-2</v>
      </c>
    </row>
    <row r="373" spans="1:5" x14ac:dyDescent="0.2">
      <c r="A373" s="30">
        <v>460644.97358041501</v>
      </c>
      <c r="B373" s="30">
        <v>-2.52828952327427E-2</v>
      </c>
      <c r="C373" s="30">
        <v>101.45547869052599</v>
      </c>
      <c r="E373">
        <f t="shared" si="5"/>
        <v>2.52828952327427E-2</v>
      </c>
    </row>
    <row r="374" spans="1:5" x14ac:dyDescent="0.2">
      <c r="A374" s="30">
        <v>471267.32222448901</v>
      </c>
      <c r="B374" s="30">
        <v>-2.51107155013841E-2</v>
      </c>
      <c r="C374" s="30">
        <v>101.628911112403</v>
      </c>
      <c r="E374">
        <f t="shared" si="5"/>
        <v>2.51107155013841E-2</v>
      </c>
    </row>
    <row r="375" spans="1:5" x14ac:dyDescent="0.2">
      <c r="A375" s="30">
        <v>482134.61935858801</v>
      </c>
      <c r="B375" s="30">
        <v>-2.49458827050817E-2</v>
      </c>
      <c r="C375" s="30">
        <v>101.807429916278</v>
      </c>
      <c r="E375">
        <f t="shared" si="5"/>
        <v>2.49458827050817E-2</v>
      </c>
    </row>
    <row r="376" spans="1:5" x14ac:dyDescent="0.2">
      <c r="A376" s="30">
        <v>493252.51342871803</v>
      </c>
      <c r="B376" s="30">
        <v>-2.4788056026901199E-2</v>
      </c>
      <c r="C376" s="30">
        <v>101.99106503080201</v>
      </c>
      <c r="E376">
        <f t="shared" si="5"/>
        <v>2.4788056026901199E-2</v>
      </c>
    </row>
    <row r="377" spans="1:5" x14ac:dyDescent="0.2">
      <c r="A377" s="30">
        <v>504626.78313252202</v>
      </c>
      <c r="B377" s="30">
        <v>-2.4636909079663798E-2</v>
      </c>
      <c r="C377" s="30">
        <v>102.179845099476</v>
      </c>
      <c r="E377">
        <f t="shared" si="5"/>
        <v>2.4636909079663798E-2</v>
      </c>
    </row>
    <row r="378" spans="1:5" x14ac:dyDescent="0.2">
      <c r="A378" s="30">
        <v>516263.34042285202</v>
      </c>
      <c r="B378" s="30">
        <v>-2.4492129241723601E-2</v>
      </c>
      <c r="C378" s="30">
        <v>102.373797274579</v>
      </c>
      <c r="E378">
        <f t="shared" si="5"/>
        <v>2.4492129241723601E-2</v>
      </c>
    </row>
    <row r="379" spans="1:5" x14ac:dyDescent="0.2">
      <c r="A379" s="30">
        <v>528168.23358059395</v>
      </c>
      <c r="B379" s="30">
        <v>-2.43534170203627E-2</v>
      </c>
      <c r="C379" s="30">
        <v>102.5729470006</v>
      </c>
      <c r="E379">
        <f t="shared" si="5"/>
        <v>2.43534170203627E-2</v>
      </c>
    </row>
    <row r="380" spans="1:5" x14ac:dyDescent="0.2">
      <c r="A380" s="30">
        <v>540347.65035835805</v>
      </c>
      <c r="B380" s="30">
        <v>-2.42204854418832E-2</v>
      </c>
      <c r="C380" s="30">
        <v>102.77731778698001</v>
      </c>
      <c r="E380">
        <f t="shared" si="5"/>
        <v>2.42204854418832E-2</v>
      </c>
    </row>
    <row r="381" spans="1:5" x14ac:dyDescent="0.2">
      <c r="A381" s="30">
        <v>552807.92119665595</v>
      </c>
      <c r="B381" s="30">
        <v>-2.40930594673152E-2</v>
      </c>
      <c r="C381" s="30">
        <v>102.986930970179</v>
      </c>
      <c r="E381">
        <f t="shared" si="5"/>
        <v>2.40930594673152E-2</v>
      </c>
    </row>
    <row r="382" spans="1:5" x14ac:dyDescent="0.2">
      <c r="A382" s="30">
        <v>565555.52251425001</v>
      </c>
      <c r="B382" s="30">
        <v>-2.3970875431731101E-2</v>
      </c>
      <c r="C382" s="30">
        <v>103.201805464294</v>
      </c>
      <c r="E382">
        <f t="shared" si="5"/>
        <v>2.3970875431731101E-2</v>
      </c>
    </row>
    <row r="383" spans="1:5" x14ac:dyDescent="0.2">
      <c r="A383" s="30">
        <v>578597.080074367</v>
      </c>
      <c r="B383" s="30">
        <v>-2.38536805068627E-2</v>
      </c>
      <c r="C383" s="30">
        <v>103.421957500592</v>
      </c>
      <c r="E383">
        <f t="shared" si="5"/>
        <v>2.38536805068627E-2</v>
      </c>
    </row>
    <row r="384" spans="1:5" x14ac:dyDescent="0.2">
      <c r="A384" s="30">
        <v>591939.37242854596</v>
      </c>
      <c r="B384" s="30">
        <v>-2.37412321846503E-2</v>
      </c>
      <c r="C384" s="30">
        <v>103.647400355191</v>
      </c>
      <c r="E384">
        <f t="shared" si="5"/>
        <v>2.37412321846503E-2</v>
      </c>
    </row>
    <row r="385" spans="1:5" x14ac:dyDescent="0.2">
      <c r="A385" s="30">
        <v>605589.33443989302</v>
      </c>
      <c r="B385" s="30">
        <v>-2.36332977835048E-2</v>
      </c>
      <c r="C385" s="30">
        <v>103.87814406626499</v>
      </c>
      <c r="E385">
        <f t="shared" si="5"/>
        <v>2.36332977835048E-2</v>
      </c>
    </row>
    <row r="386" spans="1:5" x14ac:dyDescent="0.2">
      <c r="A386" s="30">
        <v>619554.06088758097</v>
      </c>
      <c r="B386" s="30">
        <v>-2.3529653973996398E-2</v>
      </c>
      <c r="C386" s="30">
        <v>104.114195139869</v>
      </c>
      <c r="E386">
        <f t="shared" si="5"/>
        <v>2.3529653973996398E-2</v>
      </c>
    </row>
    <row r="387" spans="1:5" x14ac:dyDescent="0.2">
      <c r="A387" s="30">
        <v>633840.81015447795</v>
      </c>
      <c r="B387" s="30">
        <v>-2.3430086323269102E-2</v>
      </c>
      <c r="C387" s="30">
        <v>104.355556244186</v>
      </c>
      <c r="E387">
        <f t="shared" si="5"/>
        <v>2.3430086323269102E-2</v>
      </c>
    </row>
    <row r="388" spans="1:5" x14ac:dyDescent="0.2">
      <c r="A388" s="30">
        <v>648457.007999797</v>
      </c>
      <c r="B388" s="30">
        <v>-2.33343888578669E-2</v>
      </c>
      <c r="C388" s="30">
        <v>104.60222589312799</v>
      </c>
      <c r="E388">
        <f t="shared" ref="E388:E407" si="6">ABS(B388)</f>
        <v>2.33343888578669E-2</v>
      </c>
    </row>
    <row r="389" spans="1:5" x14ac:dyDescent="0.2">
      <c r="A389" s="30">
        <v>663410.25141875399</v>
      </c>
      <c r="B389" s="30">
        <v>-2.3242363643926199E-2</v>
      </c>
      <c r="C389" s="30">
        <v>104.854198119149</v>
      </c>
      <c r="E389">
        <f t="shared" si="6"/>
        <v>2.3242363643926199E-2</v>
      </c>
    </row>
    <row r="390" spans="1:5" x14ac:dyDescent="0.2">
      <c r="A390" s="30">
        <v>678708.31259122095</v>
      </c>
      <c r="B390" s="30">
        <v>-2.3153820385174599E-2</v>
      </c>
      <c r="C390" s="30">
        <v>105.111462136669</v>
      </c>
      <c r="E390">
        <f t="shared" si="6"/>
        <v>2.3153820385174599E-2</v>
      </c>
    </row>
    <row r="391" spans="1:5" x14ac:dyDescent="0.2">
      <c r="A391" s="30">
        <v>694359.14292143902</v>
      </c>
      <c r="B391" s="30">
        <v>-2.30685760350961E-2</v>
      </c>
      <c r="C391" s="30">
        <v>105.37400199479799</v>
      </c>
      <c r="E391">
        <f t="shared" si="6"/>
        <v>2.30685760350961E-2</v>
      </c>
    </row>
    <row r="392" spans="1:5" x14ac:dyDescent="0.2">
      <c r="A392" s="30">
        <v>710370.877170883</v>
      </c>
      <c r="B392" s="30">
        <v>-2.2986454424691102E-2</v>
      </c>
      <c r="C392" s="30">
        <v>105.641796221018</v>
      </c>
      <c r="E392">
        <f t="shared" si="6"/>
        <v>2.2986454424691102E-2</v>
      </c>
    </row>
    <row r="393" spans="1:5" x14ac:dyDescent="0.2">
      <c r="A393" s="30">
        <v>726751.83768642996</v>
      </c>
      <c r="B393" s="30">
        <v>-2.2907285905660098E-2</v>
      </c>
      <c r="C393" s="30">
        <v>105.91481745743199</v>
      </c>
      <c r="E393">
        <f t="shared" si="6"/>
        <v>2.2907285905660098E-2</v>
      </c>
    </row>
    <row r="394" spans="1:5" x14ac:dyDescent="0.2">
      <c r="A394" s="30">
        <v>743510.53872602596</v>
      </c>
      <c r="B394" s="30">
        <v>-2.2830907006498799E-2</v>
      </c>
      <c r="C394" s="30">
        <v>106.193032088796</v>
      </c>
      <c r="E394">
        <f t="shared" si="6"/>
        <v>2.2830907006498799E-2</v>
      </c>
    </row>
    <row r="395" spans="1:5" x14ac:dyDescent="0.2">
      <c r="A395" s="30">
        <v>760655.69088410598</v>
      </c>
      <c r="B395" s="30">
        <v>-2.2757160101992399E-2</v>
      </c>
      <c r="C395" s="30">
        <v>106.47639986433499</v>
      </c>
      <c r="E395">
        <f t="shared" si="6"/>
        <v>2.2757160101992399E-2</v>
      </c>
    </row>
    <row r="396" spans="1:5" x14ac:dyDescent="0.2">
      <c r="A396" s="30">
        <v>778196.20561905997</v>
      </c>
      <c r="B396" s="30">
        <v>-2.26858930943192E-2</v>
      </c>
      <c r="C396" s="30">
        <v>106.764873513423</v>
      </c>
      <c r="E396">
        <f t="shared" si="6"/>
        <v>2.26858930943192E-2</v>
      </c>
    </row>
    <row r="397" spans="1:5" x14ac:dyDescent="0.2">
      <c r="A397" s="30">
        <v>796141.19988510106</v>
      </c>
      <c r="B397" s="30">
        <v>-2.2616959107243099E-2</v>
      </c>
      <c r="C397" s="30">
        <v>107.058398358099</v>
      </c>
      <c r="E397">
        <f t="shared" si="6"/>
        <v>2.2616959107243099E-2</v>
      </c>
    </row>
    <row r="398" spans="1:5" x14ac:dyDescent="0.2">
      <c r="A398" s="30">
        <v>814500.00087094202</v>
      </c>
      <c r="B398" s="30">
        <v>-2.2550216191817799E-2</v>
      </c>
      <c r="C398" s="30">
        <v>107.35691192311</v>
      </c>
      <c r="E398">
        <f t="shared" si="6"/>
        <v>2.2550216191817799E-2</v>
      </c>
    </row>
    <row r="399" spans="1:5" x14ac:dyDescent="0.2">
      <c r="A399" s="30">
        <v>833282.15084774897</v>
      </c>
      <c r="B399" s="30">
        <v>-2.2485527041628501E-2</v>
      </c>
      <c r="C399" s="30">
        <v>107.660343543807</v>
      </c>
      <c r="E399">
        <f t="shared" si="6"/>
        <v>2.2485527041628501E-2</v>
      </c>
    </row>
    <row r="400" spans="1:5" x14ac:dyDescent="0.2">
      <c r="A400" s="30">
        <v>852497.41212888202</v>
      </c>
      <c r="B400" s="30">
        <v>-2.2422758719019598E-2</v>
      </c>
      <c r="C400" s="30">
        <v>107.968613975279</v>
      </c>
      <c r="E400">
        <f t="shared" si="6"/>
        <v>2.2422758719019598E-2</v>
      </c>
    </row>
    <row r="401" spans="1:5" x14ac:dyDescent="0.2">
      <c r="A401" s="30">
        <v>872155.77214401204</v>
      </c>
      <c r="B401" s="30">
        <v>-2.23617823913374E-2</v>
      </c>
      <c r="C401" s="30">
        <v>108.28163500423599</v>
      </c>
      <c r="E401">
        <f t="shared" si="6"/>
        <v>2.23617823913374E-2</v>
      </c>
    </row>
    <row r="402" spans="1:5" x14ac:dyDescent="0.2">
      <c r="A402" s="30">
        <v>892267.44863023795</v>
      </c>
      <c r="B402" s="30">
        <v>-2.23024730766175E-2</v>
      </c>
      <c r="C402" s="30">
        <v>108.59930906562801</v>
      </c>
      <c r="E402">
        <f t="shared" si="6"/>
        <v>2.23024730766175E-2</v>
      </c>
    </row>
    <row r="403" spans="1:5" x14ac:dyDescent="0.2">
      <c r="A403" s="30">
        <v>912842.89494291495</v>
      </c>
      <c r="B403" s="30">
        <v>-2.2244709397676199E-2</v>
      </c>
      <c r="C403" s="30">
        <v>108.92152886569799</v>
      </c>
      <c r="E403">
        <f t="shared" si="6"/>
        <v>2.2244709397676199E-2</v>
      </c>
    </row>
    <row r="404" spans="1:5" x14ac:dyDescent="0.2">
      <c r="A404" s="30">
        <v>933892.80548895197</v>
      </c>
      <c r="B404" s="30">
        <v>-2.2188373344975101E-2</v>
      </c>
      <c r="C404" s="30">
        <v>109.248177014452</v>
      </c>
      <c r="E404">
        <f t="shared" si="6"/>
        <v>2.2188373344975101E-2</v>
      </c>
    </row>
    <row r="405" spans="1:5" x14ac:dyDescent="0.2">
      <c r="A405" s="30">
        <v>955428.12128538999</v>
      </c>
      <c r="B405" s="30">
        <v>-2.21333500479866E-2</v>
      </c>
      <c r="C405" s="30">
        <v>109.579125670313</v>
      </c>
      <c r="E405">
        <f t="shared" si="6"/>
        <v>2.21333500479866E-2</v>
      </c>
    </row>
    <row r="406" spans="1:5" x14ac:dyDescent="0.2">
      <c r="A406" s="30">
        <v>977460.035646167</v>
      </c>
      <c r="B406" s="30">
        <v>-2.2079527553758301E-2</v>
      </c>
      <c r="C406" s="30">
        <v>109.91423619871</v>
      </c>
      <c r="E406">
        <f t="shared" si="6"/>
        <v>2.2079527553758301E-2</v>
      </c>
    </row>
    <row r="407" spans="1:5" x14ac:dyDescent="0.2">
      <c r="A407" s="30">
        <v>1000000</v>
      </c>
      <c r="B407" s="30">
        <v>-2.20267966136341E-2</v>
      </c>
      <c r="C407" s="30">
        <v>110.253358848499</v>
      </c>
      <c r="E407">
        <f t="shared" si="6"/>
        <v>2.20267966136341E-2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E0F8-0417-406F-BFF8-0CE1F13AE74B}">
  <dimension ref="A1:J14"/>
  <sheetViews>
    <sheetView zoomScale="115" zoomScaleNormal="115" workbookViewId="0">
      <selection activeCell="K12" sqref="K12"/>
    </sheetView>
  </sheetViews>
  <sheetFormatPr defaultColWidth="9.140625" defaultRowHeight="12.75" x14ac:dyDescent="0.2"/>
  <cols>
    <col min="1" max="5" width="9" style="34" customWidth="1"/>
    <col min="6" max="6" width="12.42578125" style="34" bestFit="1" customWidth="1"/>
    <col min="7" max="7" width="13" style="34" customWidth="1"/>
    <col min="8" max="8" width="12.42578125" style="34" customWidth="1"/>
    <col min="9" max="9" width="10.140625" style="34" customWidth="1"/>
    <col min="10" max="10" width="11.140625" style="33" customWidth="1"/>
    <col min="11" max="16384" width="9.140625" style="33"/>
  </cols>
  <sheetData>
    <row r="1" spans="1:10" x14ac:dyDescent="0.2">
      <c r="A1" s="37" t="s">
        <v>2</v>
      </c>
      <c r="B1" s="37" t="s">
        <v>9</v>
      </c>
      <c r="C1" s="44" t="s">
        <v>46</v>
      </c>
      <c r="D1" s="44" t="s">
        <v>47</v>
      </c>
      <c r="E1" s="37" t="s">
        <v>7</v>
      </c>
      <c r="F1" s="37" t="s">
        <v>8</v>
      </c>
      <c r="G1" s="37" t="s">
        <v>10</v>
      </c>
      <c r="H1" s="37" t="s">
        <v>11</v>
      </c>
      <c r="I1" s="37" t="s">
        <v>12</v>
      </c>
      <c r="J1" s="37" t="s">
        <v>4</v>
      </c>
    </row>
    <row r="2" spans="1:10" x14ac:dyDescent="0.2">
      <c r="A2" s="37" t="s">
        <v>1</v>
      </c>
      <c r="B2" s="37" t="s">
        <v>1</v>
      </c>
      <c r="C2" s="44" t="s">
        <v>1</v>
      </c>
      <c r="D2" s="44" t="s">
        <v>1</v>
      </c>
      <c r="E2" s="37" t="s">
        <v>0</v>
      </c>
      <c r="F2" s="37" t="s">
        <v>0</v>
      </c>
      <c r="G2" s="37" t="s">
        <v>0</v>
      </c>
      <c r="H2" s="37" t="s">
        <v>0</v>
      </c>
      <c r="I2" s="37" t="s">
        <v>0</v>
      </c>
      <c r="J2" s="37" t="s">
        <v>3</v>
      </c>
    </row>
    <row r="3" spans="1:10" x14ac:dyDescent="0.2">
      <c r="A3" s="35">
        <v>-3.9</v>
      </c>
      <c r="B3" s="37">
        <v>-5</v>
      </c>
      <c r="C3" s="45">
        <v>-3.3835999999999999</v>
      </c>
      <c r="D3" s="45">
        <v>-3.9870000000000001</v>
      </c>
      <c r="E3" s="37">
        <f t="shared" ref="E3:E14" si="0">(0-C3)/76800</f>
        <v>4.4057291666666664E-5</v>
      </c>
      <c r="F3" s="37">
        <f t="shared" ref="F3:F14" si="1">(C3-B3)/57600</f>
        <v>2.8062500000000001E-5</v>
      </c>
      <c r="G3" s="37">
        <f t="shared" ref="G3:G14" si="2">E3-F3</f>
        <v>1.5994791666666663E-5</v>
      </c>
      <c r="H3" s="37">
        <f t="shared" ref="H3:H14" si="3">(D3-B3)/8060</f>
        <v>1.2568238213399503E-4</v>
      </c>
      <c r="I3" s="36">
        <f t="shared" ref="I3:I14" si="4">H3-G3</f>
        <v>1.0968759046732836E-4</v>
      </c>
      <c r="J3" s="38">
        <f t="shared" ref="J3:J13" si="5">(A4-A3)/(I4-I3)</f>
        <v>7154.3062331219062</v>
      </c>
    </row>
    <row r="4" spans="1:10" x14ac:dyDescent="0.2">
      <c r="A4" s="35">
        <v>-3.6</v>
      </c>
      <c r="B4" s="37">
        <v>-5</v>
      </c>
      <c r="C4" s="45">
        <v>-3.1059999999999999</v>
      </c>
      <c r="D4" s="45">
        <v>-3.7170000000000001</v>
      </c>
      <c r="E4" s="37">
        <f t="shared" si="0"/>
        <v>4.044270833333333E-5</v>
      </c>
      <c r="F4" s="37">
        <f t="shared" si="1"/>
        <v>3.2881944444444443E-5</v>
      </c>
      <c r="G4" s="37">
        <f t="shared" si="2"/>
        <v>7.5607638888888865E-6</v>
      </c>
      <c r="H4" s="37">
        <f t="shared" si="3"/>
        <v>1.5918114143920593E-4</v>
      </c>
      <c r="I4" s="36">
        <f t="shared" si="4"/>
        <v>1.5162037755031706E-4</v>
      </c>
      <c r="J4" s="38">
        <f t="shared" si="5"/>
        <v>7908.7308761948043</v>
      </c>
    </row>
    <row r="5" spans="1:10" x14ac:dyDescent="0.2">
      <c r="A5" s="35">
        <v>-3.3</v>
      </c>
      <c r="B5" s="37">
        <v>-5</v>
      </c>
      <c r="C5" s="45">
        <v>-2.8595999999999901</v>
      </c>
      <c r="D5" s="45">
        <v>-3.4716</v>
      </c>
      <c r="E5" s="37">
        <f t="shared" si="0"/>
        <v>3.7234374999999873E-5</v>
      </c>
      <c r="F5" s="37">
        <f t="shared" si="1"/>
        <v>3.715972222222239E-5</v>
      </c>
      <c r="G5" s="37">
        <f t="shared" si="2"/>
        <v>7.4652777777483507E-8</v>
      </c>
      <c r="H5" s="37">
        <f t="shared" si="3"/>
        <v>1.8962779156327542E-4</v>
      </c>
      <c r="I5" s="36">
        <f t="shared" si="4"/>
        <v>1.8955313878549792E-4</v>
      </c>
      <c r="J5" s="38">
        <f t="shared" si="5"/>
        <v>24894.724960410887</v>
      </c>
    </row>
    <row r="6" spans="1:10" x14ac:dyDescent="0.2">
      <c r="A6" s="57">
        <v>-3</v>
      </c>
      <c r="B6" s="58">
        <v>-5</v>
      </c>
      <c r="C6" s="57">
        <v>-2.7774000000000001</v>
      </c>
      <c r="D6" s="57">
        <v>-3.3945999999999898</v>
      </c>
      <c r="E6" s="37">
        <f t="shared" si="0"/>
        <v>3.6164062500000002E-5</v>
      </c>
      <c r="F6" s="37">
        <f t="shared" si="1"/>
        <v>3.8586805555555556E-5</v>
      </c>
      <c r="G6" s="37">
        <f t="shared" si="2"/>
        <v>-2.4227430555555534E-6</v>
      </c>
      <c r="H6" s="37">
        <f t="shared" si="3"/>
        <v>1.9918114143920721E-4</v>
      </c>
      <c r="I6" s="36">
        <f t="shared" si="4"/>
        <v>2.0160388449476277E-4</v>
      </c>
      <c r="J6" s="38">
        <f t="shared" si="5"/>
        <v>6045000.0001528198</v>
      </c>
    </row>
    <row r="7" spans="1:10" x14ac:dyDescent="0.2">
      <c r="A7" s="35">
        <v>-2.7</v>
      </c>
      <c r="B7" s="37">
        <v>-5</v>
      </c>
      <c r="C7" s="45">
        <v>-2.7774000000000001</v>
      </c>
      <c r="D7" s="45">
        <v>-3.3942000000000001</v>
      </c>
      <c r="E7" s="37">
        <f t="shared" si="0"/>
        <v>3.6164062500000002E-5</v>
      </c>
      <c r="F7" s="37">
        <f t="shared" si="1"/>
        <v>3.8586805555555556E-5</v>
      </c>
      <c r="G7" s="37">
        <f t="shared" si="2"/>
        <v>-2.4227430555555534E-6</v>
      </c>
      <c r="H7" s="37">
        <f t="shared" si="3"/>
        <v>1.9923076923076923E-4</v>
      </c>
      <c r="I7" s="36">
        <f t="shared" si="4"/>
        <v>2.0165351228632479E-4</v>
      </c>
      <c r="J7" s="38">
        <f t="shared" si="5"/>
        <v>-9711791.3674121909</v>
      </c>
    </row>
    <row r="8" spans="1:10" x14ac:dyDescent="0.2">
      <c r="A8" s="35">
        <v>-2.4</v>
      </c>
      <c r="B8" s="37">
        <v>-5</v>
      </c>
      <c r="C8" s="45">
        <v>-2.7776000000000001</v>
      </c>
      <c r="D8" s="45">
        <v>-3.3944000000000001</v>
      </c>
      <c r="E8" s="37">
        <f t="shared" si="0"/>
        <v>3.6166666666666667E-5</v>
      </c>
      <c r="F8" s="37">
        <f t="shared" si="1"/>
        <v>3.8583333333333334E-5</v>
      </c>
      <c r="G8" s="37">
        <f t="shared" si="2"/>
        <v>-2.4166666666666667E-6</v>
      </c>
      <c r="H8" s="37">
        <f t="shared" si="3"/>
        <v>1.9920595533498759E-4</v>
      </c>
      <c r="I8" s="36">
        <f t="shared" si="4"/>
        <v>2.0162262200165427E-4</v>
      </c>
      <c r="J8" s="38">
        <f t="shared" si="5"/>
        <v>-3725871.4320106157</v>
      </c>
    </row>
    <row r="9" spans="1:10" x14ac:dyDescent="0.2">
      <c r="A9" s="35">
        <v>-2.1</v>
      </c>
      <c r="B9" s="37">
        <v>-5</v>
      </c>
      <c r="C9" s="45">
        <v>-2.7778</v>
      </c>
      <c r="D9" s="45">
        <v>-3.395</v>
      </c>
      <c r="E9" s="37">
        <f t="shared" si="0"/>
        <v>3.6169270833333332E-5</v>
      </c>
      <c r="F9" s="37">
        <f t="shared" si="1"/>
        <v>3.8579861111111112E-5</v>
      </c>
      <c r="G9" s="37">
        <f t="shared" si="2"/>
        <v>-2.41059027777778E-6</v>
      </c>
      <c r="H9" s="37">
        <f t="shared" si="3"/>
        <v>1.9913151364764269E-4</v>
      </c>
      <c r="I9" s="36">
        <f t="shared" si="4"/>
        <v>2.0154210392542046E-4</v>
      </c>
      <c r="J9" s="38">
        <f t="shared" si="5"/>
        <v>-5983708.5409835344</v>
      </c>
    </row>
    <row r="10" spans="1:10" x14ac:dyDescent="0.2">
      <c r="A10" s="35">
        <v>-1.8</v>
      </c>
      <c r="B10" s="37">
        <v>-5</v>
      </c>
      <c r="C10" s="45">
        <v>-2.7770000000000001</v>
      </c>
      <c r="D10" s="45">
        <v>-3.3956</v>
      </c>
      <c r="E10" s="37">
        <f t="shared" si="0"/>
        <v>3.6158854166666666E-5</v>
      </c>
      <c r="F10" s="37">
        <f t="shared" si="1"/>
        <v>3.859375E-5</v>
      </c>
      <c r="G10" s="37">
        <f t="shared" si="2"/>
        <v>-2.4348958333333335E-6</v>
      </c>
      <c r="H10" s="37">
        <f t="shared" si="3"/>
        <v>1.9905707196029776E-4</v>
      </c>
      <c r="I10" s="36">
        <f t="shared" si="4"/>
        <v>2.0149196779363108E-4</v>
      </c>
      <c r="J10" s="38">
        <f t="shared" si="5"/>
        <v>6045000.0000009518</v>
      </c>
    </row>
    <row r="11" spans="1:10" x14ac:dyDescent="0.2">
      <c r="A11" s="35">
        <v>-1.5</v>
      </c>
      <c r="B11" s="37">
        <v>-5</v>
      </c>
      <c r="C11" s="45">
        <v>-2.7770000000000001</v>
      </c>
      <c r="D11" s="45">
        <v>-3.3952</v>
      </c>
      <c r="E11" s="37">
        <f t="shared" si="0"/>
        <v>3.6158854166666666E-5</v>
      </c>
      <c r="F11" s="37">
        <f t="shared" si="1"/>
        <v>3.859375E-5</v>
      </c>
      <c r="G11" s="37">
        <f t="shared" si="2"/>
        <v>-2.4348958333333335E-6</v>
      </c>
      <c r="H11" s="37">
        <f t="shared" si="3"/>
        <v>1.9910669975186103E-4</v>
      </c>
      <c r="I11" s="36">
        <f t="shared" si="4"/>
        <v>2.0154159558519435E-4</v>
      </c>
      <c r="J11" s="38">
        <f t="shared" si="5"/>
        <v>2680565.071788141</v>
      </c>
    </row>
    <row r="12" spans="1:10" x14ac:dyDescent="0.2">
      <c r="A12" s="35">
        <v>-1.2</v>
      </c>
      <c r="B12" s="37">
        <v>-5</v>
      </c>
      <c r="C12" s="45">
        <v>-2.7774000000000001</v>
      </c>
      <c r="D12" s="45">
        <v>-3.3942000000000001</v>
      </c>
      <c r="E12" s="37">
        <f t="shared" si="0"/>
        <v>3.6164062500000002E-5</v>
      </c>
      <c r="F12" s="37">
        <f t="shared" si="1"/>
        <v>3.8586805555555556E-5</v>
      </c>
      <c r="G12" s="37">
        <f t="shared" si="2"/>
        <v>-2.4227430555555534E-6</v>
      </c>
      <c r="H12" s="37">
        <f t="shared" si="3"/>
        <v>1.9923076923076923E-4</v>
      </c>
      <c r="I12" s="36">
        <f t="shared" si="4"/>
        <v>2.0165351228632479E-4</v>
      </c>
      <c r="J12" s="38">
        <f t="shared" si="5"/>
        <v>-49371428.571281306</v>
      </c>
    </row>
    <row r="13" spans="1:10" x14ac:dyDescent="0.2">
      <c r="A13" s="35">
        <v>-0.9</v>
      </c>
      <c r="B13" s="37">
        <v>-5</v>
      </c>
      <c r="C13" s="45">
        <v>-2.7776000000000001</v>
      </c>
      <c r="D13" s="45">
        <v>-3.3942000000000001</v>
      </c>
      <c r="E13" s="37">
        <f t="shared" si="0"/>
        <v>3.6166666666666667E-5</v>
      </c>
      <c r="F13" s="37">
        <f t="shared" si="1"/>
        <v>3.8583333333333334E-5</v>
      </c>
      <c r="G13" s="37">
        <f t="shared" si="2"/>
        <v>-2.4166666666666667E-6</v>
      </c>
      <c r="H13" s="37">
        <f t="shared" si="3"/>
        <v>1.9923076923076923E-4</v>
      </c>
      <c r="I13" s="36">
        <f t="shared" si="4"/>
        <v>2.0164743589743588E-4</v>
      </c>
      <c r="J13" s="38">
        <f t="shared" si="5"/>
        <v>3237263.7891355008</v>
      </c>
    </row>
    <row r="14" spans="1:10" x14ac:dyDescent="0.2">
      <c r="A14" s="35">
        <v>-0.6</v>
      </c>
      <c r="B14" s="37">
        <v>-5</v>
      </c>
      <c r="C14" s="45">
        <v>-2.7770000000000001</v>
      </c>
      <c r="D14" s="45">
        <v>-3.3936000000000002</v>
      </c>
      <c r="E14" s="37">
        <f t="shared" si="0"/>
        <v>3.6158854166666666E-5</v>
      </c>
      <c r="F14" s="37">
        <f t="shared" si="1"/>
        <v>3.859375E-5</v>
      </c>
      <c r="G14" s="37">
        <f t="shared" si="2"/>
        <v>-2.4348958333333335E-6</v>
      </c>
      <c r="H14" s="37">
        <f t="shared" si="3"/>
        <v>1.9930521091811413E-4</v>
      </c>
      <c r="I14" s="36">
        <f t="shared" si="4"/>
        <v>2.0174010675144747E-4</v>
      </c>
      <c r="J14" s="35"/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zoomScale="115" zoomScaleNormal="115" workbookViewId="0">
      <selection activeCell="F38" sqref="F38"/>
    </sheetView>
  </sheetViews>
  <sheetFormatPr defaultColWidth="8.85546875" defaultRowHeight="12.75" x14ac:dyDescent="0.2"/>
  <cols>
    <col min="1" max="1" width="10.140625" style="2" bestFit="1" customWidth="1"/>
    <col min="2" max="2" width="19" style="2" bestFit="1" customWidth="1"/>
    <col min="3" max="3" width="13.42578125" style="2" bestFit="1" customWidth="1"/>
  </cols>
  <sheetData>
    <row r="1" spans="1:3" x14ac:dyDescent="0.2">
      <c r="A1" s="2" t="s">
        <v>15</v>
      </c>
      <c r="B1" s="2" t="s">
        <v>13</v>
      </c>
      <c r="C1" s="2" t="s">
        <v>14</v>
      </c>
    </row>
    <row r="2" spans="1:3" x14ac:dyDescent="0.2">
      <c r="A2" s="2" t="s">
        <v>1</v>
      </c>
      <c r="B2" s="2" t="s">
        <v>1</v>
      </c>
      <c r="C2" s="2" t="s">
        <v>1</v>
      </c>
    </row>
    <row r="3" spans="1:3" x14ac:dyDescent="0.2">
      <c r="A3" s="32">
        <v>4.38</v>
      </c>
      <c r="B3" s="32">
        <v>4.3827999999999996</v>
      </c>
      <c r="C3" s="32">
        <v>4.9682000000000004</v>
      </c>
    </row>
    <row r="4" spans="1:3" x14ac:dyDescent="0.2">
      <c r="A4" s="32">
        <v>4.3810000000000002</v>
      </c>
      <c r="B4" s="32">
        <v>4.383</v>
      </c>
      <c r="C4" s="32">
        <v>4.9653999999999998</v>
      </c>
    </row>
    <row r="5" spans="1:3" x14ac:dyDescent="0.2">
      <c r="A5" s="32">
        <v>4.3819999999999997</v>
      </c>
      <c r="B5" s="32">
        <v>4.383</v>
      </c>
      <c r="C5" s="32">
        <v>4.9619999999999997</v>
      </c>
    </row>
    <row r="6" spans="1:3" x14ac:dyDescent="0.2">
      <c r="A6" s="32">
        <v>4.383</v>
      </c>
      <c r="B6" s="32">
        <v>4.3856000000000002</v>
      </c>
      <c r="C6" s="32">
        <v>4.9588000000000001</v>
      </c>
    </row>
    <row r="7" spans="1:3" x14ac:dyDescent="0.2">
      <c r="A7" s="32">
        <v>4.3840000000000003</v>
      </c>
      <c r="B7" s="32">
        <v>4.3860000000000001</v>
      </c>
      <c r="C7" s="32">
        <v>4.9573999999999998</v>
      </c>
    </row>
    <row r="8" spans="1:3" x14ac:dyDescent="0.2">
      <c r="A8" s="32">
        <v>4.3849999999999998</v>
      </c>
      <c r="B8" s="32">
        <v>4.3860000000000001</v>
      </c>
      <c r="C8" s="32">
        <v>4.9547999999999996</v>
      </c>
    </row>
    <row r="9" spans="1:3" x14ac:dyDescent="0.2">
      <c r="A9" s="32">
        <v>4.3860000000000001</v>
      </c>
      <c r="B9" s="32">
        <v>4.3872</v>
      </c>
      <c r="C9" s="32">
        <v>4.9481999999999999</v>
      </c>
    </row>
    <row r="10" spans="1:3" x14ac:dyDescent="0.2">
      <c r="A10" s="32">
        <v>4.3869999999999996</v>
      </c>
      <c r="B10" s="32">
        <v>4.3875999999999999</v>
      </c>
      <c r="C10" s="32">
        <v>4.9451999999999998</v>
      </c>
    </row>
    <row r="11" spans="1:3" x14ac:dyDescent="0.2">
      <c r="A11" s="32">
        <v>4.3879999999999999</v>
      </c>
      <c r="B11" s="32">
        <v>4.3899999999999997</v>
      </c>
      <c r="C11" s="32">
        <v>4.9359999999999999</v>
      </c>
    </row>
    <row r="12" spans="1:3" x14ac:dyDescent="0.2">
      <c r="A12" s="32">
        <v>4.3890000000000002</v>
      </c>
      <c r="B12" s="32">
        <v>4.3899999999999997</v>
      </c>
      <c r="C12" s="32">
        <v>4.9282000000000004</v>
      </c>
    </row>
    <row r="13" spans="1:3" x14ac:dyDescent="0.2">
      <c r="A13" s="32">
        <v>4.3899999999999997</v>
      </c>
      <c r="B13" s="32">
        <v>4.3903999999999996</v>
      </c>
      <c r="C13" s="32">
        <v>4.9065999999999903</v>
      </c>
    </row>
    <row r="14" spans="1:3" x14ac:dyDescent="0.2">
      <c r="A14" s="32">
        <v>4.391</v>
      </c>
      <c r="B14" s="32">
        <v>4.3912000000000004</v>
      </c>
      <c r="C14" s="32">
        <v>4.8780000000000001</v>
      </c>
    </row>
    <row r="15" spans="1:3" x14ac:dyDescent="0.2">
      <c r="A15" s="32">
        <v>4.3920000000000003</v>
      </c>
      <c r="B15" s="32">
        <v>4.3933999999999997</v>
      </c>
      <c r="C15" s="32">
        <v>4.7744</v>
      </c>
    </row>
    <row r="16" spans="1:3" x14ac:dyDescent="0.2">
      <c r="A16" s="32">
        <v>4.3929999999999998</v>
      </c>
      <c r="B16" s="32">
        <v>4.3940000000000001</v>
      </c>
      <c r="C16" s="32">
        <v>3.8285999999999998</v>
      </c>
    </row>
    <row r="17" spans="1:3" x14ac:dyDescent="0.2">
      <c r="A17" s="32">
        <v>4.3940000000000001</v>
      </c>
      <c r="B17" s="32">
        <v>4.3940000000000001</v>
      </c>
      <c r="C17" s="32">
        <v>3.1861999999999999</v>
      </c>
    </row>
    <row r="18" spans="1:3" x14ac:dyDescent="0.2">
      <c r="A18" s="32">
        <v>4.3949999999999996</v>
      </c>
      <c r="B18" s="32">
        <v>4.3970000000000002</v>
      </c>
      <c r="C18" s="32">
        <v>1.7849999999999899</v>
      </c>
    </row>
    <row r="19" spans="1:3" x14ac:dyDescent="0.2">
      <c r="A19" s="46">
        <v>4.3959999999999999</v>
      </c>
      <c r="B19" s="46">
        <v>4.3974000000000002</v>
      </c>
      <c r="C19" s="46">
        <v>0.95419999999999905</v>
      </c>
    </row>
    <row r="20" spans="1:3" x14ac:dyDescent="0.2">
      <c r="A20" s="32">
        <v>4.3970000000000002</v>
      </c>
      <c r="B20" s="32">
        <v>4.3979999999999997</v>
      </c>
      <c r="C20" s="32">
        <v>-0.81519999999999904</v>
      </c>
    </row>
    <row r="21" spans="1:3" x14ac:dyDescent="0.2">
      <c r="A21" s="32">
        <v>4.3979999999999997</v>
      </c>
      <c r="B21" s="32">
        <v>4.3987999999999996</v>
      </c>
      <c r="C21" s="32">
        <v>-1.7787999999999999</v>
      </c>
    </row>
    <row r="22" spans="1:3" x14ac:dyDescent="0.2">
      <c r="A22" s="32">
        <v>4.399</v>
      </c>
      <c r="B22" s="32">
        <v>4.3992000000000004</v>
      </c>
      <c r="C22" s="32">
        <v>-2.6572</v>
      </c>
    </row>
    <row r="23" spans="1:3" s="17" customFormat="1" x14ac:dyDescent="0.2">
      <c r="A23" s="47">
        <v>4.4000000000000004</v>
      </c>
      <c r="B23" s="47">
        <v>4.4009999999999998</v>
      </c>
      <c r="C23" s="47">
        <v>-3.3142</v>
      </c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  <row r="31" spans="1:3" x14ac:dyDescent="0.2">
      <c r="A31"/>
      <c r="B31"/>
      <c r="C31"/>
    </row>
    <row r="32" spans="1:3" x14ac:dyDescent="0.2">
      <c r="A32"/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130" zoomScaleNormal="130" workbookViewId="0">
      <selection activeCell="H8" sqref="H8"/>
    </sheetView>
  </sheetViews>
  <sheetFormatPr defaultColWidth="8.85546875" defaultRowHeight="12.75" x14ac:dyDescent="0.2"/>
  <cols>
    <col min="1" max="1" width="10.28515625" bestFit="1" customWidth="1"/>
    <col min="2" max="2" width="9" bestFit="1" customWidth="1"/>
    <col min="3" max="4" width="13.85546875" bestFit="1" customWidth="1"/>
    <col min="5" max="5" width="12.28515625" bestFit="1" customWidth="1"/>
    <col min="6" max="6" width="12.7109375" bestFit="1" customWidth="1"/>
    <col min="7" max="7" width="13.28515625" bestFit="1" customWidth="1"/>
    <col min="8" max="8" width="12.140625" bestFit="1" customWidth="1"/>
    <col min="9" max="9" width="18.7109375" bestFit="1" customWidth="1"/>
  </cols>
  <sheetData>
    <row r="1" spans="1:9" x14ac:dyDescent="0.2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 x14ac:dyDescent="0.2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">
      <c r="A3" s="1">
        <v>4.3959999999999999</v>
      </c>
      <c r="B3" s="1">
        <v>-5</v>
      </c>
      <c r="C3" s="48">
        <v>-2.778</v>
      </c>
      <c r="D3" s="48">
        <v>-3.395</v>
      </c>
      <c r="E3" s="1">
        <f>(0-C3)/76800</f>
        <v>3.6171875000000003E-5</v>
      </c>
      <c r="F3" s="1">
        <f>(C3-B3)/57600</f>
        <v>3.857638888888889E-5</v>
      </c>
      <c r="G3" s="1">
        <f>E3-F3</f>
        <v>-2.4045138888888865E-6</v>
      </c>
      <c r="H3" s="1">
        <f>(D3-B3)/8060</f>
        <v>1.9913151364764269E-4</v>
      </c>
      <c r="I3" s="1">
        <f>H3-G3</f>
        <v>2.0153602753653158E-4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"/>
  <sheetViews>
    <sheetView zoomScale="171" zoomScaleNormal="190" workbookViewId="0">
      <selection activeCell="C3" sqref="C3"/>
    </sheetView>
  </sheetViews>
  <sheetFormatPr defaultColWidth="8.85546875" defaultRowHeight="12.75" x14ac:dyDescent="0.2"/>
  <cols>
    <col min="1" max="1" width="9.42578125" bestFit="1" customWidth="1"/>
    <col min="2" max="2" width="7.7109375" bestFit="1" customWidth="1"/>
    <col min="3" max="3" width="11.42578125" bestFit="1" customWidth="1"/>
    <col min="4" max="4" width="14.28515625" bestFit="1" customWidth="1"/>
    <col min="5" max="5" width="12.7109375" bestFit="1" customWidth="1"/>
    <col min="6" max="6" width="9.7109375" bestFit="1" customWidth="1"/>
    <col min="13" max="13" width="12.140625" style="2" bestFit="1" customWidth="1"/>
    <col min="14" max="15" width="9.140625" style="2" customWidth="1"/>
    <col min="16" max="16" width="9" style="2" bestFit="1" customWidth="1"/>
    <col min="17" max="17" width="12.85546875" style="2" bestFit="1" customWidth="1"/>
    <col min="18" max="18" width="9.7109375" style="2" bestFit="1" customWidth="1"/>
  </cols>
  <sheetData>
    <row r="1" spans="1:18" x14ac:dyDescent="0.2">
      <c r="A1" s="10" t="s">
        <v>21</v>
      </c>
      <c r="B1" s="10" t="s">
        <v>22</v>
      </c>
      <c r="C1" s="22" t="s">
        <v>48</v>
      </c>
      <c r="D1" s="22" t="s">
        <v>60</v>
      </c>
      <c r="E1" s="8"/>
      <c r="L1" s="2"/>
      <c r="R1"/>
    </row>
    <row r="2" spans="1:18" x14ac:dyDescent="0.2">
      <c r="A2" s="49">
        <v>2.4053E-3</v>
      </c>
      <c r="B2" s="2">
        <v>2.5596000000000001</v>
      </c>
      <c r="C2" s="9">
        <f>20*LOG10(B2/A2)</f>
        <v>60.540057004358161</v>
      </c>
      <c r="D2" s="11">
        <v>100</v>
      </c>
      <c r="E2" s="2"/>
      <c r="L2" s="2"/>
      <c r="R2"/>
    </row>
    <row r="3" spans="1:18" x14ac:dyDescent="0.2">
      <c r="A3" s="51">
        <v>7.2097000000000003E-3</v>
      </c>
      <c r="B3">
        <v>1.3692</v>
      </c>
      <c r="C3" s="9">
        <f>20*LOG10(B3/A3)</f>
        <v>45.570993932557116</v>
      </c>
      <c r="D3">
        <v>9128.4289489999992</v>
      </c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2"/>
  <sheetViews>
    <sheetView zoomScale="115" zoomScaleNormal="115" workbookViewId="0">
      <pane ySplit="1" topLeftCell="A2" activePane="bottomLeft" state="frozen"/>
      <selection pane="bottomLeft" activeCell="I20" sqref="I20"/>
    </sheetView>
  </sheetViews>
  <sheetFormatPr defaultColWidth="8.85546875" defaultRowHeight="12.75" x14ac:dyDescent="0.2"/>
  <cols>
    <col min="1" max="2" width="10.28515625" style="26" bestFit="1" customWidth="1"/>
    <col min="3" max="3" width="13.42578125" style="26" bestFit="1" customWidth="1"/>
    <col min="5" max="5" width="10.28515625" style="65" bestFit="1" customWidth="1"/>
  </cols>
  <sheetData>
    <row r="1" spans="1:5" x14ac:dyDescent="0.2">
      <c r="A1" s="26" t="s">
        <v>37</v>
      </c>
      <c r="B1" s="26" t="s">
        <v>38</v>
      </c>
      <c r="C1" s="26" t="s">
        <v>39</v>
      </c>
      <c r="E1" s="64" t="s">
        <v>57</v>
      </c>
    </row>
    <row r="2" spans="1:5" x14ac:dyDescent="0.2">
      <c r="A2" s="26">
        <v>-4.6834920000000002</v>
      </c>
      <c r="B2" s="26">
        <v>4.999981</v>
      </c>
      <c r="C2" s="26">
        <v>2.3238809999999999E-9</v>
      </c>
      <c r="E2" s="65">
        <v>-5</v>
      </c>
    </row>
    <row r="3" spans="1:5" x14ac:dyDescent="0.2">
      <c r="A3" s="26">
        <v>-4.6834899999999999</v>
      </c>
      <c r="B3" s="26">
        <v>4.999981</v>
      </c>
      <c r="C3" s="26">
        <v>2.3242360000000002E-9</v>
      </c>
      <c r="E3" s="65">
        <v>-4.9000000000000004</v>
      </c>
    </row>
    <row r="4" spans="1:5" x14ac:dyDescent="0.2">
      <c r="A4" s="26">
        <v>-4.683484</v>
      </c>
      <c r="B4" s="26">
        <v>4.999981</v>
      </c>
      <c r="C4" s="26">
        <v>2.3300629999999998E-9</v>
      </c>
      <c r="E4" s="65">
        <v>-4.8</v>
      </c>
    </row>
    <row r="5" spans="1:5" x14ac:dyDescent="0.2">
      <c r="A5" s="26">
        <v>-4.6834629999999997</v>
      </c>
      <c r="B5" s="26">
        <v>4.9999799999999999</v>
      </c>
      <c r="C5" s="26">
        <v>2.4071109999999999E-9</v>
      </c>
      <c r="E5" s="65">
        <v>-4.7</v>
      </c>
    </row>
    <row r="6" spans="1:5" x14ac:dyDescent="0.2">
      <c r="A6" s="26">
        <v>-4.6833859999999996</v>
      </c>
      <c r="B6" s="26">
        <v>4.9999719999999996</v>
      </c>
      <c r="C6" s="26">
        <v>3.4097049999999999E-9</v>
      </c>
      <c r="E6" s="65">
        <v>-4.5999999999999996</v>
      </c>
    </row>
    <row r="7" spans="1:5" x14ac:dyDescent="0.2">
      <c r="A7" s="26">
        <v>-4.6829960000000002</v>
      </c>
      <c r="B7" s="26">
        <v>4.9998659999999999</v>
      </c>
      <c r="C7" s="26">
        <v>1.6328329999999998E-8</v>
      </c>
      <c r="E7" s="65">
        <v>-4.5</v>
      </c>
    </row>
    <row r="8" spans="1:5" x14ac:dyDescent="0.2">
      <c r="A8" s="26">
        <v>-4.6800829999999998</v>
      </c>
      <c r="B8" s="26">
        <v>4.9985850000000003</v>
      </c>
      <c r="C8" s="26">
        <v>1.7154710000000001E-7</v>
      </c>
      <c r="E8" s="65">
        <v>-4.4000000000000004</v>
      </c>
    </row>
    <row r="9" spans="1:5" x14ac:dyDescent="0.2">
      <c r="A9" s="26">
        <v>-4.6611250000000002</v>
      </c>
      <c r="B9" s="26">
        <v>4.9888130000000004</v>
      </c>
      <c r="C9" s="26">
        <v>1.3564029999999999E-6</v>
      </c>
      <c r="E9" s="65">
        <v>-4.3</v>
      </c>
    </row>
    <row r="10" spans="1:5" x14ac:dyDescent="0.2">
      <c r="A10" s="26">
        <v>-4.6097840000000003</v>
      </c>
      <c r="B10" s="26">
        <v>4.9610430000000001</v>
      </c>
      <c r="C10" s="26">
        <v>4.7221820000000002E-6</v>
      </c>
      <c r="E10" s="65">
        <v>-4.2</v>
      </c>
    </row>
    <row r="11" spans="1:5" x14ac:dyDescent="0.2">
      <c r="A11" s="26">
        <v>-4.5373409999999996</v>
      </c>
      <c r="B11" s="26">
        <v>4.9210200000000004</v>
      </c>
      <c r="C11" s="26">
        <v>9.5733670000000003E-6</v>
      </c>
      <c r="E11" s="65">
        <v>-4.0999999999999996</v>
      </c>
    </row>
    <row r="12" spans="1:5" x14ac:dyDescent="0.2">
      <c r="A12" s="26">
        <v>-4.4552290000000001</v>
      </c>
      <c r="B12" s="26">
        <v>4.875102</v>
      </c>
      <c r="C12" s="26">
        <v>1.513992E-5</v>
      </c>
      <c r="E12" s="65">
        <v>-4</v>
      </c>
    </row>
    <row r="13" spans="1:5" x14ac:dyDescent="0.2">
      <c r="A13" s="26">
        <v>-4.3681429999999999</v>
      </c>
      <c r="B13" s="26">
        <v>4.8260519999999998</v>
      </c>
      <c r="C13" s="26">
        <v>2.1084690000000001E-5</v>
      </c>
      <c r="E13" s="65">
        <v>-3.9</v>
      </c>
    </row>
    <row r="14" spans="1:5" x14ac:dyDescent="0.2">
      <c r="A14" s="26">
        <v>-4.278251</v>
      </c>
      <c r="B14" s="26">
        <v>4.7752400000000002</v>
      </c>
      <c r="C14" s="26">
        <v>2.725065E-5</v>
      </c>
      <c r="E14" s="65">
        <v>-3.8</v>
      </c>
    </row>
    <row r="15" spans="1:5" x14ac:dyDescent="0.2">
      <c r="A15" s="26">
        <v>-4.1863270000000004</v>
      </c>
      <c r="B15" s="26">
        <v>4.7232320000000003</v>
      </c>
      <c r="C15" s="26">
        <v>3.3551199999999998E-5</v>
      </c>
      <c r="E15" s="65">
        <v>-3.7</v>
      </c>
    </row>
    <row r="16" spans="1:5" x14ac:dyDescent="0.2">
      <c r="A16" s="26">
        <v>-4.0930960000000001</v>
      </c>
      <c r="B16" s="26">
        <v>4.670585</v>
      </c>
      <c r="C16" s="26">
        <v>3.9930440000000003E-5</v>
      </c>
      <c r="E16" s="65">
        <v>-3.6</v>
      </c>
    </row>
    <row r="17" spans="1:5" x14ac:dyDescent="0.2">
      <c r="A17" s="26">
        <v>-3.9989089999999998</v>
      </c>
      <c r="B17" s="26">
        <v>4.6176469999999998</v>
      </c>
      <c r="C17" s="26">
        <v>4.634629E-5</v>
      </c>
      <c r="E17" s="65">
        <v>-3.5</v>
      </c>
    </row>
    <row r="18" spans="1:5" x14ac:dyDescent="0.2">
      <c r="A18" s="26">
        <v>-3.9039730000000001</v>
      </c>
      <c r="B18" s="26">
        <v>4.5647180000000001</v>
      </c>
      <c r="C18" s="26">
        <v>5.2761279999999998E-5</v>
      </c>
      <c r="E18" s="65">
        <v>-3.4</v>
      </c>
    </row>
    <row r="19" spans="1:5" x14ac:dyDescent="0.2">
      <c r="A19" s="26">
        <v>-3.8084319999999998</v>
      </c>
      <c r="B19" s="26">
        <v>4.5121209999999996</v>
      </c>
      <c r="C19" s="26">
        <v>5.9135999999999998E-5</v>
      </c>
      <c r="E19" s="65">
        <v>-3.3</v>
      </c>
    </row>
    <row r="20" spans="1:5" x14ac:dyDescent="0.2">
      <c r="A20" s="26">
        <v>-3.7123840000000001</v>
      </c>
      <c r="B20" s="26">
        <v>4.4602589999999998</v>
      </c>
      <c r="C20" s="26">
        <v>6.5421140000000006E-5</v>
      </c>
      <c r="E20" s="65">
        <v>-3.2</v>
      </c>
    </row>
    <row r="21" spans="1:5" x14ac:dyDescent="0.2">
      <c r="A21" s="26">
        <v>-3.6158869999999999</v>
      </c>
      <c r="B21" s="26">
        <v>4.4097169999999997</v>
      </c>
      <c r="C21" s="26">
        <v>7.1545039999999996E-5</v>
      </c>
      <c r="E21" s="65">
        <v>-3.1</v>
      </c>
    </row>
    <row r="22" spans="1:5" x14ac:dyDescent="0.2">
      <c r="A22" s="26">
        <v>-3.518964</v>
      </c>
      <c r="B22" s="26">
        <v>4.3614610000000003</v>
      </c>
      <c r="C22" s="26">
        <v>7.7388199999999999E-5</v>
      </c>
      <c r="E22" s="65">
        <v>-3</v>
      </c>
    </row>
    <row r="23" spans="1:5" x14ac:dyDescent="0.2">
      <c r="A23" s="26">
        <v>-3.4215849999999999</v>
      </c>
      <c r="B23" s="26">
        <v>4.3172920000000001</v>
      </c>
      <c r="C23" s="26">
        <v>8.2725170000000003E-5</v>
      </c>
      <c r="E23" s="65">
        <v>-2.9</v>
      </c>
    </row>
    <row r="24" spans="1:5" x14ac:dyDescent="0.2">
      <c r="A24" s="26">
        <v>-3.3236270000000001</v>
      </c>
      <c r="B24" s="26">
        <v>4.2808229999999998</v>
      </c>
      <c r="C24" s="26">
        <v>8.7099600000000002E-5</v>
      </c>
      <c r="E24" s="65">
        <v>-2.8</v>
      </c>
    </row>
    <row r="25" spans="1:5" x14ac:dyDescent="0.2">
      <c r="A25" s="26">
        <v>-3.22478</v>
      </c>
      <c r="B25" s="26">
        <v>4.2593180000000004</v>
      </c>
      <c r="C25" s="26">
        <v>8.9779160000000007E-5</v>
      </c>
      <c r="E25" s="65">
        <v>-2.7</v>
      </c>
    </row>
    <row r="26" spans="1:5" x14ac:dyDescent="0.2">
      <c r="A26" s="26">
        <v>-3.1251980000000001</v>
      </c>
      <c r="B26" s="26">
        <v>4.251582</v>
      </c>
      <c r="C26" s="26">
        <v>9.0691200000000003E-5</v>
      </c>
      <c r="E26" s="65">
        <v>-2.6</v>
      </c>
    </row>
    <row r="27" spans="1:5" x14ac:dyDescent="0.2">
      <c r="A27" s="67">
        <v>-3.0252599999999998</v>
      </c>
      <c r="B27" s="67">
        <v>4.2503580000000003</v>
      </c>
      <c r="C27" s="67">
        <v>9.0864990000000004E-5</v>
      </c>
      <c r="D27" s="68"/>
      <c r="E27" s="69">
        <v>-2.5</v>
      </c>
    </row>
    <row r="28" spans="1:5" x14ac:dyDescent="0.2">
      <c r="A28" s="26">
        <v>-2.9252739999999999</v>
      </c>
      <c r="B28" s="26">
        <v>4.2501439999999997</v>
      </c>
      <c r="C28" s="26">
        <v>9.0891690000000002E-5</v>
      </c>
      <c r="E28" s="65">
        <v>-2.4</v>
      </c>
    </row>
    <row r="29" spans="1:5" x14ac:dyDescent="0.2">
      <c r="A29" s="26">
        <v>-2.8252799999999998</v>
      </c>
      <c r="B29" s="26">
        <v>4.250108</v>
      </c>
      <c r="C29" s="26">
        <v>9.0896010000000006E-5</v>
      </c>
      <c r="E29" s="65">
        <v>-2.2999999999999998</v>
      </c>
    </row>
    <row r="30" spans="1:5" x14ac:dyDescent="0.2">
      <c r="A30" s="26">
        <v>-2.725285</v>
      </c>
      <c r="B30" s="26">
        <v>4.2500989999999996</v>
      </c>
      <c r="C30" s="26">
        <v>9.0897110000000002E-5</v>
      </c>
      <c r="E30" s="65">
        <v>-2.2000000000000002</v>
      </c>
    </row>
    <row r="31" spans="1:5" x14ac:dyDescent="0.2">
      <c r="A31" s="26">
        <v>-2.625289</v>
      </c>
      <c r="B31" s="26">
        <v>4.2500929999999997</v>
      </c>
      <c r="C31" s="26">
        <v>9.0897730000000004E-5</v>
      </c>
      <c r="E31" s="65">
        <v>-2.1</v>
      </c>
    </row>
    <row r="32" spans="1:5" x14ac:dyDescent="0.2">
      <c r="A32" s="26">
        <v>-2.525293</v>
      </c>
      <c r="B32" s="26">
        <v>4.250089</v>
      </c>
      <c r="C32" s="26">
        <v>9.0898290000000003E-5</v>
      </c>
      <c r="E32" s="65">
        <v>-2</v>
      </c>
    </row>
    <row r="33" spans="1:5" x14ac:dyDescent="0.2">
      <c r="A33" s="26">
        <v>-2.4252980000000002</v>
      </c>
      <c r="B33" s="26">
        <v>4.2500840000000002</v>
      </c>
      <c r="C33" s="26">
        <v>9.0898850000000001E-5</v>
      </c>
      <c r="E33" s="65">
        <v>-1.9</v>
      </c>
    </row>
    <row r="34" spans="1:5" x14ac:dyDescent="0.2">
      <c r="A34" s="26">
        <v>-2.3253020000000002</v>
      </c>
      <c r="B34" s="26">
        <v>4.2500799999999996</v>
      </c>
      <c r="C34" s="26">
        <v>9.0899399999999999E-5</v>
      </c>
      <c r="E34" s="65">
        <v>-1.8</v>
      </c>
    </row>
    <row r="35" spans="1:5" x14ac:dyDescent="0.2">
      <c r="A35" s="26">
        <v>-2.2253069999999999</v>
      </c>
      <c r="B35" s="26">
        <v>4.2500749999999998</v>
      </c>
      <c r="C35" s="26">
        <v>9.0899949999999997E-5</v>
      </c>
      <c r="E35" s="65">
        <v>-1.7</v>
      </c>
    </row>
    <row r="36" spans="1:5" x14ac:dyDescent="0.2">
      <c r="A36" s="26">
        <v>-2.125311</v>
      </c>
      <c r="B36" s="26">
        <v>4.2500710000000002</v>
      </c>
      <c r="C36" s="26">
        <v>9.0900499999999995E-5</v>
      </c>
      <c r="E36" s="65">
        <v>-1.6</v>
      </c>
    </row>
    <row r="37" spans="1:5" x14ac:dyDescent="0.2">
      <c r="A37" s="26">
        <v>-2.025315</v>
      </c>
      <c r="B37" s="26">
        <v>4.2500660000000003</v>
      </c>
      <c r="C37" s="26">
        <v>9.0901050000000006E-5</v>
      </c>
      <c r="E37" s="65">
        <v>-1.5</v>
      </c>
    </row>
    <row r="38" spans="1:5" x14ac:dyDescent="0.2">
      <c r="A38" s="26">
        <v>-1.925319</v>
      </c>
      <c r="B38" s="26">
        <v>4.2500619999999998</v>
      </c>
      <c r="C38" s="26">
        <v>9.0901590000000003E-5</v>
      </c>
      <c r="E38" s="65">
        <v>-1.4</v>
      </c>
    </row>
    <row r="39" spans="1:5" x14ac:dyDescent="0.2">
      <c r="A39" s="26">
        <v>-1.8253239999999999</v>
      </c>
      <c r="B39" s="26">
        <v>4.250057</v>
      </c>
      <c r="C39" s="26">
        <v>9.0902140000000001E-5</v>
      </c>
      <c r="E39" s="65">
        <v>-1.3</v>
      </c>
    </row>
    <row r="40" spans="1:5" x14ac:dyDescent="0.2">
      <c r="A40" s="26">
        <v>-1.725328</v>
      </c>
      <c r="B40" s="26">
        <v>4.2500530000000003</v>
      </c>
      <c r="C40" s="26">
        <v>9.0902689999999999E-5</v>
      </c>
      <c r="E40" s="65">
        <v>-1.2</v>
      </c>
    </row>
    <row r="41" spans="1:5" x14ac:dyDescent="0.2">
      <c r="A41" s="26">
        <v>-1.6253329999999999</v>
      </c>
      <c r="B41" s="26">
        <v>4.2500479999999996</v>
      </c>
      <c r="C41" s="26">
        <v>9.0903239999999997E-5</v>
      </c>
      <c r="E41" s="65">
        <v>-1.1000000000000001</v>
      </c>
    </row>
    <row r="42" spans="1:5" x14ac:dyDescent="0.2">
      <c r="A42" s="26">
        <v>-1.5253369999999999</v>
      </c>
      <c r="B42" s="26">
        <v>4.2500439999999999</v>
      </c>
      <c r="C42" s="26">
        <v>9.0903789999999995E-5</v>
      </c>
      <c r="E42" s="65">
        <v>-1</v>
      </c>
    </row>
    <row r="43" spans="1:5" x14ac:dyDescent="0.2">
      <c r="A43" s="26">
        <v>-1.425341</v>
      </c>
      <c r="B43" s="26">
        <v>4.2500390000000001</v>
      </c>
      <c r="C43" s="26">
        <v>9.0904340000000006E-5</v>
      </c>
      <c r="E43" s="65">
        <v>-0.9</v>
      </c>
    </row>
    <row r="44" spans="1:5" x14ac:dyDescent="0.2">
      <c r="A44" s="26">
        <v>-1.3253459999999999</v>
      </c>
      <c r="B44" s="26">
        <v>4.2500349999999996</v>
      </c>
      <c r="C44" s="26">
        <v>9.0904890000000004E-5</v>
      </c>
      <c r="E44" s="65">
        <v>-0.8</v>
      </c>
    </row>
    <row r="45" spans="1:5" x14ac:dyDescent="0.2">
      <c r="A45" s="26">
        <v>-1.2253499999999999</v>
      </c>
      <c r="B45" s="26">
        <v>4.2500299999999998</v>
      </c>
      <c r="C45" s="26">
        <v>9.0905440000000002E-5</v>
      </c>
      <c r="E45" s="65">
        <v>-0.70000000000000095</v>
      </c>
    </row>
    <row r="46" spans="1:5" x14ac:dyDescent="0.2">
      <c r="A46" s="26">
        <v>-1.125354</v>
      </c>
      <c r="B46" s="26">
        <v>4.2500260000000001</v>
      </c>
      <c r="C46" s="26">
        <v>9.0905989999999999E-5</v>
      </c>
      <c r="E46" s="65">
        <v>-0.60000000000000098</v>
      </c>
    </row>
    <row r="47" spans="1:5" x14ac:dyDescent="0.2">
      <c r="A47" s="26">
        <v>-1.0253589999999999</v>
      </c>
      <c r="B47" s="26">
        <v>4.2500210000000003</v>
      </c>
      <c r="C47" s="26">
        <v>9.0906529999999996E-5</v>
      </c>
      <c r="E47" s="65">
        <v>-0.500000000000001</v>
      </c>
    </row>
    <row r="48" spans="1:5" x14ac:dyDescent="0.2">
      <c r="A48" s="26">
        <v>-0.92536309999999999</v>
      </c>
      <c r="B48" s="26">
        <v>4.2500169999999997</v>
      </c>
      <c r="C48" s="26">
        <v>9.0907079999999994E-5</v>
      </c>
      <c r="E48" s="65">
        <v>-0.40000000000000102</v>
      </c>
    </row>
    <row r="49" spans="1:5" x14ac:dyDescent="0.2">
      <c r="A49" s="26">
        <v>-0.82536739999999997</v>
      </c>
      <c r="B49" s="26">
        <v>4.2500119999999999</v>
      </c>
      <c r="C49" s="26">
        <v>9.0907630000000006E-5</v>
      </c>
      <c r="E49" s="65">
        <v>-0.30000000000000099</v>
      </c>
    </row>
    <row r="50" spans="1:5" x14ac:dyDescent="0.2">
      <c r="A50" s="26">
        <v>-0.72537180000000001</v>
      </c>
      <c r="B50" s="26">
        <v>4.2500080000000002</v>
      </c>
      <c r="C50" s="26">
        <v>9.0908180000000003E-5</v>
      </c>
      <c r="E50" s="65">
        <v>-0.20000000000000101</v>
      </c>
    </row>
    <row r="51" spans="1:5" x14ac:dyDescent="0.2">
      <c r="A51" s="26">
        <v>-0.62537609999999999</v>
      </c>
      <c r="B51" s="26">
        <v>4.2500030000000004</v>
      </c>
      <c r="C51" s="26">
        <v>9.0908730000000001E-5</v>
      </c>
      <c r="E51" s="65">
        <v>-0.100000000000001</v>
      </c>
    </row>
    <row r="52" spans="1:5" x14ac:dyDescent="0.2">
      <c r="A52" s="62">
        <v>-0.52538050000000003</v>
      </c>
      <c r="B52" s="62">
        <v>4.2499989999999999</v>
      </c>
      <c r="C52" s="62">
        <v>9.0909279999999999E-5</v>
      </c>
      <c r="D52" s="63"/>
      <c r="E52" s="66">
        <v>-1.02695629777827E-15</v>
      </c>
    </row>
    <row r="53" spans="1:5" x14ac:dyDescent="0.2">
      <c r="A53" s="26">
        <v>-0.42538480000000001</v>
      </c>
      <c r="B53" s="26">
        <v>4.249994</v>
      </c>
      <c r="C53" s="26">
        <v>9.0909819999999996E-5</v>
      </c>
      <c r="E53" s="65">
        <v>9.9999999999998895E-2</v>
      </c>
    </row>
    <row r="54" spans="1:5" x14ac:dyDescent="0.2">
      <c r="A54" s="26">
        <v>-0.32538919999999999</v>
      </c>
      <c r="B54" s="26">
        <v>4.2499900000000004</v>
      </c>
      <c r="C54" s="26">
        <v>9.0910369999999994E-5</v>
      </c>
      <c r="E54" s="65">
        <v>0.19999999999999901</v>
      </c>
    </row>
    <row r="55" spans="1:5" x14ac:dyDescent="0.2">
      <c r="A55" s="26">
        <v>-0.2253936</v>
      </c>
      <c r="B55" s="26">
        <v>4.2499849999999997</v>
      </c>
      <c r="C55" s="26">
        <v>9.0910910000000005E-5</v>
      </c>
      <c r="E55" s="65">
        <v>0.29999999999999899</v>
      </c>
    </row>
    <row r="56" spans="1:5" x14ac:dyDescent="0.2">
      <c r="A56" s="26">
        <v>-0.12539790000000001</v>
      </c>
      <c r="B56" s="26">
        <v>4.2499799999999999</v>
      </c>
      <c r="C56" s="26">
        <v>9.0911460000000003E-5</v>
      </c>
      <c r="E56" s="65">
        <v>0.39999999999999902</v>
      </c>
    </row>
    <row r="57" spans="1:5" x14ac:dyDescent="0.2">
      <c r="A57" s="26">
        <v>-2.5402279999999999E-2</v>
      </c>
      <c r="B57" s="26">
        <v>4.2499760000000002</v>
      </c>
      <c r="C57" s="26">
        <v>9.091201E-5</v>
      </c>
      <c r="E57" s="65">
        <v>0.499999999999999</v>
      </c>
    </row>
    <row r="58" spans="1:5" x14ac:dyDescent="0.2">
      <c r="A58" s="26">
        <v>7.4593359999999997E-2</v>
      </c>
      <c r="B58" s="26">
        <v>4.2499710000000004</v>
      </c>
      <c r="C58" s="26">
        <v>9.0912549999999997E-5</v>
      </c>
      <c r="E58" s="65">
        <v>0.59999999999999898</v>
      </c>
    </row>
    <row r="59" spans="1:5" x14ac:dyDescent="0.2">
      <c r="A59" s="26">
        <v>0.17458899999999999</v>
      </c>
      <c r="B59" s="26">
        <v>4.2499669999999998</v>
      </c>
      <c r="C59" s="26">
        <v>9.0913099999999995E-5</v>
      </c>
      <c r="E59" s="65">
        <v>0.69999999999999896</v>
      </c>
    </row>
    <row r="60" spans="1:5" x14ac:dyDescent="0.2">
      <c r="A60" s="26">
        <v>0.27458460000000001</v>
      </c>
      <c r="B60" s="26">
        <v>4.249962</v>
      </c>
      <c r="C60" s="26">
        <v>9.0913659999999994E-5</v>
      </c>
      <c r="E60" s="65">
        <v>0.79999999999999805</v>
      </c>
    </row>
    <row r="61" spans="1:5" x14ac:dyDescent="0.2">
      <c r="A61" s="26">
        <v>0.37458029999999998</v>
      </c>
      <c r="B61" s="26">
        <v>4.2499580000000003</v>
      </c>
      <c r="C61" s="26">
        <v>9.0914200000000004E-5</v>
      </c>
      <c r="E61" s="65">
        <v>0.89999999999999802</v>
      </c>
    </row>
    <row r="62" spans="1:5" x14ac:dyDescent="0.2">
      <c r="A62" s="26">
        <v>0.47457589999999999</v>
      </c>
      <c r="B62" s="26">
        <v>4.2499529999999996</v>
      </c>
      <c r="C62" s="26">
        <v>9.0914740000000002E-5</v>
      </c>
      <c r="E62" s="65">
        <v>0.999999999999998</v>
      </c>
    </row>
    <row r="63" spans="1:5" x14ac:dyDescent="0.2">
      <c r="A63" s="26">
        <v>0.57457150000000001</v>
      </c>
      <c r="B63" s="26">
        <v>4.249949</v>
      </c>
      <c r="C63" s="26">
        <v>9.09153E-5</v>
      </c>
      <c r="E63" s="65">
        <v>1.0999999999999901</v>
      </c>
    </row>
    <row r="64" spans="1:5" x14ac:dyDescent="0.2">
      <c r="A64" s="26">
        <v>0.67456720000000003</v>
      </c>
      <c r="B64" s="26">
        <v>4.2499440000000002</v>
      </c>
      <c r="C64" s="26">
        <v>9.0915839999999997E-5</v>
      </c>
      <c r="E64" s="65">
        <v>1.19999999999999</v>
      </c>
    </row>
    <row r="65" spans="1:5" x14ac:dyDescent="0.2">
      <c r="A65" s="26">
        <v>0.7745628</v>
      </c>
      <c r="B65" s="26">
        <v>4.2499399999999996</v>
      </c>
      <c r="C65" s="26">
        <v>9.0916389999999995E-5</v>
      </c>
      <c r="E65" s="65">
        <v>1.2999999999999901</v>
      </c>
    </row>
    <row r="66" spans="1:5" x14ac:dyDescent="0.2">
      <c r="A66" s="26">
        <v>0.87455839999999996</v>
      </c>
      <c r="B66" s="26">
        <v>4.2499349999999998</v>
      </c>
      <c r="C66" s="26">
        <v>9.0916930000000006E-5</v>
      </c>
      <c r="E66" s="65">
        <v>1.3999999999999899</v>
      </c>
    </row>
    <row r="67" spans="1:5" x14ac:dyDescent="0.2">
      <c r="A67" s="26">
        <v>0.97455409999999998</v>
      </c>
      <c r="B67" s="26">
        <v>4.2499310000000001</v>
      </c>
      <c r="C67" s="26">
        <v>9.0917470000000003E-5</v>
      </c>
      <c r="E67" s="65">
        <v>1.49999999999999</v>
      </c>
    </row>
    <row r="68" spans="1:5" x14ac:dyDescent="0.2">
      <c r="A68" s="26">
        <v>1.0745499999999999</v>
      </c>
      <c r="B68" s="26">
        <v>4.2499269999999996</v>
      </c>
      <c r="C68" s="26">
        <v>9.0918020000000001E-5</v>
      </c>
      <c r="E68" s="65">
        <v>1.5999999999999901</v>
      </c>
    </row>
    <row r="69" spans="1:5" x14ac:dyDescent="0.2">
      <c r="A69" s="26">
        <v>1.174545</v>
      </c>
      <c r="B69" s="26">
        <v>4.2499219999999998</v>
      </c>
      <c r="C69" s="26">
        <v>9.0918569999999998E-5</v>
      </c>
      <c r="E69" s="65">
        <v>1.7</v>
      </c>
    </row>
    <row r="70" spans="1:5" x14ac:dyDescent="0.2">
      <c r="A70" s="26">
        <v>1.2745409999999999</v>
      </c>
      <c r="B70" s="26">
        <v>4.2499180000000001</v>
      </c>
      <c r="C70" s="26">
        <v>9.0919109999999996E-5</v>
      </c>
      <c r="E70" s="65">
        <v>1.8</v>
      </c>
    </row>
    <row r="71" spans="1:5" x14ac:dyDescent="0.2">
      <c r="A71" s="26">
        <v>1.3745369999999999</v>
      </c>
      <c r="B71" s="26">
        <v>4.2499130000000003</v>
      </c>
      <c r="C71" s="26">
        <v>9.0919650000000006E-5</v>
      </c>
      <c r="E71" s="65">
        <v>1.9</v>
      </c>
    </row>
    <row r="72" spans="1:5" x14ac:dyDescent="0.2">
      <c r="A72" s="26">
        <v>1.474532</v>
      </c>
      <c r="B72" s="26">
        <v>4.2499079999999996</v>
      </c>
      <c r="C72" s="26">
        <v>9.0920210000000005E-5</v>
      </c>
      <c r="E72" s="65">
        <v>2</v>
      </c>
    </row>
    <row r="73" spans="1:5" x14ac:dyDescent="0.2">
      <c r="A73" s="26">
        <v>1.5745279999999999</v>
      </c>
      <c r="B73" s="26">
        <v>4.2499039999999999</v>
      </c>
      <c r="C73" s="26">
        <v>9.0920740000000001E-5</v>
      </c>
      <c r="E73" s="65">
        <v>2.1</v>
      </c>
    </row>
    <row r="74" spans="1:5" x14ac:dyDescent="0.2">
      <c r="A74" s="26">
        <v>1.674523</v>
      </c>
      <c r="B74" s="26">
        <v>4.2498990000000001</v>
      </c>
      <c r="C74" s="26">
        <v>9.09213E-5</v>
      </c>
      <c r="E74" s="65">
        <v>2.2000000000000002</v>
      </c>
    </row>
    <row r="75" spans="1:5" x14ac:dyDescent="0.2">
      <c r="A75" s="26">
        <v>1.774519</v>
      </c>
      <c r="B75" s="26">
        <v>4.2498950000000004</v>
      </c>
      <c r="C75" s="26">
        <v>9.0921839999999997E-5</v>
      </c>
      <c r="E75" s="65">
        <v>2.2999999999999998</v>
      </c>
    </row>
    <row r="76" spans="1:5" x14ac:dyDescent="0.2">
      <c r="A76" s="26">
        <v>1.8745149999999999</v>
      </c>
      <c r="B76" s="26">
        <v>4.2498899999999997</v>
      </c>
      <c r="C76" s="26">
        <v>9.0922389999999995E-5</v>
      </c>
      <c r="E76" s="65">
        <v>2.4</v>
      </c>
    </row>
    <row r="77" spans="1:5" x14ac:dyDescent="0.2">
      <c r="A77" s="26">
        <v>1.97451</v>
      </c>
      <c r="B77" s="26">
        <v>4.2498860000000001</v>
      </c>
      <c r="C77" s="26">
        <v>9.0922930000000005E-5</v>
      </c>
      <c r="E77" s="65">
        <v>2.5</v>
      </c>
    </row>
    <row r="78" spans="1:5" x14ac:dyDescent="0.2">
      <c r="A78" s="26">
        <v>2.074506</v>
      </c>
      <c r="B78" s="26">
        <v>4.2498810000000002</v>
      </c>
      <c r="C78" s="26">
        <v>9.0923470000000002E-5</v>
      </c>
      <c r="E78" s="65">
        <v>2.6</v>
      </c>
    </row>
    <row r="79" spans="1:5" x14ac:dyDescent="0.2">
      <c r="A79" s="26">
        <v>2.1745019999999999</v>
      </c>
      <c r="B79" s="26">
        <v>4.2498769999999997</v>
      </c>
      <c r="C79" s="26">
        <v>9.092401E-5</v>
      </c>
      <c r="E79" s="65">
        <v>2.7</v>
      </c>
    </row>
    <row r="80" spans="1:5" x14ac:dyDescent="0.2">
      <c r="A80" s="26">
        <v>2.2744970000000002</v>
      </c>
      <c r="B80" s="26">
        <v>4.2498719999999999</v>
      </c>
      <c r="C80" s="26">
        <v>9.0924559999999997E-5</v>
      </c>
      <c r="E80" s="65">
        <v>2.8</v>
      </c>
    </row>
    <row r="81" spans="1:6" x14ac:dyDescent="0.2">
      <c r="A81" s="26">
        <v>2.3744930000000002</v>
      </c>
      <c r="B81" s="26">
        <v>4.2498680000000002</v>
      </c>
      <c r="C81" s="26">
        <v>9.0925099999999994E-5</v>
      </c>
      <c r="E81" s="65">
        <v>2.9</v>
      </c>
    </row>
    <row r="82" spans="1:6" x14ac:dyDescent="0.2">
      <c r="A82" s="26">
        <v>2.474488</v>
      </c>
      <c r="B82" s="26">
        <v>4.2498639999999996</v>
      </c>
      <c r="C82" s="26">
        <v>9.0925650000000006E-5</v>
      </c>
      <c r="E82" s="65">
        <v>3</v>
      </c>
    </row>
    <row r="83" spans="1:6" x14ac:dyDescent="0.2">
      <c r="A83" s="26">
        <v>2.574484</v>
      </c>
      <c r="B83" s="26">
        <v>4.2498589999999998</v>
      </c>
      <c r="C83" s="26">
        <v>9.0926190000000003E-5</v>
      </c>
      <c r="E83" s="65">
        <v>3.1</v>
      </c>
    </row>
    <row r="84" spans="1:6" x14ac:dyDescent="0.2">
      <c r="A84" s="26">
        <v>2.67448</v>
      </c>
      <c r="B84" s="26">
        <v>4.2498550000000002</v>
      </c>
      <c r="C84" s="26">
        <v>9.092673E-5</v>
      </c>
      <c r="E84" s="65">
        <v>3.2</v>
      </c>
    </row>
    <row r="85" spans="1:6" x14ac:dyDescent="0.2">
      <c r="A85" s="26">
        <v>2.7744749999999998</v>
      </c>
      <c r="B85" s="26">
        <v>4.2498500000000003</v>
      </c>
      <c r="C85" s="26">
        <v>9.0927279999999998E-5</v>
      </c>
      <c r="E85" s="65">
        <v>3.3</v>
      </c>
    </row>
    <row r="86" spans="1:6" x14ac:dyDescent="0.2">
      <c r="A86" s="26">
        <v>2.8744710000000002</v>
      </c>
      <c r="B86" s="26">
        <v>4.2498459999999998</v>
      </c>
      <c r="C86" s="26">
        <v>9.0927829999999996E-5</v>
      </c>
      <c r="E86" s="65">
        <v>3.4</v>
      </c>
    </row>
    <row r="87" spans="1:6" x14ac:dyDescent="0.2">
      <c r="A87" s="26">
        <v>2.9744670000000002</v>
      </c>
      <c r="B87" s="26">
        <v>4.249841</v>
      </c>
      <c r="C87" s="26">
        <v>9.0928370000000006E-5</v>
      </c>
      <c r="E87" s="65">
        <v>3.5</v>
      </c>
    </row>
    <row r="88" spans="1:6" x14ac:dyDescent="0.2">
      <c r="A88" s="26">
        <v>3.074462</v>
      </c>
      <c r="B88" s="26">
        <v>4.2498360000000002</v>
      </c>
      <c r="C88" s="26">
        <v>9.0928920000000004E-5</v>
      </c>
      <c r="E88" s="65">
        <v>3.6</v>
      </c>
    </row>
    <row r="89" spans="1:6" x14ac:dyDescent="0.2">
      <c r="A89" s="26">
        <v>3.174458</v>
      </c>
      <c r="B89" s="26">
        <v>4.2498319999999996</v>
      </c>
      <c r="C89" s="26">
        <v>9.0929450000000001E-5</v>
      </c>
      <c r="E89" s="65">
        <v>3.7</v>
      </c>
    </row>
    <row r="90" spans="1:6" x14ac:dyDescent="0.2">
      <c r="A90" s="26">
        <v>3.274454</v>
      </c>
      <c r="B90" s="26">
        <v>4.2498269999999998</v>
      </c>
      <c r="C90" s="26">
        <v>9.0929999999999998E-5</v>
      </c>
      <c r="E90" s="65">
        <v>3.8</v>
      </c>
      <c r="F90" s="2"/>
    </row>
    <row r="91" spans="1:6" x14ac:dyDescent="0.2">
      <c r="A91" s="26">
        <v>3.3744489999999998</v>
      </c>
      <c r="B91" s="26">
        <v>4.2498230000000001</v>
      </c>
      <c r="C91" s="26">
        <v>9.0930539999999996E-5</v>
      </c>
      <c r="E91" s="65">
        <v>3.9</v>
      </c>
      <c r="F91" s="2"/>
    </row>
    <row r="92" spans="1:6" x14ac:dyDescent="0.2">
      <c r="A92" s="26">
        <v>3.4744449999999998</v>
      </c>
      <c r="B92" s="26">
        <v>4.2498189999999996</v>
      </c>
      <c r="C92" s="26">
        <v>9.0931070000000006E-5</v>
      </c>
      <c r="E92" s="65">
        <v>4</v>
      </c>
    </row>
    <row r="93" spans="1:6" x14ac:dyDescent="0.2">
      <c r="A93" s="26">
        <v>3.5744400000000001</v>
      </c>
      <c r="B93" s="26">
        <v>4.2498149999999999</v>
      </c>
      <c r="C93" s="26">
        <v>9.0931499999999995E-5</v>
      </c>
      <c r="E93" s="65">
        <v>4.0999999999999996</v>
      </c>
    </row>
    <row r="94" spans="1:6" x14ac:dyDescent="0.2">
      <c r="A94" s="26">
        <v>3.674436</v>
      </c>
      <c r="B94" s="26">
        <v>4.2498170000000002</v>
      </c>
      <c r="C94" s="26">
        <v>9.0931289999999994E-5</v>
      </c>
      <c r="E94" s="65">
        <v>4.2</v>
      </c>
    </row>
    <row r="95" spans="1:6" x14ac:dyDescent="0.2">
      <c r="A95" s="26">
        <v>3.7744309999999999</v>
      </c>
      <c r="B95" s="26">
        <v>4.2498560000000003</v>
      </c>
      <c r="C95" s="26">
        <v>9.0926550000000001E-5</v>
      </c>
      <c r="E95" s="65">
        <v>4.3</v>
      </c>
    </row>
    <row r="96" spans="1:6" x14ac:dyDescent="0.2">
      <c r="A96" s="26">
        <v>3.8744269999999998</v>
      </c>
      <c r="B96" s="26">
        <v>4.2501540000000002</v>
      </c>
      <c r="C96" s="26">
        <v>9.0890439999999996E-5</v>
      </c>
      <c r="E96" s="65">
        <v>4.4000000000000004</v>
      </c>
    </row>
    <row r="97" spans="1:5" x14ac:dyDescent="0.2">
      <c r="A97" s="67">
        <v>3.9744199999999998</v>
      </c>
      <c r="B97" s="67">
        <v>4.2521690000000003</v>
      </c>
      <c r="C97" s="67">
        <v>9.0646030000000001E-5</v>
      </c>
      <c r="D97" s="68"/>
      <c r="E97" s="69">
        <v>4.4999999999999902</v>
      </c>
    </row>
    <row r="98" spans="1:5" x14ac:dyDescent="0.2">
      <c r="A98" s="26">
        <v>4.0744049999999996</v>
      </c>
      <c r="B98" s="26">
        <v>4.2631880000000004</v>
      </c>
      <c r="C98" s="26">
        <v>8.9310559999999996E-5</v>
      </c>
      <c r="E98" s="65">
        <v>4.5999999999999899</v>
      </c>
    </row>
    <row r="99" spans="1:5" x14ac:dyDescent="0.2">
      <c r="A99" s="26">
        <v>4.1743709999999998</v>
      </c>
      <c r="B99" s="26">
        <v>4.2976299999999998</v>
      </c>
      <c r="C99" s="26">
        <v>8.5131429999999998E-5</v>
      </c>
      <c r="E99" s="65">
        <v>4.6999999999999904</v>
      </c>
    </row>
    <row r="100" spans="1:5" x14ac:dyDescent="0.2">
      <c r="A100" s="26">
        <v>4.2743200000000003</v>
      </c>
      <c r="B100" s="26">
        <v>4.3563349999999996</v>
      </c>
      <c r="C100" s="26">
        <v>7.8008469999999995E-5</v>
      </c>
      <c r="E100" s="65">
        <v>4.7999999999999901</v>
      </c>
    </row>
    <row r="101" spans="1:5" x14ac:dyDescent="0.2">
      <c r="A101" s="26">
        <v>4.3742590000000003</v>
      </c>
      <c r="B101" s="26">
        <v>4.4295010000000001</v>
      </c>
      <c r="C101" s="26">
        <v>6.9149270000000003E-5</v>
      </c>
      <c r="E101" s="65">
        <v>4.8999999999999897</v>
      </c>
    </row>
    <row r="102" spans="1:5" x14ac:dyDescent="0.2">
      <c r="A102" s="26">
        <v>4.4741929999999996</v>
      </c>
      <c r="B102" s="26">
        <v>4.5103419999999996</v>
      </c>
      <c r="C102" s="26">
        <v>5.935234E-5</v>
      </c>
      <c r="E102" s="65">
        <v>5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Stp 2.3</vt:lpstr>
      <vt:lpstr>Step 2.6</vt:lpstr>
      <vt:lpstr>Step 2.7</vt:lpstr>
      <vt:lpstr>Step 2.8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2022-10-30T19:35:09Z</dcterms:modified>
</cp:coreProperties>
</file>