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cha\Desktop\3ej4\lab3\"/>
    </mc:Choice>
  </mc:AlternateContent>
  <xr:revisionPtr revIDLastSave="0" documentId="13_ncr:1_{37141762-8C3F-4ACD-BE6C-739F5013ABDF}" xr6:coauthVersionLast="47" xr6:coauthVersionMax="47" xr10:uidLastSave="{00000000-0000-0000-0000-000000000000}"/>
  <bookViews>
    <workbookView xWindow="270" yWindow="345" windowWidth="19410" windowHeight="15255" tabRatio="1000" activeTab="8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D3" i="12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3" i="17"/>
  <c r="C2" i="16" l="1"/>
  <c r="C2" i="15" l="1"/>
  <c r="C2" i="6" l="1"/>
  <c r="E3" i="12" l="1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" i="3" l="1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13" i="2" l="1"/>
  <c r="E12" i="2"/>
  <c r="E11" i="2"/>
  <c r="E10" i="2"/>
  <c r="E9" i="2"/>
  <c r="E8" i="2"/>
  <c r="E7" i="2"/>
  <c r="E6" i="2"/>
  <c r="E5" i="2"/>
  <c r="E4" i="2"/>
  <c r="E3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<sst xmlns="http://schemas.openxmlformats.org/spreadsheetml/2006/main" count="109" uniqueCount="55">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</sst>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"/>
    <numFmt numFmtId="179" formatCode="0.0000E+00"/>
  </numFmts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等线"/>
      <family val="2"/>
      <scheme val="minor"/>
    </font>
    <font>
      <sz val="10"/>
      <name val="Arial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/>
    <xf numFmtId="176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 applyBorder="1" applyAlignment="1" applyProtection="1"/>
    <xf numFmtId="11" fontId="1" fillId="2" borderId="0" xfId="0" applyNumberFormat="1" applyFont="1" applyFill="1" applyBorder="1" applyAlignment="1" applyProtection="1"/>
    <xf numFmtId="2" fontId="3" fillId="0" borderId="0" xfId="1" applyNumberFormat="1" applyFill="1" applyBorder="1" applyAlignment="1" applyProtection="1">
      <alignment horizontal="center"/>
    </xf>
    <xf numFmtId="17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7" fontId="8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11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1" fontId="9" fillId="0" borderId="0" xfId="0" applyNumberFormat="1" applyFont="1" applyFill="1" applyBorder="1" applyAlignment="1" applyProtection="1"/>
    <xf numFmtId="11" fontId="0" fillId="0" borderId="0" xfId="0" applyNumberFormat="1"/>
    <xf numFmtId="11" fontId="3" fillId="0" borderId="0" xfId="1" applyNumberFormat="1" applyFill="1" applyBorder="1" applyAlignment="1" applyProtection="1"/>
    <xf numFmtId="0" fontId="1" fillId="0" borderId="0" xfId="0" applyFont="1"/>
    <xf numFmtId="11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0" fillId="0" borderId="0" xfId="0" applyNumberFormat="1"/>
    <xf numFmtId="2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A-4FAD-A534-12D74F0BB3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-4.6834709999999999</c:v>
                </c:pt>
                <c:pt idx="1">
                  <c:v>-4.6832260000000003</c:v>
                </c:pt>
                <c:pt idx="2">
                  <c:v>-4.4783309999999998</c:v>
                </c:pt>
                <c:pt idx="3">
                  <c:v>-4.0246680000000001</c:v>
                </c:pt>
                <c:pt idx="4">
                  <c:v>-3.5454240000000001</c:v>
                </c:pt>
                <c:pt idx="5">
                  <c:v>-3.0525129999999998</c:v>
                </c:pt>
                <c:pt idx="6">
                  <c:v>-2.552559</c:v>
                </c:pt>
                <c:pt idx="7">
                  <c:v>-2.0525769999999999</c:v>
                </c:pt>
                <c:pt idx="8">
                  <c:v>-1.5525990000000001</c:v>
                </c:pt>
                <c:pt idx="9">
                  <c:v>-1.052621</c:v>
                </c:pt>
                <c:pt idx="10">
                  <c:v>-0.55264310000000005</c:v>
                </c:pt>
                <c:pt idx="11">
                  <c:v>-5.2664999999999997E-2</c:v>
                </c:pt>
                <c:pt idx="12">
                  <c:v>0.44731300000000002</c:v>
                </c:pt>
                <c:pt idx="13">
                  <c:v>0.94729110000000005</c:v>
                </c:pt>
                <c:pt idx="14">
                  <c:v>1.4472689999999999</c:v>
                </c:pt>
                <c:pt idx="15">
                  <c:v>1.947247</c:v>
                </c:pt>
                <c:pt idx="16">
                  <c:v>2.447225</c:v>
                </c:pt>
                <c:pt idx="17">
                  <c:v>2.947203</c:v>
                </c:pt>
                <c:pt idx="18">
                  <c:v>3.4471810000000001</c:v>
                </c:pt>
                <c:pt idx="19">
                  <c:v>3.9471590000000001</c:v>
                </c:pt>
                <c:pt idx="20">
                  <c:v>4.4471369999999997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8"/>
              <c:layout>
                <c:manualLayout>
                  <c:x val="1.7977528089887642E-2"/>
                  <c:y val="-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08-48A6-85F8-A0B7E40CE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1.3'!$A$3:$A$407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-3.8157203294279113E-4</c:v>
                </c:pt>
                <c:pt idx="1">
                  <c:v>-3.815720346024716E-4</c:v>
                </c:pt>
                <c:pt idx="2">
                  <c:v>-3.8157203634798099E-4</c:v>
                </c:pt>
                <c:pt idx="3">
                  <c:v>-3.8157203817160428E-4</c:v>
                </c:pt>
                <c:pt idx="4">
                  <c:v>-3.8157204008298527E-4</c:v>
                </c:pt>
                <c:pt idx="5">
                  <c:v>-3.8157204207248032E-4</c:v>
                </c:pt>
                <c:pt idx="6">
                  <c:v>-3.8157204416516279E-4</c:v>
                </c:pt>
                <c:pt idx="7">
                  <c:v>-3.8157204635331794E-4</c:v>
                </c:pt>
                <c:pt idx="8">
                  <c:v>-3.8157204864755376E-4</c:v>
                </c:pt>
                <c:pt idx="9">
                  <c:v>-3.8157205104594156E-4</c:v>
                </c:pt>
                <c:pt idx="10">
                  <c:v>-3.8157205355619621E-4</c:v>
                </c:pt>
                <c:pt idx="11">
                  <c:v>-3.8157205617831775E-4</c:v>
                </c:pt>
                <c:pt idx="12">
                  <c:v>-3.8157205892484308E-4</c:v>
                </c:pt>
                <c:pt idx="13">
                  <c:v>-3.8157206179866514E-4</c:v>
                </c:pt>
                <c:pt idx="14">
                  <c:v>-3.8157206481232093E-4</c:v>
                </c:pt>
                <c:pt idx="15">
                  <c:v>-3.8157206796581022E-4</c:v>
                </c:pt>
                <c:pt idx="16">
                  <c:v>-3.8157207126684816E-4</c:v>
                </c:pt>
                <c:pt idx="17">
                  <c:v>-3.8157207471639903E-4</c:v>
                </c:pt>
                <c:pt idx="18">
                  <c:v>-3.8157207832892847E-4</c:v>
                </c:pt>
                <c:pt idx="19">
                  <c:v>-3.8157208210732945E-4</c:v>
                </c:pt>
                <c:pt idx="20">
                  <c:v>-3.8157208606799632E-4</c:v>
                </c:pt>
                <c:pt idx="21">
                  <c:v>-3.8157209021189346E-4</c:v>
                </c:pt>
                <c:pt idx="22">
                  <c:v>-3.8157209454577149E-4</c:v>
                </c:pt>
                <c:pt idx="23">
                  <c:v>-3.8157209908891779E-4</c:v>
                </c:pt>
                <c:pt idx="24">
                  <c:v>-3.8157210384133229E-4</c:v>
                </c:pt>
                <c:pt idx="25">
                  <c:v>-3.8157210880783693E-4</c:v>
                </c:pt>
                <c:pt idx="26">
                  <c:v>-3.8157211401254089E-4</c:v>
                </c:pt>
                <c:pt idx="27">
                  <c:v>-3.8157211945737297E-4</c:v>
                </c:pt>
                <c:pt idx="28">
                  <c:v>-3.8157212515679866E-4</c:v>
                </c:pt>
                <c:pt idx="29">
                  <c:v>-3.8157213112431919E-4</c:v>
                </c:pt>
                <c:pt idx="30">
                  <c:v>-3.8157213736957822E-4</c:v>
                </c:pt>
                <c:pt idx="31">
                  <c:v>-3.8157214390993437E-4</c:v>
                </c:pt>
                <c:pt idx="32">
                  <c:v>-3.8157215074635214E-4</c:v>
                </c:pt>
                <c:pt idx="33">
                  <c:v>-3.8157215791161992E-4</c:v>
                </c:pt>
                <c:pt idx="34">
                  <c:v>-3.8157553407396018E-4</c:v>
                </c:pt>
                <c:pt idx="35">
                  <c:v>-3.8157554191910881E-4</c:v>
                </c:pt>
                <c:pt idx="36">
                  <c:v>-3.815755501278248E-4</c:v>
                </c:pt>
                <c:pt idx="37">
                  <c:v>-3.8157555871843121E-4</c:v>
                </c:pt>
                <c:pt idx="38">
                  <c:v>-3.8157556770828684E-4</c:v>
                </c:pt>
                <c:pt idx="39">
                  <c:v>-3.815755771321088E-4</c:v>
                </c:pt>
                <c:pt idx="40">
                  <c:v>-3.8157558698314665E-4</c:v>
                </c:pt>
                <c:pt idx="41">
                  <c:v>-3.8157559729322447E-4</c:v>
                </c:pt>
                <c:pt idx="42">
                  <c:v>-3.8157560808259414E-4</c:v>
                </c:pt>
                <c:pt idx="43">
                  <c:v>-3.8157561938307981E-4</c:v>
                </c:pt>
                <c:pt idx="44">
                  <c:v>-3.8157563120432524E-4</c:v>
                </c:pt>
                <c:pt idx="45">
                  <c:v>-3.815756435829764E-4</c:v>
                </c:pt>
                <c:pt idx="46">
                  <c:v>-3.8157565653446318E-4</c:v>
                </c:pt>
                <c:pt idx="47">
                  <c:v>-3.8157567009350303E-4</c:v>
                </c:pt>
                <c:pt idx="48">
                  <c:v>-3.8157568427841886E-4</c:v>
                </c:pt>
                <c:pt idx="49">
                  <c:v>-3.8157569913260738E-4</c:v>
                </c:pt>
                <c:pt idx="50">
                  <c:v>-3.8157571467921337E-4</c:v>
                </c:pt>
                <c:pt idx="51">
                  <c:v>-3.8157909961539178E-4</c:v>
                </c:pt>
                <c:pt idx="52">
                  <c:v>-3.8157911665002048E-4</c:v>
                </c:pt>
                <c:pt idx="53">
                  <c:v>-3.8157913446482437E-4</c:v>
                </c:pt>
                <c:pt idx="54">
                  <c:v>-3.8157915312248751E-4</c:v>
                </c:pt>
                <c:pt idx="55">
                  <c:v>-3.8157917264904789E-4</c:v>
                </c:pt>
                <c:pt idx="56">
                  <c:v>-3.8157919308018709E-4</c:v>
                </c:pt>
                <c:pt idx="57">
                  <c:v>-3.8157921446605245E-4</c:v>
                </c:pt>
                <c:pt idx="58">
                  <c:v>-3.8157923685871992E-4</c:v>
                </c:pt>
                <c:pt idx="59">
                  <c:v>-3.8157926028422755E-4</c:v>
                </c:pt>
                <c:pt idx="60">
                  <c:v>-3.8158265348216367E-4</c:v>
                </c:pt>
                <c:pt idx="61">
                  <c:v>-3.815826791488667E-4</c:v>
                </c:pt>
                <c:pt idx="62">
                  <c:v>-3.8158270600849526E-4</c:v>
                </c:pt>
                <c:pt idx="63">
                  <c:v>-3.8158273413337702E-4</c:v>
                </c:pt>
                <c:pt idx="64">
                  <c:v>-3.8158276356305121E-4</c:v>
                </c:pt>
                <c:pt idx="65">
                  <c:v>-3.8158279436502362E-4</c:v>
                </c:pt>
                <c:pt idx="66">
                  <c:v>-3.8158282660680015E-4</c:v>
                </c:pt>
                <c:pt idx="67">
                  <c:v>-3.8158622902025578E-4</c:v>
                </c:pt>
                <c:pt idx="68">
                  <c:v>-3.815862643383721E-4</c:v>
                </c:pt>
                <c:pt idx="69">
                  <c:v>-3.8158630130652525E-4</c:v>
                </c:pt>
                <c:pt idx="70">
                  <c:v>-3.8158633999704295E-4</c:v>
                </c:pt>
                <c:pt idx="71">
                  <c:v>-3.8158638049093217E-4</c:v>
                </c:pt>
                <c:pt idx="72">
                  <c:v>-3.815897915461073E-4</c:v>
                </c:pt>
                <c:pt idx="73">
                  <c:v>-3.8158983590711956E-4</c:v>
                </c:pt>
                <c:pt idx="74">
                  <c:v>-3.8158988234345578E-4</c:v>
                </c:pt>
                <c:pt idx="75">
                  <c:v>-3.8158993094480214E-4</c:v>
                </c:pt>
                <c:pt idx="76">
                  <c:v>-3.8159335047775386E-4</c:v>
                </c:pt>
                <c:pt idx="77">
                  <c:v>-3.8159340371579046E-4</c:v>
                </c:pt>
                <c:pt idx="78">
                  <c:v>-3.8159345943804377E-4</c:v>
                </c:pt>
                <c:pt idx="79">
                  <c:v>-3.8159688642461128E-4</c:v>
                </c:pt>
                <c:pt idx="80">
                  <c:v>-3.8159694747115047E-4</c:v>
                </c:pt>
                <c:pt idx="81">
                  <c:v>-3.8159701135872322E-4</c:v>
                </c:pt>
                <c:pt idx="82">
                  <c:v>-3.8160044690021687E-4</c:v>
                </c:pt>
                <c:pt idx="83">
                  <c:v>-3.8160051688453567E-4</c:v>
                </c:pt>
                <c:pt idx="84">
                  <c:v>-3.8160059014481887E-4</c:v>
                </c:pt>
                <c:pt idx="85">
                  <c:v>-3.8160403548624021E-4</c:v>
                </c:pt>
                <c:pt idx="86">
                  <c:v>-3.8160411573820468E-4</c:v>
                </c:pt>
                <c:pt idx="87">
                  <c:v>-3.8160756840015882E-4</c:v>
                </c:pt>
                <c:pt idx="88">
                  <c:v>-3.8160765630536239E-4</c:v>
                </c:pt>
                <c:pt idx="89">
                  <c:v>-3.8161111699280375E-4</c:v>
                </c:pt>
                <c:pt idx="90">
                  <c:v>-3.8161121329863295E-4</c:v>
                </c:pt>
                <c:pt idx="91">
                  <c:v>-3.8161468275991242E-4</c:v>
                </c:pt>
                <c:pt idx="92">
                  <c:v>-3.8161478826486555E-4</c:v>
                </c:pt>
                <c:pt idx="93">
                  <c:v>-3.816182673515218E-4</c:v>
                </c:pt>
                <c:pt idx="94">
                  <c:v>-3.8162175159659373E-4</c:v>
                </c:pt>
                <c:pt idx="95">
                  <c:v>-3.8162187256135977E-4</c:v>
                </c:pt>
                <c:pt idx="96">
                  <c:v>-3.8162536783882404E-4</c:v>
                </c:pt>
                <c:pt idx="97">
                  <c:v>-3.8162550035674076E-4</c:v>
                </c:pt>
                <c:pt idx="98">
                  <c:v>-3.8162563905048193E-4</c:v>
                </c:pt>
                <c:pt idx="99">
                  <c:v>-3.8163252155645397E-4</c:v>
                </c:pt>
                <c:pt idx="100">
                  <c:v>-3.8163604216213205E-4</c:v>
                </c:pt>
                <c:pt idx="101">
                  <c:v>-3.8163620119057573E-4</c:v>
                </c:pt>
                <c:pt idx="102">
                  <c:v>-3.8164310497826976E-4</c:v>
                </c:pt>
                <c:pt idx="103">
                  <c:v>-3.8164664785703784E-4</c:v>
                </c:pt>
                <c:pt idx="104">
                  <c:v>-3.8165019886448074E-4</c:v>
                </c:pt>
                <c:pt idx="105">
                  <c:v>-3.8165375838538208E-4</c:v>
                </c:pt>
                <c:pt idx="106">
                  <c:v>-3.8165732679295292E-4</c:v>
                </c:pt>
                <c:pt idx="107">
                  <c:v>-3.8166090452983903E-4</c:v>
                </c:pt>
                <c:pt idx="108">
                  <c:v>-3.8166449201939884E-4</c:v>
                </c:pt>
                <c:pt idx="109">
                  <c:v>-3.8166808971777931E-4</c:v>
                </c:pt>
                <c:pt idx="110">
                  <c:v>-3.8167506676578251E-4</c:v>
                </c:pt>
                <c:pt idx="111">
                  <c:v>-3.8167868632546726E-4</c:v>
                </c:pt>
                <c:pt idx="112">
                  <c:v>-3.816823175954965E-4</c:v>
                </c:pt>
                <c:pt idx="113">
                  <c:v>-3.8168932978900573E-4</c:v>
                </c:pt>
                <c:pt idx="114">
                  <c:v>-3.8169298612494048E-4</c:v>
                </c:pt>
                <c:pt idx="115">
                  <c:v>-3.8170002455992615E-4</c:v>
                </c:pt>
                <c:pt idx="116">
                  <c:v>-3.8170707703035622E-4</c:v>
                </c:pt>
                <c:pt idx="117">
                  <c:v>-3.8171414421514716E-4</c:v>
                </c:pt>
                <c:pt idx="118">
                  <c:v>-3.8171785810854224E-4</c:v>
                </c:pt>
                <c:pt idx="119">
                  <c:v>-3.817249567732669E-4</c:v>
                </c:pt>
                <c:pt idx="120">
                  <c:v>-3.8173207230675474E-4</c:v>
                </c:pt>
                <c:pt idx="121">
                  <c:v>-3.817425741381807E-4</c:v>
                </c:pt>
                <c:pt idx="122">
                  <c:v>-3.8174972578058322E-4</c:v>
                </c:pt>
                <c:pt idx="123">
                  <c:v>-3.8175689674992786E-4</c:v>
                </c:pt>
                <c:pt idx="124">
                  <c:v>-3.8176745660558915E-4</c:v>
                </c:pt>
                <c:pt idx="125">
                  <c:v>-3.817746689724531E-4</c:v>
                </c:pt>
                <c:pt idx="126">
                  <c:v>-3.8178190349861353E-4</c:v>
                </c:pt>
                <c:pt idx="127">
                  <c:v>-3.8179926722665578E-4</c:v>
                </c:pt>
                <c:pt idx="128">
                  <c:v>-3.8180654922297856E-4</c:v>
                </c:pt>
                <c:pt idx="129">
                  <c:v>-3.8181722530166232E-4</c:v>
                </c:pt>
                <c:pt idx="130">
                  <c:v>-3.8182792796900058E-4</c:v>
                </c:pt>
                <c:pt idx="131">
                  <c:v>-3.8183865846710177E-4</c:v>
                </c:pt>
                <c:pt idx="132">
                  <c:v>-3.8185278677583894E-4</c:v>
                </c:pt>
                <c:pt idx="133">
                  <c:v>-3.8186357690481702E-4</c:v>
                </c:pt>
                <c:pt idx="134">
                  <c:v>-3.8187776762471919E-4</c:v>
                </c:pt>
                <c:pt idx="135">
                  <c:v>-3.8189199174077303E-4</c:v>
                </c:pt>
                <c:pt idx="136">
                  <c:v>-3.819096194855386E-4</c:v>
                </c:pt>
                <c:pt idx="137">
                  <c:v>-3.819239151617464E-4</c:v>
                </c:pt>
                <c:pt idx="138">
                  <c:v>-3.8194498648333637E-4</c:v>
                </c:pt>
                <c:pt idx="139">
                  <c:v>-3.8195599186846395E-4</c:v>
                </c:pt>
                <c:pt idx="140">
                  <c:v>-3.8197714522329089E-4</c:v>
                </c:pt>
                <c:pt idx="141">
                  <c:v>-3.8199497382332978E-4</c:v>
                </c:pt>
                <c:pt idx="142">
                  <c:v>-3.8200947971302429E-4</c:v>
                </c:pt>
                <c:pt idx="143">
                  <c:v>-3.820341397261392E-4</c:v>
                </c:pt>
                <c:pt idx="144">
                  <c:v>-3.820554814187373E-4</c:v>
                </c:pt>
                <c:pt idx="145">
                  <c:v>-3.8208024447586964E-4</c:v>
                </c:pt>
                <c:pt idx="146">
                  <c:v>-3.8210169403431757E-4</c:v>
                </c:pt>
                <c:pt idx="147">
                  <c:v>-3.8212656998843611E-4</c:v>
                </c:pt>
                <c:pt idx="148">
                  <c:v>-3.8215487503752622E-4</c:v>
                </c:pt>
                <c:pt idx="149">
                  <c:v>-3.8217650599124301E-4</c:v>
                </c:pt>
                <c:pt idx="150">
                  <c:v>-3.822083091418698E-4</c:v>
                </c:pt>
                <c:pt idx="151">
                  <c:v>-3.8224018158451939E-4</c:v>
                </c:pt>
                <c:pt idx="152">
                  <c:v>-3.8227212653922367E-4</c:v>
                </c:pt>
                <c:pt idx="153">
                  <c:v>-3.8230414738706444E-4</c:v>
                </c:pt>
                <c:pt idx="154">
                  <c:v>-3.8233961634544244E-4</c:v>
                </c:pt>
                <c:pt idx="155">
                  <c:v>-3.8237179977376355E-4</c:v>
                </c:pt>
                <c:pt idx="156">
                  <c:v>-3.8241080757271635E-4</c:v>
                </c:pt>
                <c:pt idx="157">
                  <c:v>-3.8244990644597588E-4</c:v>
                </c:pt>
                <c:pt idx="158">
                  <c:v>-3.8248910065123677E-4</c:v>
                </c:pt>
                <c:pt idx="159">
                  <c:v>-3.8253513197721945E-4</c:v>
                </c:pt>
                <c:pt idx="160">
                  <c:v>-3.8257789906452611E-4</c:v>
                </c:pt>
                <c:pt idx="161">
                  <c:v>-3.826241441271839E-4</c:v>
                </c:pt>
                <c:pt idx="162">
                  <c:v>-3.8267387226290805E-4</c:v>
                </c:pt>
                <c:pt idx="163">
                  <c:v>-3.8272708880665297E-4</c:v>
                </c:pt>
                <c:pt idx="164">
                  <c:v>-3.8278043067445833E-4</c:v>
                </c:pt>
                <c:pt idx="165">
                  <c:v>-3.8283727239165689E-4</c:v>
                </c:pt>
                <c:pt idx="166">
                  <c:v>-3.8289425139307991E-4</c:v>
                </c:pt>
                <c:pt idx="167">
                  <c:v>-3.8295811143605692E-4</c:v>
                </c:pt>
                <c:pt idx="168">
                  <c:v>-3.8302212188264721E-4</c:v>
                </c:pt>
                <c:pt idx="169">
                  <c:v>-3.8308965840877621E-4</c:v>
                </c:pt>
                <c:pt idx="170">
                  <c:v>-3.8316072837170481E-4</c:v>
                </c:pt>
                <c:pt idx="171">
                  <c:v>-3.8323533943440403E-4</c:v>
                </c:pt>
                <c:pt idx="172">
                  <c:v>-3.8331349967259966E-4</c:v>
                </c:pt>
                <c:pt idx="173">
                  <c:v>-3.8339521748122863E-4</c:v>
                </c:pt>
                <c:pt idx="174">
                  <c:v>-3.8348050168051967E-4</c:v>
                </c:pt>
                <c:pt idx="175">
                  <c:v>-3.8356936149092015E-4</c:v>
                </c:pt>
                <c:pt idx="176">
                  <c:v>-3.8366180657842063E-4</c:v>
                </c:pt>
                <c:pt idx="177">
                  <c:v>-3.8375784702755365E-4</c:v>
                </c:pt>
                <c:pt idx="178">
                  <c:v>-3.8385749343879447E-4</c:v>
                </c:pt>
                <c:pt idx="179">
                  <c:v>-3.8397086286754084E-4</c:v>
                </c:pt>
                <c:pt idx="180">
                  <c:v>-3.8407775488315997E-4</c:v>
                </c:pt>
                <c:pt idx="181">
                  <c:v>-3.8419165630570117E-4</c:v>
                </c:pt>
                <c:pt idx="182">
                  <c:v>-3.8431931715451466E-4</c:v>
                </c:pt>
                <c:pt idx="183">
                  <c:v>-3.8444727602836927E-4</c:v>
                </c:pt>
                <c:pt idx="184">
                  <c:v>-3.8458228417420024E-4</c:v>
                </c:pt>
                <c:pt idx="185">
                  <c:v>-3.8472098746945258E-4</c:v>
                </c:pt>
                <c:pt idx="186">
                  <c:v>-3.8487013849035123E-4</c:v>
                </c:pt>
                <c:pt idx="187">
                  <c:v>-3.8502301583645825E-4</c:v>
                </c:pt>
                <c:pt idx="188">
                  <c:v>-3.8518300485637495E-4</c:v>
                </c:pt>
                <c:pt idx="189">
                  <c:v>-3.8535349167721214E-4</c:v>
                </c:pt>
                <c:pt idx="190">
                  <c:v>-3.8552775724742734E-4</c:v>
                </c:pt>
                <c:pt idx="191">
                  <c:v>-3.8571255802361231E-4</c:v>
                </c:pt>
                <c:pt idx="192">
                  <c:v>-3.8590791403544667E-4</c:v>
                </c:pt>
                <c:pt idx="193">
                  <c:v>-3.8610710889944638E-4</c:v>
                </c:pt>
                <c:pt idx="194">
                  <c:v>-3.8632027054233989E-4</c:v>
                </c:pt>
                <c:pt idx="195">
                  <c:v>-3.865406845894074E-4</c:v>
                </c:pt>
                <c:pt idx="196">
                  <c:v>-3.8677511239450067E-4</c:v>
                </c:pt>
                <c:pt idx="197">
                  <c:v>-3.8701684177658117E-4</c:v>
                </c:pt>
                <c:pt idx="198">
                  <c:v>-3.8726926772435905E-4</c:v>
                </c:pt>
                <c:pt idx="199">
                  <c:v>-3.8753578644497126E-4</c:v>
                </c:pt>
                <c:pt idx="200">
                  <c:v>-3.8781642676667888E-4</c:v>
                </c:pt>
                <c:pt idx="201">
                  <c:v>-3.8810785019042636E-4</c:v>
                </c:pt>
                <c:pt idx="202">
                  <c:v>-3.8841008831875921E-4</c:v>
                </c:pt>
                <c:pt idx="203">
                  <c:v>-3.8872991152159961E-4</c:v>
                </c:pt>
                <c:pt idx="204">
                  <c:v>-3.890639857429541E-4</c:v>
                </c:pt>
                <c:pt idx="205">
                  <c:v>-3.8941234718597881E-4</c:v>
                </c:pt>
                <c:pt idx="206">
                  <c:v>-3.8977840241970901E-4</c:v>
                </c:pt>
                <c:pt idx="207">
                  <c:v>-3.9016219109166468E-4</c:v>
                </c:pt>
                <c:pt idx="208">
                  <c:v>-3.9056375473386191E-4</c:v>
                </c:pt>
                <c:pt idx="209">
                  <c:v>-3.9098313680331761E-4</c:v>
                </c:pt>
                <c:pt idx="210">
                  <c:v>-3.9142375143220678E-4</c:v>
                </c:pt>
                <c:pt idx="211">
                  <c:v>-3.9188227754999804E-4</c:v>
                </c:pt>
                <c:pt idx="212">
                  <c:v>-3.9236213364073286E-4</c:v>
                </c:pt>
                <c:pt idx="213">
                  <c:v>-3.9286674050962689E-4</c:v>
                </c:pt>
                <c:pt idx="214">
                  <c:v>-3.9339278406194986E-4</c:v>
                </c:pt>
                <c:pt idx="215">
                  <c:v>-3.939436900827499E-4</c:v>
                </c:pt>
                <c:pt idx="216">
                  <c:v>-3.9452288701015994E-4</c:v>
                </c:pt>
                <c:pt idx="217">
                  <c:v>-3.9512706874573691E-4</c:v>
                </c:pt>
                <c:pt idx="218">
                  <c:v>-3.9575966941548342E-4</c:v>
                </c:pt>
                <c:pt idx="219">
                  <c:v>-3.9642075758181274E-4</c:v>
                </c:pt>
                <c:pt idx="220">
                  <c:v>-3.9711377361589518E-4</c:v>
                </c:pt>
                <c:pt idx="221">
                  <c:v>-3.9783879259302558E-4</c:v>
                </c:pt>
                <c:pt idx="222">
                  <c:v>-3.9859589308375995E-4</c:v>
                </c:pt>
                <c:pt idx="223">
                  <c:v>-3.9939189465462515E-4</c:v>
                </c:pt>
                <c:pt idx="224">
                  <c:v>-4.0022351469080067E-4</c:v>
                </c:pt>
                <c:pt idx="225">
                  <c:v>-4.0109084327196869E-4</c:v>
                </c:pt>
                <c:pt idx="226">
                  <c:v>-4.0200408067377047E-4</c:v>
                </c:pt>
                <c:pt idx="227">
                  <c:v>-4.0295658822450269E-4</c:v>
                </c:pt>
                <c:pt idx="228">
                  <c:v>-4.0395183784618392E-4</c:v>
                </c:pt>
                <c:pt idx="229">
                  <c:v>-4.0499667494483155E-4</c:v>
                </c:pt>
                <c:pt idx="230">
                  <c:v>-4.0609458129357574E-4</c:v>
                </c:pt>
                <c:pt idx="231">
                  <c:v>-4.0723556928561684E-4</c:v>
                </c:pt>
                <c:pt idx="232">
                  <c:v>-4.0842986880895314E-4</c:v>
                </c:pt>
                <c:pt idx="233">
                  <c:v>-4.0968434682950853E-4</c:v>
                </c:pt>
                <c:pt idx="234">
                  <c:v>-4.1099577041284251E-4</c:v>
                </c:pt>
                <c:pt idx="235">
                  <c:v>-4.1236765024669348E-4</c:v>
                </c:pt>
                <c:pt idx="236">
                  <c:v>-4.1380350362819039E-4</c:v>
                </c:pt>
                <c:pt idx="237">
                  <c:v>-4.1530685477849608E-4</c:v>
                </c:pt>
                <c:pt idx="238">
                  <c:v>-4.1688123516035839E-4</c:v>
                </c:pt>
                <c:pt idx="239">
                  <c:v>-4.1853018383135895E-4</c:v>
                </c:pt>
                <c:pt idx="240">
                  <c:v>-4.2025387910816711E-4</c:v>
                </c:pt>
                <c:pt idx="241">
                  <c:v>-4.2205587628706175E-4</c:v>
                </c:pt>
                <c:pt idx="242">
                  <c:v>-4.2394647662735523E-4</c:v>
                </c:pt>
                <c:pt idx="243">
                  <c:v>-4.2592251589106735E-4</c:v>
                </c:pt>
                <c:pt idx="244">
                  <c:v>-4.2799094530124635E-4</c:v>
                </c:pt>
                <c:pt idx="245">
                  <c:v>-4.301553573874799E-4</c:v>
                </c:pt>
                <c:pt idx="246">
                  <c:v>-4.3242272373330453E-4</c:v>
                </c:pt>
                <c:pt idx="247">
                  <c:v>-4.3479328952026171E-4</c:v>
                </c:pt>
                <c:pt idx="248">
                  <c:v>-4.3727741731736482E-4</c:v>
                </c:pt>
                <c:pt idx="249">
                  <c:v>-4.3987537563015448E-4</c:v>
                </c:pt>
                <c:pt idx="250">
                  <c:v>-4.4259418279415686E-4</c:v>
                </c:pt>
                <c:pt idx="251">
                  <c:v>-4.4544087018245026E-4</c:v>
                </c:pt>
                <c:pt idx="252">
                  <c:v>-4.4841911419725249E-4</c:v>
                </c:pt>
                <c:pt idx="253">
                  <c:v>-4.5153597418704622E-4</c:v>
                </c:pt>
                <c:pt idx="254">
                  <c:v>-4.5479852448883172E-4</c:v>
                </c:pt>
                <c:pt idx="255">
                  <c:v>-4.5821385506001456E-4</c:v>
                </c:pt>
                <c:pt idx="256">
                  <c:v>-4.6178907228490966E-4</c:v>
                </c:pt>
                <c:pt idx="257">
                  <c:v>-4.6552793100916183E-4</c:v>
                </c:pt>
                <c:pt idx="258">
                  <c:v>-4.6944430996283189E-4</c:v>
                </c:pt>
                <c:pt idx="259">
                  <c:v>-4.7354200070441458E-4</c:v>
                </c:pt>
                <c:pt idx="260">
                  <c:v>-4.7783155170331396E-4</c:v>
                </c:pt>
                <c:pt idx="261">
                  <c:v>-4.8232016332691217E-4</c:v>
                </c:pt>
                <c:pt idx="262">
                  <c:v>-4.8701842605064824E-4</c:v>
                </c:pt>
                <c:pt idx="263">
                  <c:v>-4.919369528480162E-4</c:v>
                </c:pt>
                <c:pt idx="264">
                  <c:v>-4.9708301155455337E-4</c:v>
                </c:pt>
                <c:pt idx="265">
                  <c:v>-5.0246726323071754E-4</c:v>
                </c:pt>
                <c:pt idx="266">
                  <c:v>-5.0810713190471636E-4</c:v>
                </c:pt>
                <c:pt idx="267">
                  <c:v>-5.1400659404674779E-4</c:v>
                </c:pt>
                <c:pt idx="268">
                  <c:v>-5.2017976013290048E-4</c:v>
                </c:pt>
                <c:pt idx="269">
                  <c:v>-5.2664413865940725E-4</c:v>
                </c:pt>
                <c:pt idx="270">
                  <c:v>-5.334071631267704E-4</c:v>
                </c:pt>
                <c:pt idx="271">
                  <c:v>-5.4048640503288588E-4</c:v>
                </c:pt>
                <c:pt idx="272">
                  <c:v>-5.4789273237683834E-4</c:v>
                </c:pt>
                <c:pt idx="273">
                  <c:v>-5.5564715417349064E-4</c:v>
                </c:pt>
                <c:pt idx="274">
                  <c:v>-5.6376397909907742E-4</c:v>
                </c:pt>
                <c:pt idx="275">
                  <c:v>-5.7225755432184283E-4</c:v>
                </c:pt>
                <c:pt idx="276">
                  <c:v>-5.811456359290962E-4</c:v>
                </c:pt>
                <c:pt idx="277">
                  <c:v>-5.9044939070024218E-4</c:v>
                </c:pt>
                <c:pt idx="278">
                  <c:v>-6.001832923044246E-4</c:v>
                </c:pt>
                <c:pt idx="279">
                  <c:v>-6.1037196620311509E-4</c:v>
                </c:pt>
                <c:pt idx="280">
                  <c:v>-6.2103671740453557E-4</c:v>
                </c:pt>
                <c:pt idx="281">
                  <c:v>-6.3219553272574969E-4</c:v>
                </c:pt>
                <c:pt idx="282">
                  <c:v>-6.4387655726626963E-4</c:v>
                </c:pt>
                <c:pt idx="283">
                  <c:v>-6.5609788549683148E-4</c:v>
                </c:pt>
                <c:pt idx="284">
                  <c:v>-6.6889451211602955E-4</c:v>
                </c:pt>
                <c:pt idx="285">
                  <c:v>-6.8228128062365894E-4</c:v>
                </c:pt>
                <c:pt idx="286">
                  <c:v>-6.9629330866246772E-4</c:v>
                </c:pt>
                <c:pt idx="287">
                  <c:v>-7.1095567382965276E-4</c:v>
                </c:pt>
                <c:pt idx="288">
                  <c:v>-7.2630025941753209E-4</c:v>
                </c:pt>
                <c:pt idx="289">
                  <c:v>-7.4235902040514941E-4</c:v>
                </c:pt>
                <c:pt idx="290">
                  <c:v>-7.5916735512594996E-4</c:v>
                </c:pt>
                <c:pt idx="291">
                  <c:v>-7.7675400318367776E-4</c:v>
                </c:pt>
                <c:pt idx="292">
                  <c:v>-7.9515789143105463E-4</c:v>
                </c:pt>
                <c:pt idx="293">
                  <c:v>-8.1442140055765049E-4</c:v>
                </c:pt>
                <c:pt idx="294">
                  <c:v>-8.3457689497650975E-4</c:v>
                </c:pt>
                <c:pt idx="295">
                  <c:v>-8.5567030616162795E-4</c:v>
                </c:pt>
                <c:pt idx="296">
                  <c:v>-8.7774429434698338E-4</c:v>
                </c:pt>
                <c:pt idx="297">
                  <c:v>-9.0084498976623309E-4</c:v>
                </c:pt>
                <c:pt idx="298">
                  <c:v>-9.2501862865188033E-4</c:v>
                </c:pt>
                <c:pt idx="299">
                  <c:v>-9.5031155794594987E-4</c:v>
                </c:pt>
                <c:pt idx="300">
                  <c:v>-9.7678371376569081E-4</c:v>
                </c:pt>
                <c:pt idx="301">
                  <c:v>-1.0044816790854773E-3</c:v>
                </c:pt>
                <c:pt idx="302">
                  <c:v>-1.0334656363392232E-3</c:v>
                </c:pt>
                <c:pt idx="303">
                  <c:v>-1.0637958991245098E-3</c:v>
                </c:pt>
                <c:pt idx="304">
                  <c:v>-1.095529549579438E-3</c:v>
                </c:pt>
                <c:pt idx="305">
                  <c:v>-1.1287406544675863E-3</c:v>
                </c:pt>
                <c:pt idx="306">
                  <c:v>-1.1634899559210357E-3</c:v>
                </c:pt>
                <c:pt idx="307">
                  <c:v>-1.1998484564108396E-3</c:v>
                </c:pt>
                <c:pt idx="308">
                  <c:v>-1.2378940568389587E-3</c:v>
                </c:pt>
                <c:pt idx="309">
                  <c:v>-1.2777014584182626E-3</c:v>
                </c:pt>
                <c:pt idx="310">
                  <c:v>-1.319352274686143E-3</c:v>
                </c:pt>
                <c:pt idx="311">
                  <c:v>-1.3629283022444727E-3</c:v>
                </c:pt>
                <c:pt idx="312">
                  <c:v>-1.4085250013654107E-3</c:v>
                </c:pt>
                <c:pt idx="313">
                  <c:v>-1.4562312943193891E-3</c:v>
                </c:pt>
                <c:pt idx="314">
                  <c:v>-1.5061430464992896E-3</c:v>
                </c:pt>
                <c:pt idx="315">
                  <c:v>-1.5583597066388187E-3</c:v>
                </c:pt>
                <c:pt idx="316">
                  <c:v>-1.612991051728977E-3</c:v>
                </c:pt>
                <c:pt idx="317">
                  <c:v>-1.6701470914563114E-3</c:v>
                </c:pt>
                <c:pt idx="318">
                  <c:v>-1.7299380775720563E-3</c:v>
                </c:pt>
                <c:pt idx="319">
                  <c:v>-1.7924913539207855E-3</c:v>
                </c:pt>
                <c:pt idx="320">
                  <c:v>-1.8579277895059772E-3</c:v>
                </c:pt>
                <c:pt idx="321">
                  <c:v>-1.9263786290660521E-3</c:v>
                </c:pt>
                <c:pt idx="322">
                  <c:v>-1.997985503282946E-3</c:v>
                </c:pt>
                <c:pt idx="323">
                  <c:v>-2.0728903353052636E-3</c:v>
                </c:pt>
                <c:pt idx="324">
                  <c:v>-2.1512387198420603E-3</c:v>
                </c:pt>
                <c:pt idx="325">
                  <c:v>-2.233193406001061E-3</c:v>
                </c:pt>
                <c:pt idx="326">
                  <c:v>-2.3189107331970391E-3</c:v>
                </c:pt>
                <c:pt idx="327">
                  <c:v>-2.4085642182030353E-3</c:v>
                </c:pt>
                <c:pt idx="328">
                  <c:v>-2.5023344631265971E-3</c:v>
                </c:pt>
                <c:pt idx="329">
                  <c:v>-2.6004024320485592E-3</c:v>
                </c:pt>
                <c:pt idx="330">
                  <c:v>-2.7029629344896998E-3</c:v>
                </c:pt>
                <c:pt idx="331">
                  <c:v>-2.8102179021628738E-3</c:v>
                </c:pt>
                <c:pt idx="332">
                  <c:v>-2.9223764016544189E-3</c:v>
                </c:pt>
                <c:pt idx="333">
                  <c:v>-3.0396647497586927E-3</c:v>
                </c:pt>
                <c:pt idx="334">
                  <c:v>-3.1623029532517515E-3</c:v>
                </c:pt>
                <c:pt idx="335">
                  <c:v>-3.2905350296550322E-3</c:v>
                </c:pt>
                <c:pt idx="336">
                  <c:v>-3.4246088146672217E-3</c:v>
                </c:pt>
                <c:pt idx="337">
                  <c:v>-3.5647793426015345E-3</c:v>
                </c:pt>
                <c:pt idx="338">
                  <c:v>-3.7113256954944152E-3</c:v>
                </c:pt>
                <c:pt idx="339">
                  <c:v>-3.8645240766843432E-3</c:v>
                </c:pt>
                <c:pt idx="340">
                  <c:v>-4.0246646598603554E-3</c:v>
                </c:pt>
                <c:pt idx="341">
                  <c:v>-4.1920583346146218E-3</c:v>
                </c:pt>
                <c:pt idx="342">
                  <c:v>-4.3670198819408057E-3</c:v>
                </c:pt>
                <c:pt idx="343">
                  <c:v>-4.549878086547463E-3</c:v>
                </c:pt>
                <c:pt idx="344">
                  <c:v>-4.7409824805308655E-3</c:v>
                </c:pt>
                <c:pt idx="345">
                  <c:v>-4.9406865180395831E-3</c:v>
                </c:pt>
                <c:pt idx="346">
                  <c:v>-5.1493644181537113E-3</c:v>
                </c:pt>
                <c:pt idx="347">
                  <c:v>-5.3674010717950464E-3</c:v>
                </c:pt>
                <c:pt idx="348">
                  <c:v>-5.5951987812606265E-3</c:v>
                </c:pt>
                <c:pt idx="349">
                  <c:v>-5.8331738984495878E-3</c:v>
                </c:pt>
                <c:pt idx="350">
                  <c:v>-6.0817635607508854E-3</c:v>
                </c:pt>
                <c:pt idx="351">
                  <c:v>-6.341415593407825E-3</c:v>
                </c:pt>
                <c:pt idx="352">
                  <c:v>-6.6125986080721412E-3</c:v>
                </c:pt>
                <c:pt idx="353">
                  <c:v>-6.8957885358553088E-3</c:v>
                </c:pt>
                <c:pt idx="354">
                  <c:v>-7.1914989160250719E-3</c:v>
                </c:pt>
                <c:pt idx="355">
                  <c:v>-7.5002472280732467E-3</c:v>
                </c:pt>
                <c:pt idx="356">
                  <c:v>-7.8225649801067793E-3</c:v>
                </c:pt>
                <c:pt idx="357">
                  <c:v>-8.1590145226056766E-3</c:v>
                </c:pt>
                <c:pt idx="358">
                  <c:v>-8.5101755673092118E-3</c:v>
                </c:pt>
                <c:pt idx="359">
                  <c:v>-8.8766451659735342E-3</c:v>
                </c:pt>
                <c:pt idx="360">
                  <c:v>-9.2590309550925256E-3</c:v>
                </c:pt>
                <c:pt idx="361">
                  <c:v>-9.6579713158804065E-3</c:v>
                </c:pt>
                <c:pt idx="362">
                  <c:v>-1.0074138700525242E-2</c:v>
                </c:pt>
                <c:pt idx="363">
                  <c:v>-1.0508195850459243E-2</c:v>
                </c:pt>
                <c:pt idx="364">
                  <c:v>-1.0960842855874852E-2</c:v>
                </c:pt>
                <c:pt idx="365">
                  <c:v>-1.1432803641660754E-2</c:v>
                </c:pt>
                <c:pt idx="366">
                  <c:v>-1.1924815814817549E-2</c:v>
                </c:pt>
                <c:pt idx="367">
                  <c:v>-1.2437637326068217E-2</c:v>
                </c:pt>
                <c:pt idx="368">
                  <c:v>-1.29720564845285E-2</c:v>
                </c:pt>
                <c:pt idx="369">
                  <c:v>-1.352886496614516E-2</c:v>
                </c:pt>
                <c:pt idx="370">
                  <c:v>-1.410889808125859E-2</c:v>
                </c:pt>
                <c:pt idx="371">
                  <c:v>-1.4712987588384949E-2</c:v>
                </c:pt>
                <c:pt idx="372">
                  <c:v>-1.5341998577064014E-2</c:v>
                </c:pt>
                <c:pt idx="373">
                  <c:v>-1.599680580695783E-2</c:v>
                </c:pt>
                <c:pt idx="374">
                  <c:v>-1.6678313749955587E-2</c:v>
                </c:pt>
                <c:pt idx="375">
                  <c:v>-1.7387429550912815E-2</c:v>
                </c:pt>
                <c:pt idx="376">
                  <c:v>-1.8125086407794783E-2</c:v>
                </c:pt>
                <c:pt idx="377">
                  <c:v>-1.8892226597574939E-2</c:v>
                </c:pt>
                <c:pt idx="378">
                  <c:v>-1.9689811383003696E-2</c:v>
                </c:pt>
                <c:pt idx="379">
                  <c:v>-2.0518804020046605E-2</c:v>
                </c:pt>
                <c:pt idx="380">
                  <c:v>-2.1380193080047773E-2</c:v>
                </c:pt>
                <c:pt idx="381">
                  <c:v>-2.227496199417086E-2</c:v>
                </c:pt>
                <c:pt idx="382">
                  <c:v>-2.3204095553815276E-2</c:v>
                </c:pt>
                <c:pt idx="383">
                  <c:v>-2.4168599828666107E-2</c:v>
                </c:pt>
                <c:pt idx="384">
                  <c:v>-2.5169475043571154E-2</c:v>
                </c:pt>
                <c:pt idx="385">
                  <c:v>-2.6207711967265766E-2</c:v>
                </c:pt>
                <c:pt idx="386">
                  <c:v>-2.728430172182289E-2</c:v>
                </c:pt>
                <c:pt idx="387">
                  <c:v>-2.84002287897719E-2</c:v>
                </c:pt>
                <c:pt idx="388">
                  <c:v>-2.9556467373337419E-2</c:v>
                </c:pt>
                <c:pt idx="389">
                  <c:v>-3.0753967680977511E-2</c:v>
                </c:pt>
                <c:pt idx="390">
                  <c:v>-3.1993672416314164E-2</c:v>
                </c:pt>
                <c:pt idx="391">
                  <c:v>-3.3276489635146865E-2</c:v>
                </c:pt>
                <c:pt idx="392">
                  <c:v>-3.460330922855092E-2</c:v>
                </c:pt>
                <c:pt idx="393">
                  <c:v>-3.5974982499054779E-2</c:v>
                </c:pt>
                <c:pt idx="394">
                  <c:v>-3.7392321876229276E-2</c:v>
                </c:pt>
                <c:pt idx="395">
                  <c:v>-3.8856097284079585E-2</c:v>
                </c:pt>
                <c:pt idx="396">
                  <c:v>-4.0367029167210348E-2</c:v>
                </c:pt>
                <c:pt idx="397">
                  <c:v>-4.192580164070997E-2</c:v>
                </c:pt>
                <c:pt idx="398">
                  <c:v>-4.3533008630186942E-2</c:v>
                </c:pt>
                <c:pt idx="399">
                  <c:v>-4.5189197233542644E-2</c:v>
                </c:pt>
                <c:pt idx="400">
                  <c:v>-4.689484407156834E-2</c:v>
                </c:pt>
                <c:pt idx="401">
                  <c:v>-4.8650341736929593E-2</c:v>
                </c:pt>
                <c:pt idx="402">
                  <c:v>-5.0456005374301525E-2</c:v>
                </c:pt>
                <c:pt idx="403">
                  <c:v>-5.2312049164808493E-2</c:v>
                </c:pt>
                <c:pt idx="404">
                  <c:v>-5.4218619759078622E-2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-4.9958</c:v>
                </c:pt>
                <c:pt idx="1">
                  <c:v>-4.4969999999999999</c:v>
                </c:pt>
                <c:pt idx="2">
                  <c:v>-3.9964</c:v>
                </c:pt>
                <c:pt idx="3">
                  <c:v>-3.4952000000000001</c:v>
                </c:pt>
                <c:pt idx="4">
                  <c:v>-2.9945999999999899</c:v>
                </c:pt>
                <c:pt idx="5">
                  <c:v>-2.4969999999999999</c:v>
                </c:pt>
                <c:pt idx="6">
                  <c:v>-1.998</c:v>
                </c:pt>
                <c:pt idx="7">
                  <c:v>-1.4945999999999999</c:v>
                </c:pt>
                <c:pt idx="8">
                  <c:v>-0.994999999999999</c:v>
                </c:pt>
                <c:pt idx="9">
                  <c:v>-0.495</c:v>
                </c:pt>
                <c:pt idx="10">
                  <c:v>6.0000000000000001E-3</c:v>
                </c:pt>
                <c:pt idx="11">
                  <c:v>0.50700000000000001</c:v>
                </c:pt>
                <c:pt idx="12">
                  <c:v>1.008</c:v>
                </c:pt>
                <c:pt idx="13">
                  <c:v>1.5089999999999999</c:v>
                </c:pt>
                <c:pt idx="14">
                  <c:v>2.0070000000000001</c:v>
                </c:pt>
                <c:pt idx="15">
                  <c:v>2.508</c:v>
                </c:pt>
                <c:pt idx="16">
                  <c:v>3.0059999999999998</c:v>
                </c:pt>
                <c:pt idx="17">
                  <c:v>3.5064000000000002</c:v>
                </c:pt>
                <c:pt idx="18">
                  <c:v>4.0049999999999999</c:v>
                </c:pt>
                <c:pt idx="19">
                  <c:v>4.5060000000000002</c:v>
                </c:pt>
                <c:pt idx="20">
                  <c:v>5.0039999999999996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-4.6086</c:v>
                </c:pt>
                <c:pt idx="1">
                  <c:v>-4.609</c:v>
                </c:pt>
                <c:pt idx="2">
                  <c:v>-4.5380000000000003</c:v>
                </c:pt>
                <c:pt idx="3">
                  <c:v>-4.09</c:v>
                </c:pt>
                <c:pt idx="4">
                  <c:v>-3.6067999999999998</c:v>
                </c:pt>
                <c:pt idx="5">
                  <c:v>-3.113</c:v>
                </c:pt>
                <c:pt idx="6">
                  <c:v>-2.613</c:v>
                </c:pt>
                <c:pt idx="7">
                  <c:v>-2.113</c:v>
                </c:pt>
                <c:pt idx="8">
                  <c:v>-1.613</c:v>
                </c:pt>
                <c:pt idx="9">
                  <c:v>-1.1117999999999999</c:v>
                </c:pt>
                <c:pt idx="10">
                  <c:v>-0.61299999999999999</c:v>
                </c:pt>
                <c:pt idx="11">
                  <c:v>-0.113</c:v>
                </c:pt>
                <c:pt idx="12">
                  <c:v>0.38700000000000001</c:v>
                </c:pt>
                <c:pt idx="13">
                  <c:v>0.88700000000000001</c:v>
                </c:pt>
                <c:pt idx="14">
                  <c:v>1.387</c:v>
                </c:pt>
                <c:pt idx="15">
                  <c:v>1.8879999999999999</c:v>
                </c:pt>
                <c:pt idx="16">
                  <c:v>2.3872</c:v>
                </c:pt>
                <c:pt idx="17">
                  <c:v>2.8879999999999999</c:v>
                </c:pt>
                <c:pt idx="18">
                  <c:v>3.3877999999999999</c:v>
                </c:pt>
                <c:pt idx="19">
                  <c:v>3.8869999999999898</c:v>
                </c:pt>
                <c:pt idx="20">
                  <c:v>4.3840000000000003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0.00E+00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4.4000000000000002E-4</c:v>
                </c:pt>
                <c:pt idx="35">
                  <c:v>4.4999999999999999E-4</c:v>
                </c:pt>
                <c:pt idx="36">
                  <c:v>4.6000000000000001E-4</c:v>
                </c:pt>
                <c:pt idx="37">
                  <c:v>4.6999999999999999E-4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5.0000000000000001E-4</c:v>
                </c:pt>
                <c:pt idx="41">
                  <c:v>5.1000000000000004E-4</c:v>
                </c:pt>
                <c:pt idx="42">
                  <c:v>5.1999999999999995E-4</c:v>
                </c:pt>
                <c:pt idx="43">
                  <c:v>5.2999999999999998E-4</c:v>
                </c:pt>
                <c:pt idx="44">
                  <c:v>5.4000000000000001E-4</c:v>
                </c:pt>
                <c:pt idx="45">
                  <c:v>5.5000000000000003E-4</c:v>
                </c:pt>
                <c:pt idx="46">
                  <c:v>5.5999999999999995E-4</c:v>
                </c:pt>
                <c:pt idx="47">
                  <c:v>5.6999999999999998E-4</c:v>
                </c:pt>
                <c:pt idx="48">
                  <c:v>5.8E-4</c:v>
                </c:pt>
                <c:pt idx="49">
                  <c:v>5.9000000000000003E-4</c:v>
                </c:pt>
                <c:pt idx="50">
                  <c:v>5.9999999999999995E-4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8.2000000000000096E-4</c:v>
                </c:pt>
                <c:pt idx="73">
                  <c:v>8.3000000000000098E-4</c:v>
                </c:pt>
                <c:pt idx="74">
                  <c:v>8.4000000000000101E-4</c:v>
                </c:pt>
                <c:pt idx="75">
                  <c:v>8.5000000000000104E-4</c:v>
                </c:pt>
                <c:pt idx="76">
                  <c:v>8.6000000000000095E-4</c:v>
                </c:pt>
                <c:pt idx="77">
                  <c:v>8.7000000000000098E-4</c:v>
                </c:pt>
                <c:pt idx="78">
                  <c:v>8.8000000000000101E-4</c:v>
                </c:pt>
                <c:pt idx="79">
                  <c:v>8.9000000000000103E-4</c:v>
                </c:pt>
                <c:pt idx="80">
                  <c:v>9.0000000000000095E-4</c:v>
                </c:pt>
                <c:pt idx="81">
                  <c:v>9.1000000000000098E-4</c:v>
                </c:pt>
                <c:pt idx="82">
                  <c:v>9.20000000000001E-4</c:v>
                </c:pt>
                <c:pt idx="83">
                  <c:v>9.3000000000000103E-4</c:v>
                </c:pt>
                <c:pt idx="84">
                  <c:v>9.4000000000000095E-4</c:v>
                </c:pt>
                <c:pt idx="85">
                  <c:v>9.5000000000000097E-4</c:v>
                </c:pt>
                <c:pt idx="86">
                  <c:v>9.60000000000001E-4</c:v>
                </c:pt>
                <c:pt idx="87">
                  <c:v>9.7000000000000103E-4</c:v>
                </c:pt>
                <c:pt idx="88">
                  <c:v>9.8000000000000105E-4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0.00E+00</c:formatCode>
                <c:ptCount val="91"/>
                <c:pt idx="0">
                  <c:v>1.038998E-4</c:v>
                </c:pt>
                <c:pt idx="1">
                  <c:v>1.142391E-4</c:v>
                </c:pt>
                <c:pt idx="2">
                  <c:v>1.245525E-4</c:v>
                </c:pt>
                <c:pt idx="3">
                  <c:v>1.348593E-4</c:v>
                </c:pt>
                <c:pt idx="4">
                  <c:v>1.451527E-4</c:v>
                </c:pt>
                <c:pt idx="5">
                  <c:v>1.5543290000000001E-4</c:v>
                </c:pt>
                <c:pt idx="6">
                  <c:v>1.656997E-4</c:v>
                </c:pt>
                <c:pt idx="7">
                  <c:v>1.7595299999999999E-4</c:v>
                </c:pt>
                <c:pt idx="8">
                  <c:v>1.8619289999999999E-4</c:v>
                </c:pt>
                <c:pt idx="9">
                  <c:v>1.9641919999999999E-4</c:v>
                </c:pt>
                <c:pt idx="10">
                  <c:v>2.0663189999999999E-4</c:v>
                </c:pt>
                <c:pt idx="11">
                  <c:v>2.1683109999999999E-4</c:v>
                </c:pt>
                <c:pt idx="12">
                  <c:v>2.2701660000000001E-4</c:v>
                </c:pt>
                <c:pt idx="13">
                  <c:v>2.371885E-4</c:v>
                </c:pt>
                <c:pt idx="14">
                  <c:v>2.4734680000000002E-4</c:v>
                </c:pt>
                <c:pt idx="15">
                  <c:v>2.574915E-4</c:v>
                </c:pt>
                <c:pt idx="16">
                  <c:v>2.6762249999999997E-4</c:v>
                </c:pt>
                <c:pt idx="17">
                  <c:v>2.7773989999999997E-4</c:v>
                </c:pt>
                <c:pt idx="18">
                  <c:v>2.878437E-4</c:v>
                </c:pt>
                <c:pt idx="19">
                  <c:v>2.9793380000000001E-4</c:v>
                </c:pt>
                <c:pt idx="20">
                  <c:v>3.0801029999999999E-4</c:v>
                </c:pt>
                <c:pt idx="21">
                  <c:v>3.1807310000000002E-4</c:v>
                </c:pt>
                <c:pt idx="22">
                  <c:v>3.2812230000000002E-4</c:v>
                </c:pt>
                <c:pt idx="23">
                  <c:v>3.3815800000000002E-4</c:v>
                </c:pt>
                <c:pt idx="24">
                  <c:v>3.4818000000000002E-4</c:v>
                </c:pt>
                <c:pt idx="25">
                  <c:v>3.5818839999999998E-4</c:v>
                </c:pt>
                <c:pt idx="26">
                  <c:v>3.681833E-4</c:v>
                </c:pt>
                <c:pt idx="27">
                  <c:v>3.7816459999999999E-4</c:v>
                </c:pt>
                <c:pt idx="28">
                  <c:v>3.8813239999999999E-4</c:v>
                </c:pt>
                <c:pt idx="29">
                  <c:v>3.9808660000000001E-4</c:v>
                </c:pt>
                <c:pt idx="30">
                  <c:v>4.0802729999999998E-4</c:v>
                </c:pt>
                <c:pt idx="31">
                  <c:v>4.1795450000000001E-4</c:v>
                </c:pt>
                <c:pt idx="32">
                  <c:v>4.2786819999999999E-4</c:v>
                </c:pt>
                <c:pt idx="33">
                  <c:v>4.3776839999999997E-4</c:v>
                </c:pt>
                <c:pt idx="34">
                  <c:v>4.476552E-4</c:v>
                </c:pt>
                <c:pt idx="35">
                  <c:v>4.575286E-4</c:v>
                </c:pt>
                <c:pt idx="36">
                  <c:v>4.6738850000000001E-4</c:v>
                </c:pt>
                <c:pt idx="37">
                  <c:v>4.7723509999999999E-4</c:v>
                </c:pt>
                <c:pt idx="38">
                  <c:v>4.870683E-4</c:v>
                </c:pt>
                <c:pt idx="39">
                  <c:v>4.9688810000000005E-4</c:v>
                </c:pt>
                <c:pt idx="40">
                  <c:v>5.0669449999999998E-4</c:v>
                </c:pt>
                <c:pt idx="41">
                  <c:v>5.1648769999999996E-4</c:v>
                </c:pt>
                <c:pt idx="42">
                  <c:v>5.2626759999999996E-4</c:v>
                </c:pt>
                <c:pt idx="43">
                  <c:v>5.3603419999999997E-4</c:v>
                </c:pt>
                <c:pt idx="44">
                  <c:v>5.4578750000000001E-4</c:v>
                </c:pt>
                <c:pt idx="45">
                  <c:v>5.5552759999999998E-4</c:v>
                </c:pt>
                <c:pt idx="46">
                  <c:v>5.6525439999999998E-4</c:v>
                </c:pt>
                <c:pt idx="47">
                  <c:v>5.7496809999999995E-4</c:v>
                </c:pt>
                <c:pt idx="48">
                  <c:v>5.8466859999999998E-4</c:v>
                </c:pt>
                <c:pt idx="49">
                  <c:v>5.9435589999999995E-4</c:v>
                </c:pt>
                <c:pt idx="50">
                  <c:v>6.0403010000000001E-4</c:v>
                </c:pt>
                <c:pt idx="51">
                  <c:v>6.1369120000000004E-4</c:v>
                </c:pt>
                <c:pt idx="52">
                  <c:v>6.2333919999999995E-4</c:v>
                </c:pt>
                <c:pt idx="53">
                  <c:v>6.3297410000000005E-4</c:v>
                </c:pt>
                <c:pt idx="54">
                  <c:v>6.4259600000000005E-4</c:v>
                </c:pt>
                <c:pt idx="55">
                  <c:v>6.5220489999999996E-4</c:v>
                </c:pt>
                <c:pt idx="56">
                  <c:v>6.6180079999999999E-4</c:v>
                </c:pt>
                <c:pt idx="57">
                  <c:v>6.7138359999999999E-4</c:v>
                </c:pt>
                <c:pt idx="58">
                  <c:v>6.8095359999999997E-4</c:v>
                </c:pt>
                <c:pt idx="59">
                  <c:v>6.9051059999999996E-4</c:v>
                </c:pt>
                <c:pt idx="60">
                  <c:v>7.0005459999999996E-4</c:v>
                </c:pt>
                <c:pt idx="61">
                  <c:v>7.0958580000000005E-4</c:v>
                </c:pt>
                <c:pt idx="62">
                  <c:v>7.1910409999999996E-4</c:v>
                </c:pt>
                <c:pt idx="63">
                  <c:v>7.2860959999999995E-4</c:v>
                </c:pt>
                <c:pt idx="64">
                  <c:v>7.3810219999999999E-4</c:v>
                </c:pt>
                <c:pt idx="65">
                  <c:v>7.4758210000000003E-4</c:v>
                </c:pt>
                <c:pt idx="66">
                  <c:v>7.5704920000000005E-4</c:v>
                </c:pt>
                <c:pt idx="67">
                  <c:v>7.665034E-4</c:v>
                </c:pt>
                <c:pt idx="68">
                  <c:v>7.75945E-4</c:v>
                </c:pt>
                <c:pt idx="69">
                  <c:v>7.853739E-4</c:v>
                </c:pt>
                <c:pt idx="70">
                  <c:v>7.9479010000000001E-4</c:v>
                </c:pt>
                <c:pt idx="71">
                  <c:v>8.0419360000000002E-4</c:v>
                </c:pt>
                <c:pt idx="72">
                  <c:v>8.1358449999999996E-4</c:v>
                </c:pt>
                <c:pt idx="73">
                  <c:v>8.2296270000000002E-4</c:v>
                </c:pt>
                <c:pt idx="74">
                  <c:v>8.3232830000000001E-4</c:v>
                </c:pt>
                <c:pt idx="75">
                  <c:v>8.4168139999999997E-4</c:v>
                </c:pt>
                <c:pt idx="76">
                  <c:v>8.51022E-4</c:v>
                </c:pt>
                <c:pt idx="77">
                  <c:v>8.6034990000000003E-4</c:v>
                </c:pt>
                <c:pt idx="78">
                  <c:v>8.6966539999999996E-4</c:v>
                </c:pt>
                <c:pt idx="79">
                  <c:v>8.7896839999999996E-4</c:v>
                </c:pt>
                <c:pt idx="80">
                  <c:v>8.8825890000000004E-4</c:v>
                </c:pt>
                <c:pt idx="81">
                  <c:v>8.9753700000000001E-4</c:v>
                </c:pt>
                <c:pt idx="82">
                  <c:v>9.0680269999999998E-4</c:v>
                </c:pt>
                <c:pt idx="83">
                  <c:v>9.1605590000000002E-4</c:v>
                </c:pt>
                <c:pt idx="84">
                  <c:v>9.2529660000000003E-4</c:v>
                </c:pt>
                <c:pt idx="85">
                  <c:v>9.3452379999999999E-4</c:v>
                </c:pt>
                <c:pt idx="86">
                  <c:v>9.4373079999999999E-4</c:v>
                </c:pt>
                <c:pt idx="87">
                  <c:v>9.528758E-4</c:v>
                </c:pt>
                <c:pt idx="88">
                  <c:v>9.6171699999999995E-4</c:v>
                </c:pt>
                <c:pt idx="89">
                  <c:v>9.6937469999999997E-4</c:v>
                </c:pt>
                <c:pt idx="90">
                  <c:v>9.7460739999999998E-4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8.6699999999999993E-5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8.7399999999999997E-5</c:v>
                </c:pt>
                <c:pt idx="25">
                  <c:v>8.7499999999999999E-5</c:v>
                </c:pt>
                <c:pt idx="26">
                  <c:v>8.7600000000000002E-5</c:v>
                </c:pt>
                <c:pt idx="27">
                  <c:v>8.7700000000000004E-5</c:v>
                </c:pt>
                <c:pt idx="28">
                  <c:v>8.7800000000000006E-5</c:v>
                </c:pt>
                <c:pt idx="29">
                  <c:v>8.7899999999999995E-5</c:v>
                </c:pt>
                <c:pt idx="30">
                  <c:v>8.7999999999999998E-5</c:v>
                </c:pt>
                <c:pt idx="31">
                  <c:v>8.81E-5</c:v>
                </c:pt>
                <c:pt idx="32">
                  <c:v>8.8200000000000003E-5</c:v>
                </c:pt>
                <c:pt idx="33">
                  <c:v>8.8300000000000005E-5</c:v>
                </c:pt>
                <c:pt idx="34">
                  <c:v>8.8399999999999994E-5</c:v>
                </c:pt>
                <c:pt idx="35">
                  <c:v>8.8499999999999996E-5</c:v>
                </c:pt>
                <c:pt idx="36">
                  <c:v>8.8599999999999999E-5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9.1500000000000096E-5</c:v>
                </c:pt>
                <c:pt idx="66">
                  <c:v>9.1600000000000099E-5</c:v>
                </c:pt>
                <c:pt idx="67">
                  <c:v>9.1700000000000101E-5</c:v>
                </c:pt>
                <c:pt idx="68">
                  <c:v>9.1800000000000104E-5</c:v>
                </c:pt>
                <c:pt idx="69">
                  <c:v>9.1900000000000106E-5</c:v>
                </c:pt>
                <c:pt idx="70">
                  <c:v>9.2000000000000095E-5</c:v>
                </c:pt>
                <c:pt idx="71">
                  <c:v>9.2100000000000097E-5</c:v>
                </c:pt>
                <c:pt idx="72">
                  <c:v>9.22000000000001E-5</c:v>
                </c:pt>
                <c:pt idx="73">
                  <c:v>9.2300000000000102E-5</c:v>
                </c:pt>
                <c:pt idx="74">
                  <c:v>9.2400000000000105E-5</c:v>
                </c:pt>
                <c:pt idx="75">
                  <c:v>9.2500000000000094E-5</c:v>
                </c:pt>
                <c:pt idx="76">
                  <c:v>9.2600000000000096E-5</c:v>
                </c:pt>
                <c:pt idx="77">
                  <c:v>9.2700000000000098E-5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8.837665E-5</c:v>
                </c:pt>
                <c:pt idx="1">
                  <c:v>8.8480229999999996E-5</c:v>
                </c:pt>
                <c:pt idx="2">
                  <c:v>8.8583810000000005E-5</c:v>
                </c:pt>
                <c:pt idx="3">
                  <c:v>8.868739E-5</c:v>
                </c:pt>
                <c:pt idx="4">
                  <c:v>8.8790969999999995E-5</c:v>
                </c:pt>
                <c:pt idx="5">
                  <c:v>8.8894540000000004E-5</c:v>
                </c:pt>
                <c:pt idx="6">
                  <c:v>8.8998119999999999E-5</c:v>
                </c:pt>
                <c:pt idx="7">
                  <c:v>8.9101699999999994E-5</c:v>
                </c:pt>
                <c:pt idx="8">
                  <c:v>8.9205270000000003E-5</c:v>
                </c:pt>
                <c:pt idx="9">
                  <c:v>8.9308839999999997E-5</c:v>
                </c:pt>
                <c:pt idx="10">
                  <c:v>8.9412410000000005E-5</c:v>
                </c:pt>
                <c:pt idx="11">
                  <c:v>8.951598E-5</c:v>
                </c:pt>
                <c:pt idx="12">
                  <c:v>8.9619549999999995E-5</c:v>
                </c:pt>
                <c:pt idx="13">
                  <c:v>8.9723110000000002E-5</c:v>
                </c:pt>
                <c:pt idx="14">
                  <c:v>8.9826679999999997E-5</c:v>
                </c:pt>
                <c:pt idx="15">
                  <c:v>8.9930250000000005E-5</c:v>
                </c:pt>
                <c:pt idx="16">
                  <c:v>9.0033809999999999E-5</c:v>
                </c:pt>
                <c:pt idx="17">
                  <c:v>9.0137370000000007E-5</c:v>
                </c:pt>
                <c:pt idx="18">
                  <c:v>9.0240930000000001E-5</c:v>
                </c:pt>
                <c:pt idx="19">
                  <c:v>9.0344489999999995E-5</c:v>
                </c:pt>
                <c:pt idx="20">
                  <c:v>9.0448050000000002E-5</c:v>
                </c:pt>
                <c:pt idx="21">
                  <c:v>9.0551609999999996E-5</c:v>
                </c:pt>
                <c:pt idx="22">
                  <c:v>9.0655160000000003E-5</c:v>
                </c:pt>
                <c:pt idx="23">
                  <c:v>9.0758719999999997E-5</c:v>
                </c:pt>
                <c:pt idx="24">
                  <c:v>9.0862270000000004E-5</c:v>
                </c:pt>
                <c:pt idx="25">
                  <c:v>9.0965819999999997E-5</c:v>
                </c:pt>
                <c:pt idx="26">
                  <c:v>9.1069370000000004E-5</c:v>
                </c:pt>
                <c:pt idx="27">
                  <c:v>9.1172919999999997E-5</c:v>
                </c:pt>
                <c:pt idx="28">
                  <c:v>9.1276470000000004E-5</c:v>
                </c:pt>
                <c:pt idx="29">
                  <c:v>9.1380019999999997E-5</c:v>
                </c:pt>
                <c:pt idx="30">
                  <c:v>9.1483560000000003E-5</c:v>
                </c:pt>
                <c:pt idx="31">
                  <c:v>9.1587109999999997E-5</c:v>
                </c:pt>
                <c:pt idx="32">
                  <c:v>9.1690650000000003E-5</c:v>
                </c:pt>
                <c:pt idx="33">
                  <c:v>9.1794189999999995E-5</c:v>
                </c:pt>
                <c:pt idx="34">
                  <c:v>9.1897730000000001E-5</c:v>
                </c:pt>
                <c:pt idx="35">
                  <c:v>9.2001279999999995E-5</c:v>
                </c:pt>
                <c:pt idx="36">
                  <c:v>9.210481E-5</c:v>
                </c:pt>
                <c:pt idx="37">
                  <c:v>9.2208350000000006E-5</c:v>
                </c:pt>
                <c:pt idx="38">
                  <c:v>9.2311889999999999E-5</c:v>
                </c:pt>
                <c:pt idx="39">
                  <c:v>9.2415420000000004E-5</c:v>
                </c:pt>
                <c:pt idx="40">
                  <c:v>9.2518949999999996E-5</c:v>
                </c:pt>
                <c:pt idx="41">
                  <c:v>9.2622480000000002E-5</c:v>
                </c:pt>
                <c:pt idx="42">
                  <c:v>9.2726009999999993E-5</c:v>
                </c:pt>
                <c:pt idx="43">
                  <c:v>9.2829539999999999E-5</c:v>
                </c:pt>
                <c:pt idx="44">
                  <c:v>9.2933070000000004E-5</c:v>
                </c:pt>
                <c:pt idx="45">
                  <c:v>9.3036599999999996E-5</c:v>
                </c:pt>
                <c:pt idx="46">
                  <c:v>9.3140120000000001E-5</c:v>
                </c:pt>
                <c:pt idx="47">
                  <c:v>9.3243650000000006E-5</c:v>
                </c:pt>
                <c:pt idx="48">
                  <c:v>9.3347169999999998E-5</c:v>
                </c:pt>
                <c:pt idx="49">
                  <c:v>9.3450690000000002E-5</c:v>
                </c:pt>
                <c:pt idx="50">
                  <c:v>9.3554209999999993E-5</c:v>
                </c:pt>
                <c:pt idx="51">
                  <c:v>9.3657729999999998E-5</c:v>
                </c:pt>
                <c:pt idx="52">
                  <c:v>9.3761250000000003E-5</c:v>
                </c:pt>
                <c:pt idx="53">
                  <c:v>9.3864759999999993E-5</c:v>
                </c:pt>
                <c:pt idx="54">
                  <c:v>9.3968279999999998E-5</c:v>
                </c:pt>
                <c:pt idx="55">
                  <c:v>9.4071790000000002E-5</c:v>
                </c:pt>
                <c:pt idx="56">
                  <c:v>9.4175309999999993E-5</c:v>
                </c:pt>
                <c:pt idx="57">
                  <c:v>9.4278819999999997E-5</c:v>
                </c:pt>
                <c:pt idx="58">
                  <c:v>9.4382330000000001E-5</c:v>
                </c:pt>
                <c:pt idx="59">
                  <c:v>9.4485840000000005E-5</c:v>
                </c:pt>
                <c:pt idx="60">
                  <c:v>9.4589349999999996E-5</c:v>
                </c:pt>
                <c:pt idx="61">
                  <c:v>9.469286E-5</c:v>
                </c:pt>
                <c:pt idx="62">
                  <c:v>9.4796360000000003E-5</c:v>
                </c:pt>
                <c:pt idx="63">
                  <c:v>9.4899860000000007E-5</c:v>
                </c:pt>
                <c:pt idx="64">
                  <c:v>9.5003359999999996E-5</c:v>
                </c:pt>
                <c:pt idx="65">
                  <c:v>9.510687E-5</c:v>
                </c:pt>
                <c:pt idx="66">
                  <c:v>9.5210370000000004E-5</c:v>
                </c:pt>
                <c:pt idx="67">
                  <c:v>9.5313869999999993E-5</c:v>
                </c:pt>
                <c:pt idx="68">
                  <c:v>9.5417369999999997E-5</c:v>
                </c:pt>
                <c:pt idx="69">
                  <c:v>9.5520859999999999E-5</c:v>
                </c:pt>
                <c:pt idx="70">
                  <c:v>9.5624360000000003E-5</c:v>
                </c:pt>
                <c:pt idx="71">
                  <c:v>9.5727850000000005E-5</c:v>
                </c:pt>
                <c:pt idx="72">
                  <c:v>9.5831349999999995E-5</c:v>
                </c:pt>
                <c:pt idx="73">
                  <c:v>9.5934829999999997E-5</c:v>
                </c:pt>
                <c:pt idx="74">
                  <c:v>9.603833E-5</c:v>
                </c:pt>
                <c:pt idx="75">
                  <c:v>9.6141810000000002E-5</c:v>
                </c:pt>
                <c:pt idx="76">
                  <c:v>9.6245310000000006E-5</c:v>
                </c:pt>
                <c:pt idx="77">
                  <c:v>9.6348789999999994E-5</c:v>
                </c:pt>
                <c:pt idx="78">
                  <c:v>9.6452279999999997E-5</c:v>
                </c:pt>
                <c:pt idx="79">
                  <c:v>9.6555759999999999E-5</c:v>
                </c:pt>
                <c:pt idx="80">
                  <c:v>9.6659240000000001E-5</c:v>
                </c:pt>
                <c:pt idx="81">
                  <c:v>9.6762720000000002E-5</c:v>
                </c:pt>
                <c:pt idx="82">
                  <c:v>9.6866200000000004E-5</c:v>
                </c:pt>
                <c:pt idx="83">
                  <c:v>9.6969680000000006E-5</c:v>
                </c:pt>
                <c:pt idx="84">
                  <c:v>9.7073159999999995E-5</c:v>
                </c:pt>
                <c:pt idx="85">
                  <c:v>9.7176629999999996E-5</c:v>
                </c:pt>
                <c:pt idx="86">
                  <c:v>9.7280109999999998E-5</c:v>
                </c:pt>
                <c:pt idx="87">
                  <c:v>9.7383579999999999E-5</c:v>
                </c:pt>
                <c:pt idx="88">
                  <c:v>9.7487060000000001E-5</c:v>
                </c:pt>
                <c:pt idx="89">
                  <c:v>9.7590530000000002E-5</c:v>
                </c:pt>
                <c:pt idx="90">
                  <c:v>9.7694000000000003E-5</c:v>
                </c:pt>
                <c:pt idx="91">
                  <c:v>9.7797460000000004E-5</c:v>
                </c:pt>
                <c:pt idx="92">
                  <c:v>9.7900930000000005E-5</c:v>
                </c:pt>
                <c:pt idx="93">
                  <c:v>9.8004400000000006E-5</c:v>
                </c:pt>
                <c:pt idx="94">
                  <c:v>9.8107859999999993E-5</c:v>
                </c:pt>
                <c:pt idx="95">
                  <c:v>9.8211329999999995E-5</c:v>
                </c:pt>
                <c:pt idx="96">
                  <c:v>9.8314789999999995E-5</c:v>
                </c:pt>
                <c:pt idx="97">
                  <c:v>9.8418249999999996E-5</c:v>
                </c:pt>
                <c:pt idx="98">
                  <c:v>9.8521709999999996E-5</c:v>
                </c:pt>
                <c:pt idx="99">
                  <c:v>9.8625169999999997E-5</c:v>
                </c:pt>
                <c:pt idx="100">
                  <c:v>9.8728629999999997E-5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97415</xdr:rowOff>
    </xdr:from>
    <xdr:to>
      <xdr:col>2</xdr:col>
      <xdr:colOff>1196413</xdr:colOff>
      <xdr:row>7</xdr:row>
      <xdr:rowOff>76310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5119F2-1D4E-7874-0A52-44202ED2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2131"/>
          <a:ext cx="4248743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32471</xdr:rowOff>
    </xdr:from>
    <xdr:to>
      <xdr:col>10</xdr:col>
      <xdr:colOff>349256</xdr:colOff>
      <xdr:row>62</xdr:row>
      <xdr:rowOff>143271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E7FEAB-FB01-43A1-EC47-F8A3E50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8977"/>
          <a:ext cx="11422069" cy="9040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32472</xdr:rowOff>
    </xdr:from>
    <xdr:to>
      <xdr:col>10</xdr:col>
      <xdr:colOff>273045</xdr:colOff>
      <xdr:row>109</xdr:row>
      <xdr:rowOff>61227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E6154F-E61D-F66E-6FBA-E548F58FC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61023"/>
          <a:ext cx="11345858" cy="7497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7682</xdr:colOff>
      <xdr:row>2</xdr:row>
      <xdr:rowOff>84497</xdr:rowOff>
    </xdr:from>
    <xdr:to>
      <xdr:col>2</xdr:col>
      <xdr:colOff>56547</xdr:colOff>
      <xdr:row>32</xdr:row>
      <xdr:rowOff>152034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600B7-33F7-BE7A-120B-65EE7C47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2" y="407118"/>
          <a:ext cx="2844913" cy="4906851"/>
        </a:xfrm>
        <a:prstGeom prst="rect">
          <a:avLst/>
        </a:prstGeom>
      </xdr:spPr>
    </xdr:pic>
    <xdr:clientData/>
  </xdr:twoCellAnchor>
  <xdr:twoCellAnchor editAs="oneCell">
    <xdr:from>
      <xdr:col>2</xdr:col>
      <xdr:colOff>130585</xdr:colOff>
      <xdr:row>2</xdr:row>
      <xdr:rowOff>105376</xdr:rowOff>
    </xdr:from>
    <xdr:to>
      <xdr:col>16</xdr:col>
      <xdr:colOff>601538</xdr:colOff>
      <xdr:row>49</xdr:row>
      <xdr:rowOff>128427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FA3B8-ABF2-A0BA-018E-038C6602C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6633" y="427997"/>
          <a:ext cx="9834644" cy="7604645"/>
        </a:xfrm>
        <a:prstGeom prst="rect">
          <a:avLst/>
        </a:prstGeom>
      </xdr:spPr>
    </xdr:pic>
    <xdr:clientData/>
  </xdr:twoCellAnchor>
  <xdr:twoCellAnchor editAs="oneCell">
    <xdr:from>
      <xdr:col>17</xdr:col>
      <xdr:colOff>72157</xdr:colOff>
      <xdr:row>2</xdr:row>
      <xdr:rowOff>28867</xdr:rowOff>
    </xdr:from>
    <xdr:to>
      <xdr:col>27</xdr:col>
      <xdr:colOff>303067</xdr:colOff>
      <xdr:row>43</xdr:row>
      <xdr:rowOff>94638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E83A55-3613-12CE-BC0C-02656AD61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4318" y="346367"/>
          <a:ext cx="6292273" cy="65745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15</xdr:col>
      <xdr:colOff>56496</xdr:colOff>
      <xdr:row>47</xdr:row>
      <xdr:rowOff>75300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485775"/>
          <a:ext cx="5238095" cy="7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</xdr:colOff>
      <xdr:row>51</xdr:row>
      <xdr:rowOff>19051</xdr:rowOff>
    </xdr:from>
    <xdr:to>
      <xdr:col>23</xdr:col>
      <xdr:colOff>494537</xdr:colOff>
      <xdr:row>87</xdr:row>
      <xdr:rowOff>76514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5037" y="8281989"/>
          <a:ext cx="10852974" cy="588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32</xdr:col>
      <xdr:colOff>239605</xdr:colOff>
      <xdr:row>57</xdr:row>
      <xdr:rowOff>86957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BA7624-7185-B774-12C8-950A08DC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8050" y="485775"/>
          <a:ext cx="10602805" cy="8830907"/>
        </a:xfrm>
        <a:prstGeom prst="rect">
          <a:avLst/>
        </a:prstGeom>
      </xdr:spPr>
    </xdr:pic>
    <xdr:clientData/>
  </xdr:twoCellAnchor>
  <xdr:twoCellAnchor editAs="oneCell">
    <xdr:from>
      <xdr:col>16</xdr:col>
      <xdr:colOff>366346</xdr:colOff>
      <xdr:row>89</xdr:row>
      <xdr:rowOff>0</xdr:rowOff>
    </xdr:from>
    <xdr:to>
      <xdr:col>35</xdr:col>
      <xdr:colOff>517447</xdr:colOff>
      <xdr:row>113</xdr:row>
      <xdr:rowOff>75284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19C745-00AF-8ECD-FBA1-D0CD2C89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4077" y="14346115"/>
          <a:ext cx="11844871" cy="3943900"/>
        </a:xfrm>
        <a:prstGeom prst="rect">
          <a:avLst/>
        </a:prstGeom>
      </xdr:spPr>
    </xdr:pic>
    <xdr:clientData/>
  </xdr:twoCellAnchor>
  <xdr:twoCellAnchor editAs="oneCell">
    <xdr:from>
      <xdr:col>24</xdr:col>
      <xdr:colOff>263769</xdr:colOff>
      <xdr:row>64</xdr:row>
      <xdr:rowOff>131884</xdr:rowOff>
    </xdr:from>
    <xdr:to>
      <xdr:col>43</xdr:col>
      <xdr:colOff>230227</xdr:colOff>
      <xdr:row>89</xdr:row>
      <xdr:rowOff>7872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482B18-D001-144A-02AE-B32E1E8F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5192" y="10448192"/>
          <a:ext cx="11660227" cy="39057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182671</xdr:colOff>
      <xdr:row>61</xdr:row>
      <xdr:rowOff>143528</xdr:rowOff>
    </xdr:from>
    <xdr:to>
      <xdr:col>4</xdr:col>
      <xdr:colOff>832251</xdr:colOff>
      <xdr:row>115</xdr:row>
      <xdr:rowOff>100208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66AE49-1305-F855-6D28-F0DD82883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71" y="9890343"/>
          <a:ext cx="6925642" cy="84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45929</xdr:rowOff>
    </xdr:from>
    <xdr:to>
      <xdr:col>9</xdr:col>
      <xdr:colOff>589745</xdr:colOff>
      <xdr:row>61</xdr:row>
      <xdr:rowOff>112771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F6B015-682D-E7B5-DC3A-663C4732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"/>
          <a:ext cx="11993649" cy="86784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149831</xdr:rowOff>
    </xdr:from>
    <xdr:to>
      <xdr:col>2</xdr:col>
      <xdr:colOff>4342292</xdr:colOff>
      <xdr:row>128</xdr:row>
      <xdr:rowOff>28214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4FEDE2-8B2F-A7E4-0977-0E2B095E0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55730"/>
          <a:ext cx="7392432" cy="6620799"/>
        </a:xfrm>
        <a:prstGeom prst="rect">
          <a:avLst/>
        </a:prstGeom>
      </xdr:spPr>
    </xdr:pic>
    <xdr:clientData/>
  </xdr:twoCellAnchor>
  <xdr:twoCellAnchor editAs="oneCell">
    <xdr:from>
      <xdr:col>2</xdr:col>
      <xdr:colOff>3906321</xdr:colOff>
      <xdr:row>3</xdr:row>
      <xdr:rowOff>96320</xdr:rowOff>
    </xdr:from>
    <xdr:to>
      <xdr:col>11</xdr:col>
      <xdr:colOff>58856</xdr:colOff>
      <xdr:row>8</xdr:row>
      <xdr:rowOff>128426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B6801F-4A69-9C69-5532-C5B8BA7B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6461" y="577921"/>
          <a:ext cx="5634726" cy="834775"/>
        </a:xfrm>
        <a:prstGeom prst="rect">
          <a:avLst/>
        </a:prstGeom>
      </xdr:spPr>
    </xdr:pic>
    <xdr:clientData/>
  </xdr:twoCellAnchor>
  <xdr:twoCellAnchor editAs="oneCell">
    <xdr:from>
      <xdr:col>0</xdr:col>
      <xdr:colOff>21406</xdr:colOff>
      <xdr:row>3</xdr:row>
      <xdr:rowOff>149832</xdr:rowOff>
    </xdr:from>
    <xdr:to>
      <xdr:col>2</xdr:col>
      <xdr:colOff>3874214</xdr:colOff>
      <xdr:row>40</xdr:row>
      <xdr:rowOff>43890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AAD687-B044-005C-8F17-46E17A581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06" y="631433"/>
          <a:ext cx="6902948" cy="5833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42809</xdr:rowOff>
    </xdr:from>
    <xdr:to>
      <xdr:col>8</xdr:col>
      <xdr:colOff>468609</xdr:colOff>
      <xdr:row>91</xdr:row>
      <xdr:rowOff>133970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B6630C-A5C1-70A1-E87C-64D514C90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4157"/>
          <a:ext cx="11202963" cy="827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="160" zoomScaleNormal="160" workbookViewId="0">
      <selection activeCell="B23" sqref="B23"/>
    </sheetView>
  </sheetViews>
  <sheetFormatPr defaultColWidth="9.140625" defaultRowHeight="12.75" x14ac:dyDescent="0.2"/>
  <cols>
    <col min="1" max="1" width="10.140625" style="2" bestFit="1" customWidth="1"/>
    <col min="2" max="2" width="13.7109375" style="44" bestFit="1" customWidth="1"/>
    <col min="3" max="3" width="13.7109375" bestFit="1" customWidth="1"/>
  </cols>
  <sheetData>
    <row r="1" spans="1:3" x14ac:dyDescent="0.2">
      <c r="A1" s="2" t="s">
        <v>38</v>
      </c>
      <c r="B1" s="41" t="s">
        <v>16</v>
      </c>
      <c r="C1" s="7" t="s">
        <v>39</v>
      </c>
    </row>
    <row r="2" spans="1:3" x14ac:dyDescent="0.2">
      <c r="A2" s="2" t="s">
        <v>1</v>
      </c>
      <c r="B2" s="42" t="s">
        <v>1</v>
      </c>
      <c r="C2" s="3" t="s">
        <v>0</v>
      </c>
    </row>
    <row r="3" spans="1:3" x14ac:dyDescent="0.2">
      <c r="A3" s="7">
        <v>-5</v>
      </c>
      <c r="B3" s="41">
        <v>-4.6834709999999999</v>
      </c>
      <c r="C3" s="20">
        <v>2.2470909999999998E-9</v>
      </c>
    </row>
    <row r="4" spans="1:3" x14ac:dyDescent="0.2">
      <c r="A4" s="7">
        <v>-4.5</v>
      </c>
      <c r="B4" s="41">
        <v>-4.6832260000000003</v>
      </c>
      <c r="C4" s="20">
        <v>-3.1468159999999999E-8</v>
      </c>
    </row>
    <row r="5" spans="1:3" x14ac:dyDescent="0.2">
      <c r="A5" s="7">
        <v>-4</v>
      </c>
      <c r="B5" s="41">
        <v>-4.4783309999999998</v>
      </c>
      <c r="C5" s="20">
        <v>-2.8154620000000001E-5</v>
      </c>
    </row>
    <row r="6" spans="1:3" x14ac:dyDescent="0.2">
      <c r="A6" s="7">
        <v>-3.5</v>
      </c>
      <c r="B6" s="41">
        <v>-4.0246680000000001</v>
      </c>
      <c r="C6" s="20">
        <v>-9.1172109999999995E-5</v>
      </c>
    </row>
    <row r="7" spans="1:3" x14ac:dyDescent="0.2">
      <c r="A7" s="7">
        <v>-3</v>
      </c>
      <c r="B7" s="41">
        <v>-3.5454240000000001</v>
      </c>
      <c r="C7" s="20">
        <v>-1.5439159999999999E-4</v>
      </c>
    </row>
    <row r="8" spans="1:3" x14ac:dyDescent="0.2">
      <c r="A8" s="7">
        <v>-2.5</v>
      </c>
      <c r="B8" s="41">
        <v>-3.0525129999999998</v>
      </c>
      <c r="C8" s="20">
        <v>-1.847369E-4</v>
      </c>
    </row>
    <row r="9" spans="1:3" x14ac:dyDescent="0.2">
      <c r="A9" s="7">
        <v>-2</v>
      </c>
      <c r="B9" s="41">
        <v>-2.552559</v>
      </c>
      <c r="C9" s="20">
        <v>-1.848477E-4</v>
      </c>
    </row>
    <row r="10" spans="1:3" x14ac:dyDescent="0.2">
      <c r="A10" s="7">
        <v>-1.5</v>
      </c>
      <c r="B10" s="41">
        <v>-2.0525769999999999</v>
      </c>
      <c r="C10" s="20">
        <v>-1.848543E-4</v>
      </c>
    </row>
    <row r="11" spans="1:3" x14ac:dyDescent="0.2">
      <c r="A11" s="7">
        <v>-1</v>
      </c>
      <c r="B11" s="41">
        <v>-1.5525990000000001</v>
      </c>
      <c r="C11" s="20">
        <v>-1.848609E-4</v>
      </c>
    </row>
    <row r="12" spans="1:3" x14ac:dyDescent="0.2">
      <c r="A12" s="7">
        <v>-0.5</v>
      </c>
      <c r="B12" s="41">
        <v>-1.052621</v>
      </c>
      <c r="C12" s="20">
        <v>-1.8486739999999999E-4</v>
      </c>
    </row>
    <row r="13" spans="1:3" x14ac:dyDescent="0.2">
      <c r="A13" s="7">
        <v>0</v>
      </c>
      <c r="B13" s="41">
        <v>-0.55264310000000005</v>
      </c>
      <c r="C13" s="20">
        <v>-1.8487390000000001E-4</v>
      </c>
    </row>
    <row r="14" spans="1:3" x14ac:dyDescent="0.2">
      <c r="A14" s="39">
        <v>0.5</v>
      </c>
      <c r="B14" s="43">
        <v>-5.2664999999999997E-2</v>
      </c>
      <c r="C14" s="40">
        <v>-1.8488050000000001E-4</v>
      </c>
    </row>
    <row r="15" spans="1:3" x14ac:dyDescent="0.2">
      <c r="A15" s="7">
        <v>1</v>
      </c>
      <c r="B15" s="41">
        <v>0.44731300000000002</v>
      </c>
      <c r="C15" s="20">
        <v>-1.8488700000000001E-4</v>
      </c>
    </row>
    <row r="16" spans="1:3" x14ac:dyDescent="0.2">
      <c r="A16" s="7">
        <v>1.5</v>
      </c>
      <c r="B16" s="41">
        <v>0.94729110000000005</v>
      </c>
      <c r="C16" s="20">
        <v>-1.8489360000000001E-4</v>
      </c>
    </row>
    <row r="17" spans="1:3" x14ac:dyDescent="0.2">
      <c r="A17" s="7">
        <v>2</v>
      </c>
      <c r="B17" s="41">
        <v>1.4472689999999999</v>
      </c>
      <c r="C17" s="20">
        <v>-1.849001E-4</v>
      </c>
    </row>
    <row r="18" spans="1:3" x14ac:dyDescent="0.2">
      <c r="A18" s="7">
        <v>2.5</v>
      </c>
      <c r="B18" s="41">
        <v>1.947247</v>
      </c>
      <c r="C18" s="20">
        <v>-1.849066E-4</v>
      </c>
    </row>
    <row r="19" spans="1:3" x14ac:dyDescent="0.2">
      <c r="A19" s="7">
        <v>3</v>
      </c>
      <c r="B19" s="41">
        <v>2.447225</v>
      </c>
      <c r="C19" s="20">
        <v>-1.8491309999999999E-4</v>
      </c>
    </row>
    <row r="20" spans="1:3" x14ac:dyDescent="0.2">
      <c r="A20" s="7">
        <v>3.5</v>
      </c>
      <c r="B20" s="41">
        <v>2.947203</v>
      </c>
      <c r="C20" s="20">
        <v>-1.8491960000000001E-4</v>
      </c>
    </row>
    <row r="21" spans="1:3" x14ac:dyDescent="0.2">
      <c r="A21" s="7">
        <v>4</v>
      </c>
      <c r="B21" s="41">
        <v>3.4471810000000001</v>
      </c>
      <c r="C21" s="20">
        <v>-1.8492620000000001E-4</v>
      </c>
    </row>
    <row r="22" spans="1:3" x14ac:dyDescent="0.2">
      <c r="A22" s="7">
        <v>4.5</v>
      </c>
      <c r="B22" s="41">
        <v>3.9471590000000001</v>
      </c>
      <c r="C22" s="20">
        <v>-1.8493270000000001E-4</v>
      </c>
    </row>
    <row r="23" spans="1:3" x14ac:dyDescent="0.2">
      <c r="A23" s="7">
        <v>5</v>
      </c>
      <c r="B23" s="41">
        <v>4.4471369999999997</v>
      </c>
      <c r="C23" s="20">
        <v>-1.849392E-4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89" zoomScaleNormal="89" workbookViewId="0">
      <selection activeCell="F3" sqref="F3"/>
    </sheetView>
  </sheetViews>
  <sheetFormatPr defaultRowHeight="12.75" x14ac:dyDescent="0.2"/>
  <cols>
    <col min="1" max="1" width="22.140625" customWidth="1"/>
    <col min="2" max="2" width="28.28515625" style="2" customWidth="1"/>
    <col min="3" max="3" width="19.42578125" style="2" customWidth="1"/>
    <col min="4" max="4" width="24.28515625" customWidth="1"/>
    <col min="5" max="5" width="33.85546875" customWidth="1"/>
    <col min="6" max="6" width="15.42578125" customWidth="1"/>
  </cols>
  <sheetData>
    <row r="1" spans="1:6" ht="15.75" x14ac:dyDescent="0.25">
      <c r="A1" s="26" t="s">
        <v>47</v>
      </c>
      <c r="B1" s="26" t="s">
        <v>48</v>
      </c>
      <c r="C1" s="26" t="s">
        <v>49</v>
      </c>
      <c r="D1" s="26" t="s">
        <v>32</v>
      </c>
      <c r="E1" s="5" t="s">
        <v>33</v>
      </c>
      <c r="F1" s="29" t="s">
        <v>46</v>
      </c>
    </row>
    <row r="2" spans="1:6" ht="15.75" x14ac:dyDescent="0.25">
      <c r="A2" s="26" t="s">
        <v>31</v>
      </c>
      <c r="B2" s="26" t="s">
        <v>31</v>
      </c>
      <c r="C2" s="26" t="s">
        <v>31</v>
      </c>
      <c r="D2" s="26" t="s">
        <v>31</v>
      </c>
      <c r="E2" s="5" t="s">
        <v>31</v>
      </c>
      <c r="F2" s="29" t="s">
        <v>31</v>
      </c>
    </row>
    <row r="3" spans="1:6" ht="15.75" x14ac:dyDescent="0.25">
      <c r="A3" s="30">
        <v>5</v>
      </c>
      <c r="B3" s="26">
        <v>4.41</v>
      </c>
      <c r="C3" s="26">
        <v>4.415</v>
      </c>
      <c r="D3" s="26">
        <f>A3-B3</f>
        <v>0.58999999999999986</v>
      </c>
      <c r="E3" s="2">
        <f>B3-C3</f>
        <v>-4.9999999999998934E-3</v>
      </c>
      <c r="F3">
        <v>-6.4999999999999997E-4</v>
      </c>
    </row>
    <row r="4" spans="1:6" ht="15.75" x14ac:dyDescent="0.25">
      <c r="A4" s="26"/>
      <c r="B4" s="26"/>
      <c r="C4" s="26"/>
      <c r="D4" s="27" t="s">
        <v>45</v>
      </c>
      <c r="E4" s="28" t="s">
        <v>44</v>
      </c>
    </row>
    <row r="5" spans="1:6" ht="15.75" x14ac:dyDescent="0.25">
      <c r="A5" s="26"/>
      <c r="B5" s="26"/>
      <c r="C5" s="26"/>
      <c r="D5" s="26"/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89" zoomScaleNormal="103" workbookViewId="0">
      <selection activeCell="G19" sqref="G19"/>
    </sheetView>
  </sheetViews>
  <sheetFormatPr defaultColWidth="9" defaultRowHeight="12.75" x14ac:dyDescent="0.2"/>
  <cols>
    <col min="1" max="1" width="23.5703125" bestFit="1" customWidth="1"/>
    <col min="2" max="2" width="22.140625" bestFit="1" customWidth="1"/>
    <col min="3" max="3" width="65.85546875" bestFit="1" customWidth="1"/>
    <col min="4" max="4" width="12.7109375" bestFit="1" customWidth="1"/>
    <col min="5" max="5" width="9.7109375" bestFit="1" customWidth="1"/>
  </cols>
  <sheetData>
    <row r="1" spans="1:3" x14ac:dyDescent="0.2">
      <c r="A1" s="24" t="s">
        <v>52</v>
      </c>
      <c r="B1" s="24" t="s">
        <v>53</v>
      </c>
      <c r="C1" s="29" t="s">
        <v>50</v>
      </c>
    </row>
    <row r="2" spans="1:3" x14ac:dyDescent="0.2">
      <c r="A2" s="50">
        <v>1.6516E-3</v>
      </c>
      <c r="B2" s="31">
        <v>2.1315</v>
      </c>
      <c r="C2" s="23">
        <f>20*LOG10(B2/2/A2)</f>
        <v>56.195009342330103</v>
      </c>
    </row>
    <row r="5" spans="1:3" x14ac:dyDescent="0.2">
      <c r="A5" s="25"/>
    </row>
  </sheetData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88" zoomScaleNormal="110" workbookViewId="0">
      <selection activeCell="J5" sqref="J5"/>
    </sheetView>
  </sheetViews>
  <sheetFormatPr defaultRowHeight="12.75" x14ac:dyDescent="0.2"/>
  <cols>
    <col min="1" max="1" width="23.5703125" bestFit="1" customWidth="1"/>
    <col min="2" max="2" width="22.28515625" bestFit="1" customWidth="1"/>
    <col min="3" max="3" width="56.7109375" bestFit="1" customWidth="1"/>
  </cols>
  <sheetData>
    <row r="1" spans="1:3" x14ac:dyDescent="0.2">
      <c r="A1" s="24" t="s">
        <v>52</v>
      </c>
      <c r="B1" s="24" t="s">
        <v>53</v>
      </c>
      <c r="C1" s="29" t="s">
        <v>51</v>
      </c>
    </row>
    <row r="2" spans="1:3" x14ac:dyDescent="0.2">
      <c r="A2" s="32">
        <v>1.622E-3</v>
      </c>
      <c r="B2" s="31">
        <v>2.1314000000000002</v>
      </c>
      <c r="C2" s="23">
        <f>20*LOG10(B2/2/A2)</f>
        <v>56.351682318048134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C3" sqref="C3"/>
    </sheetView>
  </sheetViews>
  <sheetFormatPr defaultColWidth="9" defaultRowHeight="12.75" x14ac:dyDescent="0.2"/>
  <cols>
    <col min="1" max="1" width="11.7109375" style="53" bestFit="1" customWidth="1"/>
    <col min="4" max="4" width="18.5703125" bestFit="1" customWidth="1"/>
  </cols>
  <sheetData>
    <row r="1" spans="1:4" x14ac:dyDescent="0.2">
      <c r="A1" s="51" t="s">
        <v>5</v>
      </c>
      <c r="B1" s="38" t="s">
        <v>26</v>
      </c>
      <c r="C1" s="38" t="s">
        <v>27</v>
      </c>
      <c r="D1" s="3" t="s">
        <v>54</v>
      </c>
    </row>
    <row r="2" spans="1:4" x14ac:dyDescent="0.2">
      <c r="A2" s="51" t="s">
        <v>6</v>
      </c>
      <c r="B2" s="38" t="s">
        <v>1</v>
      </c>
      <c r="C2" s="38" t="s">
        <v>28</v>
      </c>
      <c r="D2" s="3" t="s">
        <v>30</v>
      </c>
    </row>
    <row r="3" spans="1:4" x14ac:dyDescent="0.2">
      <c r="A3" s="52">
        <v>100</v>
      </c>
      <c r="B3" s="46">
        <v>9.99956070861165E-4</v>
      </c>
      <c r="C3" s="45">
        <v>-8.4676662248253401E-5</v>
      </c>
      <c r="D3" s="6">
        <f>20*LOG10(ABS(B3)/0.001)</f>
        <v>-3.8157203294279113E-4</v>
      </c>
    </row>
    <row r="4" spans="1:4" x14ac:dyDescent="0.2">
      <c r="A4" s="52">
        <v>102.305972984251</v>
      </c>
      <c r="B4" s="46">
        <v>9.9995607086097397E-4</v>
      </c>
      <c r="C4" s="45">
        <v>-8.6629283193260604E-5</v>
      </c>
      <c r="D4" s="6">
        <f t="shared" ref="D4:D67" si="0">20*LOG10(ABS(B4)/0.001)</f>
        <v>-3.815720346024716E-4</v>
      </c>
    </row>
    <row r="5" spans="1:4" x14ac:dyDescent="0.2">
      <c r="A5" s="52">
        <v>104.665121082543</v>
      </c>
      <c r="B5" s="46">
        <v>9.9995607086077296E-4</v>
      </c>
      <c r="C5" s="45">
        <v>-8.8626931049007803E-5</v>
      </c>
      <c r="D5" s="6">
        <f t="shared" si="0"/>
        <v>-3.8157203634798099E-4</v>
      </c>
    </row>
    <row r="6" spans="1:4" x14ac:dyDescent="0.2">
      <c r="A6" s="52">
        <v>107.07867049863999</v>
      </c>
      <c r="B6" s="46">
        <v>9.9995607086056306E-4</v>
      </c>
      <c r="C6" s="45">
        <v>-9.0670644123840702E-5</v>
      </c>
      <c r="D6" s="6">
        <f t="shared" si="0"/>
        <v>-3.8157203817160428E-4</v>
      </c>
    </row>
    <row r="7" spans="1:4" x14ac:dyDescent="0.2">
      <c r="A7" s="52">
        <v>109.54787571223299</v>
      </c>
      <c r="B7" s="46">
        <v>9.9995607086034296E-4</v>
      </c>
      <c r="C7" s="45">
        <v>-9.276148466921E-5</v>
      </c>
      <c r="D7" s="6">
        <f t="shared" si="0"/>
        <v>-3.8157204008298527E-4</v>
      </c>
    </row>
    <row r="8" spans="1:4" x14ac:dyDescent="0.2">
      <c r="A8" s="52">
        <v>112.074020130978</v>
      </c>
      <c r="B8" s="46">
        <v>9.9995607086011398E-4</v>
      </c>
      <c r="C8" s="45">
        <v>-9.4900539431795906E-5</v>
      </c>
      <c r="D8" s="6">
        <f t="shared" si="0"/>
        <v>-3.8157204207248032E-4</v>
      </c>
    </row>
    <row r="9" spans="1:4" x14ac:dyDescent="0.2">
      <c r="A9" s="52">
        <v>114.65841675756199</v>
      </c>
      <c r="B9" s="46">
        <v>9.9995607085987307E-4</v>
      </c>
      <c r="C9" s="45">
        <v>-9.7088920218357206E-5</v>
      </c>
      <c r="D9" s="6">
        <f t="shared" si="0"/>
        <v>-3.8157204416516279E-4</v>
      </c>
    </row>
    <row r="10" spans="1:4" x14ac:dyDescent="0.2">
      <c r="A10" s="52">
        <v>117.302408872161</v>
      </c>
      <c r="B10" s="46">
        <v>9.999560708596211E-4</v>
      </c>
      <c r="C10" s="45">
        <v>-9.9327764473611997E-5</v>
      </c>
      <c r="D10" s="6">
        <f t="shared" si="0"/>
        <v>-3.8157204635331794E-4</v>
      </c>
    </row>
    <row r="11" spans="1:4" x14ac:dyDescent="0.2">
      <c r="A11" s="52">
        <v>120.00737073062901</v>
      </c>
      <c r="B11" s="46">
        <v>9.9995607085935699E-4</v>
      </c>
      <c r="C11" s="45">
        <v>-1.01618235871443E-4</v>
      </c>
      <c r="D11" s="6">
        <f t="shared" si="0"/>
        <v>-3.8157204864755376E-4</v>
      </c>
    </row>
    <row r="12" spans="1:4" x14ac:dyDescent="0.2">
      <c r="A12" s="52">
        <v>122.774708278787</v>
      </c>
      <c r="B12" s="46">
        <v>9.9995607085908095E-4</v>
      </c>
      <c r="C12" s="45">
        <v>-1.03961524919731E-4</v>
      </c>
      <c r="D12" s="6">
        <f t="shared" si="0"/>
        <v>-3.8157205104594156E-4</v>
      </c>
    </row>
    <row r="13" spans="1:4" x14ac:dyDescent="0.2">
      <c r="A13" s="52">
        <v>125.605859883189</v>
      </c>
      <c r="B13" s="46">
        <v>9.999560708587919E-4</v>
      </c>
      <c r="C13" s="45">
        <v>-1.06358849579143E-4</v>
      </c>
      <c r="D13" s="6">
        <f t="shared" si="0"/>
        <v>-3.8157205355619621E-4</v>
      </c>
    </row>
    <row r="14" spans="1:4" x14ac:dyDescent="0.2">
      <c r="A14" s="52">
        <v>128.502297078731</v>
      </c>
      <c r="B14" s="46">
        <v>9.9995607085849006E-4</v>
      </c>
      <c r="C14" s="45">
        <v>-1.08811455896182E-4</v>
      </c>
      <c r="D14" s="6">
        <f t="shared" si="0"/>
        <v>-3.8157205617831775E-4</v>
      </c>
    </row>
    <row r="15" spans="1:4" x14ac:dyDescent="0.2">
      <c r="A15" s="52">
        <v>131.465525333508</v>
      </c>
      <c r="B15" s="46">
        <v>9.9995607085817391E-4</v>
      </c>
      <c r="C15" s="45">
        <v>-1.11320618650844E-4</v>
      </c>
      <c r="D15" s="6">
        <f t="shared" si="0"/>
        <v>-3.8157205892484308E-4</v>
      </c>
    </row>
    <row r="16" spans="1:4" x14ac:dyDescent="0.2">
      <c r="A16" s="52">
        <v>134.497084831302</v>
      </c>
      <c r="B16" s="46">
        <v>9.9995607085784301E-4</v>
      </c>
      <c r="C16" s="45">
        <v>-1.13887642019196E-4</v>
      </c>
      <c r="D16" s="6">
        <f t="shared" si="0"/>
        <v>-3.8157206179866514E-4</v>
      </c>
    </row>
    <row r="17" spans="1:4" x14ac:dyDescent="0.2">
      <c r="A17" s="52">
        <v>137.59855127211699</v>
      </c>
      <c r="B17" s="46">
        <v>9.9995607085749606E-4</v>
      </c>
      <c r="C17" s="45">
        <v>-1.1651386025124901E-4</v>
      </c>
      <c r="D17" s="6">
        <f t="shared" si="0"/>
        <v>-3.8157206481232093E-4</v>
      </c>
    </row>
    <row r="18" spans="1:4" x14ac:dyDescent="0.2">
      <c r="A18" s="52">
        <v>140.771536691173</v>
      </c>
      <c r="B18" s="46">
        <v>9.9995607085713307E-4</v>
      </c>
      <c r="C18" s="45">
        <v>-1.19200638364449E-4</v>
      </c>
      <c r="D18" s="6">
        <f t="shared" si="0"/>
        <v>-3.8157206796581022E-4</v>
      </c>
    </row>
    <row r="19" spans="1:4" x14ac:dyDescent="0.2">
      <c r="A19" s="52">
        <v>144.01769029678599</v>
      </c>
      <c r="B19" s="46">
        <v>9.9995607085675295E-4</v>
      </c>
      <c r="C19" s="45">
        <v>-1.21949372853167E-4</v>
      </c>
      <c r="D19" s="6">
        <f t="shared" si="0"/>
        <v>-3.8157207126684816E-4</v>
      </c>
    </row>
    <row r="20" spans="1:4" x14ac:dyDescent="0.2">
      <c r="A20" s="52">
        <v>147.33869932757199</v>
      </c>
      <c r="B20" s="46">
        <v>9.9995607085635592E-4</v>
      </c>
      <c r="C20" s="45">
        <v>-1.24761492414548E-4</v>
      </c>
      <c r="D20" s="6">
        <f t="shared" si="0"/>
        <v>-3.8157207471639903E-4</v>
      </c>
    </row>
    <row r="21" spans="1:4" x14ac:dyDescent="0.2">
      <c r="A21" s="52">
        <v>150.73628992941201</v>
      </c>
      <c r="B21" s="46">
        <v>9.9995607085594002E-4</v>
      </c>
      <c r="C21" s="45">
        <v>-1.2763845869110299E-4</v>
      </c>
      <c r="D21" s="6">
        <f t="shared" si="0"/>
        <v>-3.8157207832892847E-4</v>
      </c>
    </row>
    <row r="22" spans="1:4" x14ac:dyDescent="0.2">
      <c r="A22" s="52">
        <v>154.21222805264699</v>
      </c>
      <c r="B22" s="46">
        <v>9.9995607085550504E-4</v>
      </c>
      <c r="C22" s="45">
        <v>-1.3058176703040301E-4</v>
      </c>
      <c r="D22" s="6">
        <f t="shared" si="0"/>
        <v>-3.8157208210732945E-4</v>
      </c>
    </row>
    <row r="23" spans="1:4" x14ac:dyDescent="0.2">
      <c r="A23" s="52">
        <v>157.76832036995199</v>
      </c>
      <c r="B23" s="46">
        <v>9.9995607085504902E-4</v>
      </c>
      <c r="C23" s="45">
        <v>-1.33592947262331E-4</v>
      </c>
      <c r="D23" s="6">
        <f t="shared" si="0"/>
        <v>-3.8157208606799632E-4</v>
      </c>
    </row>
    <row r="24" spans="1:4" x14ac:dyDescent="0.2">
      <c r="A24" s="52">
        <v>161.40641521538899</v>
      </c>
      <c r="B24" s="46">
        <v>9.9995607085457197E-4</v>
      </c>
      <c r="C24" s="45">
        <v>-1.36673564494211E-4</v>
      </c>
      <c r="D24" s="6">
        <f t="shared" si="0"/>
        <v>-3.8157209021189346E-4</v>
      </c>
    </row>
    <row r="25" spans="1:4" x14ac:dyDescent="0.2">
      <c r="A25" s="52">
        <v>165.12840354510399</v>
      </c>
      <c r="B25" s="46">
        <v>9.9995607085407302E-4</v>
      </c>
      <c r="C25" s="45">
        <v>-1.3982521992431601E-4</v>
      </c>
      <c r="D25" s="6">
        <f t="shared" si="0"/>
        <v>-3.8157209454577149E-4</v>
      </c>
    </row>
    <row r="26" spans="1:4" x14ac:dyDescent="0.2">
      <c r="A26" s="52">
        <v>168.93621992017901</v>
      </c>
      <c r="B26" s="46">
        <v>9.9995607085355E-4</v>
      </c>
      <c r="C26" s="45">
        <v>-1.43049551674098E-4</v>
      </c>
      <c r="D26" s="6">
        <f t="shared" si="0"/>
        <v>-3.8157209908891779E-4</v>
      </c>
    </row>
    <row r="27" spans="1:4" x14ac:dyDescent="0.2">
      <c r="A27" s="52">
        <v>172.831843512153</v>
      </c>
      <c r="B27" s="46">
        <v>9.9995607085300291E-4</v>
      </c>
      <c r="C27" s="45">
        <v>-1.4634823563963899E-4</v>
      </c>
      <c r="D27" s="6">
        <f t="shared" si="0"/>
        <v>-3.8157210384133229E-4</v>
      </c>
    </row>
    <row r="28" spans="1:4" x14ac:dyDescent="0.2">
      <c r="A28" s="52">
        <v>176.817299131726</v>
      </c>
      <c r="B28" s="46">
        <v>9.9995607085243111E-4</v>
      </c>
      <c r="C28" s="45">
        <v>-1.4972298636270999E-4</v>
      </c>
      <c r="D28" s="6">
        <f t="shared" si="0"/>
        <v>-3.8157210880783693E-4</v>
      </c>
    </row>
    <row r="29" spans="1:4" x14ac:dyDescent="0.2">
      <c r="A29" s="52">
        <v>180.894658281185</v>
      </c>
      <c r="B29" s="46">
        <v>9.9995607085183198E-4</v>
      </c>
      <c r="C29" s="45">
        <v>-1.53175557921938E-4</v>
      </c>
      <c r="D29" s="6">
        <f t="shared" si="0"/>
        <v>-3.8157211401254089E-4</v>
      </c>
    </row>
    <row r="30" spans="1:4" x14ac:dyDescent="0.2">
      <c r="A30" s="52">
        <v>185.06604023110299</v>
      </c>
      <c r="B30" s="46">
        <v>9.9995607085120509E-4</v>
      </c>
      <c r="C30" s="45">
        <v>-1.5670774484451499E-4</v>
      </c>
      <c r="D30" s="6">
        <f t="shared" si="0"/>
        <v>-3.8157211945737297E-4</v>
      </c>
    </row>
    <row r="31" spans="1:4" x14ac:dyDescent="0.2">
      <c r="A31" s="52">
        <v>189.333613121855</v>
      </c>
      <c r="B31" s="46">
        <v>9.9995607085054893E-4</v>
      </c>
      <c r="C31" s="45">
        <v>-1.6032138303891799E-4</v>
      </c>
      <c r="D31" s="6">
        <f t="shared" si="0"/>
        <v>-3.8157212515679866E-4</v>
      </c>
    </row>
    <row r="32" spans="1:4" x14ac:dyDescent="0.2">
      <c r="A32" s="52">
        <v>193.69959509055099</v>
      </c>
      <c r="B32" s="46">
        <v>9.9995607084986198E-4</v>
      </c>
      <c r="C32" s="45">
        <v>-1.64018350749167E-4</v>
      </c>
      <c r="D32" s="6">
        <f t="shared" si="0"/>
        <v>-3.8157213112431919E-4</v>
      </c>
    </row>
    <row r="33" spans="1:4" x14ac:dyDescent="0.2">
      <c r="A33" s="52">
        <v>198.166255423942</v>
      </c>
      <c r="B33" s="46">
        <v>9.9995607084914294E-4</v>
      </c>
      <c r="C33" s="45">
        <v>-1.67800569531052E-4</v>
      </c>
      <c r="D33" s="6">
        <f t="shared" si="0"/>
        <v>-3.8157213736957822E-4</v>
      </c>
    </row>
    <row r="34" spans="1:4" x14ac:dyDescent="0.2">
      <c r="A34" s="52">
        <v>202.73591573792001</v>
      </c>
      <c r="B34" s="46">
        <v>9.9995607084839007E-4</v>
      </c>
      <c r="C34" s="45">
        <v>-1.71670005250902E-4</v>
      </c>
      <c r="D34" s="6">
        <f t="shared" si="0"/>
        <v>-3.8157214390993437E-4</v>
      </c>
    </row>
    <row r="35" spans="1:4" x14ac:dyDescent="0.2">
      <c r="A35" s="52">
        <v>207.41095118421001</v>
      </c>
      <c r="B35" s="46">
        <v>9.9995607084760294E-4</v>
      </c>
      <c r="C35" s="45">
        <v>-1.7562866910736299E-4</v>
      </c>
      <c r="D35" s="6">
        <f t="shared" si="0"/>
        <v>-3.8157215074635214E-4</v>
      </c>
    </row>
    <row r="36" spans="1:4" x14ac:dyDescent="0.2">
      <c r="A36" s="52">
        <v>212.19379168489499</v>
      </c>
      <c r="B36" s="46">
        <v>9.9995607084677808E-4</v>
      </c>
      <c r="C36" s="45">
        <v>-1.7967861867675599E-4</v>
      </c>
      <c r="D36" s="6">
        <f t="shared" si="0"/>
        <v>-3.8157215791161992E-4</v>
      </c>
    </row>
    <row r="37" spans="1:4" x14ac:dyDescent="0.2">
      <c r="A37" s="52">
        <v>217.086923195407</v>
      </c>
      <c r="B37" s="46">
        <v>9.9995607045810005E-4</v>
      </c>
      <c r="C37" s="45">
        <v>-1.8382195884818699E-4</v>
      </c>
      <c r="D37" s="6">
        <f t="shared" si="0"/>
        <v>-3.8157553407396018E-4</v>
      </c>
    </row>
    <row r="38" spans="1:4" x14ac:dyDescent="0.2">
      <c r="A38" s="52">
        <v>222.092888996634</v>
      </c>
      <c r="B38" s="46">
        <v>9.9995607045719691E-4</v>
      </c>
      <c r="C38" s="45">
        <v>-1.8806084345191599E-4</v>
      </c>
      <c r="D38" s="6">
        <f t="shared" si="0"/>
        <v>-3.8157554191910881E-4</v>
      </c>
    </row>
    <row r="39" spans="1:4" x14ac:dyDescent="0.2">
      <c r="A39" s="52">
        <v>227.21429101683901</v>
      </c>
      <c r="B39" s="46">
        <v>9.9995607045625192E-4</v>
      </c>
      <c r="C39" s="45">
        <v>-1.9239747558191E-4</v>
      </c>
      <c r="D39" s="6">
        <f t="shared" si="0"/>
        <v>-3.815755501278248E-4</v>
      </c>
    </row>
    <row r="40" spans="1:4" x14ac:dyDescent="0.2">
      <c r="A40" s="52">
        <v>232.45379118404401</v>
      </c>
      <c r="B40" s="46">
        <v>9.9995607045526291E-4</v>
      </c>
      <c r="C40" s="45">
        <v>-1.9683410926918E-4</v>
      </c>
      <c r="D40" s="6">
        <f t="shared" si="0"/>
        <v>-3.8157555871843121E-4</v>
      </c>
    </row>
    <row r="41" spans="1:4" x14ac:dyDescent="0.2">
      <c r="A41" s="52">
        <v>237.81411280961501</v>
      </c>
      <c r="B41" s="46">
        <v>9.9995607045422793E-4</v>
      </c>
      <c r="C41" s="45">
        <v>-2.01373050522049E-4</v>
      </c>
      <c r="D41" s="6">
        <f t="shared" si="0"/>
        <v>-3.8157556770828684E-4</v>
      </c>
    </row>
    <row r="42" spans="1:4" x14ac:dyDescent="0.2">
      <c r="A42" s="52">
        <v>243.29804200374099</v>
      </c>
      <c r="B42" s="46">
        <v>9.9995607045314308E-4</v>
      </c>
      <c r="C42" s="45">
        <v>-2.0601665852473201E-4</v>
      </c>
      <c r="D42" s="6">
        <f t="shared" si="0"/>
        <v>-3.815755771321088E-4</v>
      </c>
    </row>
    <row r="43" spans="1:4" x14ac:dyDescent="0.2">
      <c r="A43" s="52">
        <v>248.90842912355799</v>
      </c>
      <c r="B43" s="46">
        <v>9.9995607045200901E-4</v>
      </c>
      <c r="C43" s="45">
        <v>-2.1076734686354599E-4</v>
      </c>
      <c r="D43" s="6">
        <f t="shared" si="0"/>
        <v>-3.8157558698314665E-4</v>
      </c>
    </row>
    <row r="44" spans="1:4" x14ac:dyDescent="0.2">
      <c r="A44" s="52">
        <v>254.64819025467099</v>
      </c>
      <c r="B44" s="46">
        <v>9.9995607045082202E-4</v>
      </c>
      <c r="C44" s="45">
        <v>-2.1562758478141299E-4</v>
      </c>
      <c r="D44" s="6">
        <f t="shared" si="0"/>
        <v>-3.8157559729322447E-4</v>
      </c>
    </row>
    <row r="45" spans="1:4" x14ac:dyDescent="0.2">
      <c r="A45" s="52">
        <v>260.52030872682701</v>
      </c>
      <c r="B45" s="46">
        <v>9.9995607044957996E-4</v>
      </c>
      <c r="C45" s="45">
        <v>-2.20599898461282E-4</v>
      </c>
      <c r="D45" s="6">
        <f t="shared" si="0"/>
        <v>-3.8157560808259414E-4</v>
      </c>
    </row>
    <row r="46" spans="1:4" x14ac:dyDescent="0.2">
      <c r="A46" s="52">
        <v>266.52783666455502</v>
      </c>
      <c r="B46" s="46">
        <v>9.9995607044827892E-4</v>
      </c>
      <c r="C46" s="45">
        <v>-2.2568687233914101E-4</v>
      </c>
      <c r="D46" s="6">
        <f t="shared" si="0"/>
        <v>-3.8157561938307981E-4</v>
      </c>
    </row>
    <row r="47" spans="1:4" x14ac:dyDescent="0.2">
      <c r="A47" s="52">
        <v>272.67389657354801</v>
      </c>
      <c r="B47" s="46">
        <v>9.9995607044691803E-4</v>
      </c>
      <c r="C47" s="45">
        <v>-2.3089115044731701E-4</v>
      </c>
      <c r="D47" s="6">
        <f t="shared" si="0"/>
        <v>-3.8157563120432524E-4</v>
      </c>
    </row>
    <row r="48" spans="1:4" x14ac:dyDescent="0.2">
      <c r="A48" s="52">
        <v>278.961682963638</v>
      </c>
      <c r="B48" s="46">
        <v>9.9995607044549295E-4</v>
      </c>
      <c r="C48" s="45">
        <v>-2.3621543778875199E-4</v>
      </c>
      <c r="D48" s="6">
        <f t="shared" si="0"/>
        <v>-3.815756435829764E-4</v>
      </c>
    </row>
    <row r="49" spans="1:4" x14ac:dyDescent="0.2">
      <c r="A49" s="52">
        <v>285.39446400919098</v>
      </c>
      <c r="B49" s="46">
        <v>9.9995607044400196E-4</v>
      </c>
      <c r="C49" s="45">
        <v>-2.41662501742951E-4</v>
      </c>
      <c r="D49" s="6">
        <f t="shared" si="0"/>
        <v>-3.8157565653446318E-4</v>
      </c>
    </row>
    <row r="50" spans="1:4" x14ac:dyDescent="0.2">
      <c r="A50" s="52">
        <v>291.97558324778998</v>
      </c>
      <c r="B50" s="46">
        <v>9.9995607044244092E-4</v>
      </c>
      <c r="C50" s="45">
        <v>-2.4723517350438799E-4</v>
      </c>
      <c r="D50" s="6">
        <f t="shared" si="0"/>
        <v>-3.8157567009350303E-4</v>
      </c>
    </row>
    <row r="51" spans="1:4" x14ac:dyDescent="0.2">
      <c r="A51" s="52">
        <v>298.70846131809299</v>
      </c>
      <c r="B51" s="46">
        <v>9.999560704408079E-4</v>
      </c>
      <c r="C51" s="45">
        <v>-2.5293634955402401E-4</v>
      </c>
      <c r="D51" s="6">
        <f t="shared" si="0"/>
        <v>-3.8157568427841886E-4</v>
      </c>
    </row>
    <row r="52" spans="1:4" x14ac:dyDescent="0.2">
      <c r="A52" s="52">
        <v>305.59659773776002</v>
      </c>
      <c r="B52" s="46">
        <v>9.9995607043909789E-4</v>
      </c>
      <c r="C52" s="45">
        <v>-2.5876899316482099E-4</v>
      </c>
      <c r="D52" s="6">
        <f t="shared" si="0"/>
        <v>-3.8157569913260738E-4</v>
      </c>
    </row>
    <row r="53" spans="1:4" x14ac:dyDescent="0.2">
      <c r="A53" s="52">
        <v>312.64357272238198</v>
      </c>
      <c r="B53" s="46">
        <v>9.9995607043730809E-4</v>
      </c>
      <c r="C53" s="45">
        <v>-2.6473613594192298E-4</v>
      </c>
      <c r="D53" s="6">
        <f t="shared" si="0"/>
        <v>-3.8157571467921337E-4</v>
      </c>
    </row>
    <row r="54" spans="1:4" x14ac:dyDescent="0.2">
      <c r="A54" s="52">
        <v>319.853049046357</v>
      </c>
      <c r="B54" s="46">
        <v>9.9995607004762003E-4</v>
      </c>
      <c r="C54" s="45">
        <v>-2.7084087920045002E-4</v>
      </c>
      <c r="D54" s="6">
        <f t="shared" si="0"/>
        <v>-3.8157909961539178E-4</v>
      </c>
    </row>
    <row r="55" spans="1:4" x14ac:dyDescent="0.2">
      <c r="A55" s="52">
        <v>327.22877394666898</v>
      </c>
      <c r="B55" s="46">
        <v>9.9995607004565892E-4</v>
      </c>
      <c r="C55" s="45">
        <v>-2.77086396364703E-4</v>
      </c>
      <c r="D55" s="6">
        <f t="shared" si="0"/>
        <v>-3.8157911665002048E-4</v>
      </c>
    </row>
    <row r="56" spans="1:4" x14ac:dyDescent="0.2">
      <c r="A56" s="52">
        <v>334.77458107057402</v>
      </c>
      <c r="B56" s="46">
        <v>9.9995607004360804E-4</v>
      </c>
      <c r="C56" s="45">
        <v>-2.8347593344339202E-4</v>
      </c>
      <c r="D56" s="6">
        <f t="shared" si="0"/>
        <v>-3.8157913446482437E-4</v>
      </c>
    </row>
    <row r="57" spans="1:4" x14ac:dyDescent="0.2">
      <c r="A57" s="52">
        <v>342.494392468201</v>
      </c>
      <c r="B57" s="46">
        <v>9.9995607004146002E-4</v>
      </c>
      <c r="C57" s="45">
        <v>-2.9001281149513398E-4</v>
      </c>
      <c r="D57" s="6">
        <f t="shared" si="0"/>
        <v>-3.8157915312248751E-4</v>
      </c>
    </row>
    <row r="58" spans="1:4" x14ac:dyDescent="0.2">
      <c r="A58" s="52">
        <v>350.39222063109099</v>
      </c>
      <c r="B58" s="46">
        <v>9.9995607003921204E-4</v>
      </c>
      <c r="C58" s="45">
        <v>-2.9670042816112998E-4</v>
      </c>
      <c r="D58" s="6">
        <f t="shared" si="0"/>
        <v>-3.8157917264904789E-4</v>
      </c>
    </row>
    <row r="59" spans="1:4" x14ac:dyDescent="0.2">
      <c r="A59" s="52">
        <v>358.47217057776101</v>
      </c>
      <c r="B59" s="46">
        <v>9.9995607003685997E-4</v>
      </c>
      <c r="C59" s="45">
        <v>-3.0354225943115198E-4</v>
      </c>
      <c r="D59" s="6">
        <f t="shared" si="0"/>
        <v>-3.8157919308018709E-4</v>
      </c>
    </row>
    <row r="60" spans="1:4" x14ac:dyDescent="0.2">
      <c r="A60" s="52">
        <v>366.73844198734201</v>
      </c>
      <c r="B60" s="46">
        <v>9.9995607003439796E-4</v>
      </c>
      <c r="C60" s="45">
        <v>-3.1054186145020903E-4</v>
      </c>
      <c r="D60" s="6">
        <f t="shared" si="0"/>
        <v>-3.8157921446605245E-4</v>
      </c>
    </row>
    <row r="61" spans="1:4" x14ac:dyDescent="0.2">
      <c r="A61" s="52">
        <v>375.19533138243298</v>
      </c>
      <c r="B61" s="46">
        <v>9.9995607003181995E-4</v>
      </c>
      <c r="C61" s="45">
        <v>-3.1770287236690598E-4</v>
      </c>
      <c r="D61" s="6">
        <f t="shared" si="0"/>
        <v>-3.8157923685871992E-4</v>
      </c>
    </row>
    <row r="62" spans="1:4" x14ac:dyDescent="0.2">
      <c r="A62" s="52">
        <v>383.84723436228199</v>
      </c>
      <c r="B62" s="46">
        <v>9.999560700291231E-4</v>
      </c>
      <c r="C62" s="45">
        <v>-3.2502901422442102E-4</v>
      </c>
      <c r="D62" s="6">
        <f t="shared" si="0"/>
        <v>-3.8157926028422755E-4</v>
      </c>
    </row>
    <row r="63" spans="1:4" x14ac:dyDescent="0.2">
      <c r="A63" s="52">
        <v>392.69864788746997</v>
      </c>
      <c r="B63" s="46">
        <v>9.9995606963848398E-4</v>
      </c>
      <c r="C63" s="45">
        <v>-3.32524094652056E-4</v>
      </c>
      <c r="D63" s="6">
        <f t="shared" si="0"/>
        <v>-3.8158265348216367E-4</v>
      </c>
    </row>
    <row r="64" spans="1:4" x14ac:dyDescent="0.2">
      <c r="A64" s="52">
        <v>401.75417261727398</v>
      </c>
      <c r="B64" s="46">
        <v>9.9995606963552909E-4</v>
      </c>
      <c r="C64" s="45">
        <v>-3.4019200981085998E-4</v>
      </c>
      <c r="D64" s="6">
        <f t="shared" si="0"/>
        <v>-3.815826791488667E-4</v>
      </c>
    </row>
    <row r="65" spans="1:4" x14ac:dyDescent="0.2">
      <c r="A65" s="52">
        <v>411.01851530092898</v>
      </c>
      <c r="B65" s="46">
        <v>9.9995606963243695E-4</v>
      </c>
      <c r="C65" s="45">
        <v>-3.4803674497708601E-4</v>
      </c>
      <c r="D65" s="6">
        <f t="shared" si="0"/>
        <v>-3.8158270600849526E-4</v>
      </c>
    </row>
    <row r="66" spans="1:4" x14ac:dyDescent="0.2">
      <c r="A66" s="52">
        <v>420.49649122403702</v>
      </c>
      <c r="B66" s="46">
        <v>9.9995606962919909E-4</v>
      </c>
      <c r="C66" s="45">
        <v>-3.5606237756918E-4</v>
      </c>
      <c r="D66" s="6">
        <f t="shared" si="0"/>
        <v>-3.8158273413337702E-4</v>
      </c>
    </row>
    <row r="67" spans="1:4" x14ac:dyDescent="0.2">
      <c r="A67" s="52">
        <v>430.19302671138598</v>
      </c>
      <c r="B67" s="46">
        <v>9.9995606962581095E-4</v>
      </c>
      <c r="C67" s="45">
        <v>-3.6427307902953099E-4</v>
      </c>
      <c r="D67" s="6">
        <f t="shared" si="0"/>
        <v>-3.8158276356305121E-4</v>
      </c>
    </row>
    <row r="68" spans="1:4" x14ac:dyDescent="0.2">
      <c r="A68" s="52">
        <v>440.11316168748198</v>
      </c>
      <c r="B68" s="46">
        <v>9.9995606962226496E-4</v>
      </c>
      <c r="C68" s="45">
        <v>-3.7267311699261998E-4</v>
      </c>
      <c r="D68" s="6">
        <f t="shared" ref="D68:D131" si="1">20*LOG10(ABS(B68)/0.001)</f>
        <v>-3.8158279436502362E-4</v>
      </c>
    </row>
    <row r="69" spans="1:4" x14ac:dyDescent="0.2">
      <c r="A69" s="52">
        <v>450.26205229612702</v>
      </c>
      <c r="B69" s="46">
        <v>9.9995606961855309E-4</v>
      </c>
      <c r="C69" s="45">
        <v>-3.8126685750317898E-4</v>
      </c>
      <c r="D69" s="6">
        <f t="shared" si="1"/>
        <v>-3.8158282660680015E-4</v>
      </c>
    </row>
    <row r="70" spans="1:4" x14ac:dyDescent="0.2">
      <c r="A70" s="52">
        <v>460.64497358041001</v>
      </c>
      <c r="B70" s="46">
        <v>9.9995606922685296E-4</v>
      </c>
      <c r="C70" s="45">
        <v>-3.9005876700041802E-4</v>
      </c>
      <c r="D70" s="6">
        <f t="shared" si="1"/>
        <v>-3.8158622902025578E-4</v>
      </c>
    </row>
    <row r="71" spans="1:4" x14ac:dyDescent="0.2">
      <c r="A71" s="52">
        <v>471.267322224483</v>
      </c>
      <c r="B71" s="46">
        <v>9.9995606922278699E-4</v>
      </c>
      <c r="C71" s="45">
        <v>-3.9905341577329499E-4</v>
      </c>
      <c r="D71" s="6">
        <f t="shared" si="1"/>
        <v>-3.815862643383721E-4</v>
      </c>
    </row>
    <row r="72" spans="1:4" x14ac:dyDescent="0.2">
      <c r="A72" s="52">
        <v>482.13461935858197</v>
      </c>
      <c r="B72" s="46">
        <v>9.9995606921853106E-4</v>
      </c>
      <c r="C72" s="45">
        <v>-4.0825547864492101E-4</v>
      </c>
      <c r="D72" s="6">
        <f t="shared" si="1"/>
        <v>-3.8158630130652525E-4</v>
      </c>
    </row>
    <row r="73" spans="1:4" x14ac:dyDescent="0.2">
      <c r="A73" s="52">
        <v>493.25251342871201</v>
      </c>
      <c r="B73" s="46">
        <v>9.9995606921407694E-4</v>
      </c>
      <c r="C73" s="45">
        <v>-4.1766973852328697E-4</v>
      </c>
      <c r="D73" s="6">
        <f t="shared" si="1"/>
        <v>-3.8158633999704295E-4</v>
      </c>
    </row>
    <row r="74" spans="1:4" x14ac:dyDescent="0.2">
      <c r="A74" s="52">
        <v>504.62678313251598</v>
      </c>
      <c r="B74" s="46">
        <v>9.9995606920941509E-4</v>
      </c>
      <c r="C74" s="45">
        <v>-4.27301088608582E-4</v>
      </c>
      <c r="D74" s="6">
        <f t="shared" si="1"/>
        <v>-3.8158638049093217E-4</v>
      </c>
    </row>
    <row r="75" spans="1:4" x14ac:dyDescent="0.2">
      <c r="A75" s="52">
        <v>516.263340422846</v>
      </c>
      <c r="B75" s="46">
        <v>9.999560688167201E-4</v>
      </c>
      <c r="C75" s="45">
        <v>-4.3715453461702403E-4</v>
      </c>
      <c r="D75" s="6">
        <f t="shared" si="1"/>
        <v>-3.815897915461073E-4</v>
      </c>
    </row>
    <row r="76" spans="1:4" x14ac:dyDescent="0.2">
      <c r="A76" s="52">
        <v>528.16823358058798</v>
      </c>
      <c r="B76" s="46">
        <v>9.9995606881161307E-4</v>
      </c>
      <c r="C76" s="45">
        <v>-4.4723519865327702E-4</v>
      </c>
      <c r="D76" s="6">
        <f t="shared" si="1"/>
        <v>-3.8158983590711956E-4</v>
      </c>
    </row>
    <row r="77" spans="1:4" x14ac:dyDescent="0.2">
      <c r="A77" s="52">
        <v>540.34765035835198</v>
      </c>
      <c r="B77" s="46">
        <v>9.9995606880626709E-4</v>
      </c>
      <c r="C77" s="45">
        <v>-4.5754831997719101E-4</v>
      </c>
      <c r="D77" s="6">
        <f t="shared" si="1"/>
        <v>-3.8158988234345578E-4</v>
      </c>
    </row>
    <row r="78" spans="1:4" x14ac:dyDescent="0.2">
      <c r="A78" s="52">
        <v>552.80792119664898</v>
      </c>
      <c r="B78" s="46">
        <v>9.9995606880067195E-4</v>
      </c>
      <c r="C78" s="45">
        <v>-4.6809925898448802E-4</v>
      </c>
      <c r="D78" s="6">
        <f t="shared" si="1"/>
        <v>-3.8158993094480214E-4</v>
      </c>
    </row>
    <row r="79" spans="1:4" x14ac:dyDescent="0.2">
      <c r="A79" s="52">
        <v>565.55552251424297</v>
      </c>
      <c r="B79" s="46">
        <v>9.9995606840700096E-4</v>
      </c>
      <c r="C79" s="45">
        <v>-4.7889349932872798E-4</v>
      </c>
      <c r="D79" s="6">
        <f t="shared" si="1"/>
        <v>-3.8159335047775386E-4</v>
      </c>
    </row>
    <row r="80" spans="1:4" x14ac:dyDescent="0.2">
      <c r="A80" s="52">
        <v>578.59708007435995</v>
      </c>
      <c r="B80" s="46">
        <v>9.9995606840087197E-4</v>
      </c>
      <c r="C80" s="45">
        <v>-4.8993665216472701E-4</v>
      </c>
      <c r="D80" s="6">
        <f t="shared" si="1"/>
        <v>-3.8159340371579046E-4</v>
      </c>
    </row>
    <row r="81" spans="1:4" x14ac:dyDescent="0.2">
      <c r="A81" s="52">
        <v>591.93937242853895</v>
      </c>
      <c r="B81" s="46">
        <v>9.9995606839445696E-4</v>
      </c>
      <c r="C81" s="45">
        <v>-5.0123445698852399E-4</v>
      </c>
      <c r="D81" s="6">
        <f t="shared" si="1"/>
        <v>-3.8159345943804377E-4</v>
      </c>
    </row>
    <row r="82" spans="1:4" x14ac:dyDescent="0.2">
      <c r="A82" s="52">
        <v>605.58933443988599</v>
      </c>
      <c r="B82" s="46">
        <v>9.9995606799992793E-4</v>
      </c>
      <c r="C82" s="45">
        <v>-5.1279278562198899E-4</v>
      </c>
      <c r="D82" s="6">
        <f t="shared" si="1"/>
        <v>-3.8159688642461128E-4</v>
      </c>
    </row>
    <row r="83" spans="1:4" x14ac:dyDescent="0.2">
      <c r="A83" s="52">
        <v>619.554060887574</v>
      </c>
      <c r="B83" s="46">
        <v>9.9995606799289992E-4</v>
      </c>
      <c r="C83" s="45">
        <v>-5.2461764641317603E-4</v>
      </c>
      <c r="D83" s="6">
        <f t="shared" si="1"/>
        <v>-3.8159694747115047E-4</v>
      </c>
    </row>
    <row r="84" spans="1:4" x14ac:dyDescent="0.2">
      <c r="A84" s="52">
        <v>633.84081015446998</v>
      </c>
      <c r="B84" s="46">
        <v>9.9995606798554491E-4</v>
      </c>
      <c r="C84" s="45">
        <v>-5.3671518513608604E-4</v>
      </c>
      <c r="D84" s="6">
        <f t="shared" si="1"/>
        <v>-3.8159701135872322E-4</v>
      </c>
    </row>
    <row r="85" spans="1:4" x14ac:dyDescent="0.2">
      <c r="A85" s="52">
        <v>648.45700799978897</v>
      </c>
      <c r="B85" s="46">
        <v>9.9995606759003099E-4</v>
      </c>
      <c r="C85" s="45">
        <v>-5.4909168925731098E-4</v>
      </c>
      <c r="D85" s="6">
        <f t="shared" si="1"/>
        <v>-3.8160044690021687E-4</v>
      </c>
    </row>
    <row r="86" spans="1:4" x14ac:dyDescent="0.2">
      <c r="A86" s="52">
        <v>663.41025141874604</v>
      </c>
      <c r="B86" s="46">
        <v>9.9995606758197407E-4</v>
      </c>
      <c r="C86" s="45">
        <v>-5.6175359243371104E-4</v>
      </c>
      <c r="D86" s="6">
        <f t="shared" si="1"/>
        <v>-3.8160051688453567E-4</v>
      </c>
    </row>
    <row r="87" spans="1:4" x14ac:dyDescent="0.2">
      <c r="A87" s="52">
        <v>678.70831259121303</v>
      </c>
      <c r="B87" s="46">
        <v>9.9995606757354006E-4</v>
      </c>
      <c r="C87" s="45">
        <v>-5.7470747547585903E-4</v>
      </c>
      <c r="D87" s="6">
        <f t="shared" si="1"/>
        <v>-3.8160059014481887E-4</v>
      </c>
    </row>
    <row r="88" spans="1:4" x14ac:dyDescent="0.2">
      <c r="A88" s="52">
        <v>694.35914292143104</v>
      </c>
      <c r="B88" s="46">
        <v>9.9995606717689792E-4</v>
      </c>
      <c r="C88" s="45">
        <v>-5.8796007091667802E-4</v>
      </c>
      <c r="D88" s="6">
        <f t="shared" si="1"/>
        <v>-3.8160403548624021E-4</v>
      </c>
    </row>
    <row r="89" spans="1:4" x14ac:dyDescent="0.2">
      <c r="A89" s="52">
        <v>710.37087717087502</v>
      </c>
      <c r="B89" s="46">
        <v>9.99956067167659E-4</v>
      </c>
      <c r="C89" s="45">
        <v>-6.0151826782753001E-4</v>
      </c>
      <c r="D89" s="6">
        <f t="shared" si="1"/>
        <v>-3.8160411573820468E-4</v>
      </c>
    </row>
    <row r="90" spans="1:4" x14ac:dyDescent="0.2">
      <c r="A90" s="52">
        <v>726.75183768642103</v>
      </c>
      <c r="B90" s="46">
        <v>9.99956066770174E-4</v>
      </c>
      <c r="C90" s="45">
        <v>-6.1538911240004298E-4</v>
      </c>
      <c r="D90" s="6">
        <f t="shared" si="1"/>
        <v>-3.8160756840015882E-4</v>
      </c>
    </row>
    <row r="91" spans="1:4" x14ac:dyDescent="0.2">
      <c r="A91" s="52">
        <v>743.51053872601699</v>
      </c>
      <c r="B91" s="46">
        <v>9.9995606676005406E-4</v>
      </c>
      <c r="C91" s="45">
        <v>-6.2957981508683105E-4</v>
      </c>
      <c r="D91" s="6">
        <f t="shared" si="1"/>
        <v>-3.8160765630536239E-4</v>
      </c>
    </row>
    <row r="92" spans="1:4" x14ac:dyDescent="0.2">
      <c r="A92" s="52">
        <v>760.655690884097</v>
      </c>
      <c r="B92" s="46">
        <v>9.9995606636164511E-4</v>
      </c>
      <c r="C92" s="45">
        <v>-6.4409775079049005E-4</v>
      </c>
      <c r="D92" s="6">
        <f t="shared" si="1"/>
        <v>-3.8161111699280375E-4</v>
      </c>
    </row>
    <row r="93" spans="1:4" x14ac:dyDescent="0.2">
      <c r="A93" s="52">
        <v>778.19620561905106</v>
      </c>
      <c r="B93" s="46">
        <v>9.9995606635055806E-4</v>
      </c>
      <c r="C93" s="45">
        <v>-6.5895046633736699E-4</v>
      </c>
      <c r="D93" s="6">
        <f t="shared" si="1"/>
        <v>-3.8161121329863295E-4</v>
      </c>
    </row>
    <row r="94" spans="1:4" x14ac:dyDescent="0.2">
      <c r="A94" s="52">
        <v>796.14119988509105</v>
      </c>
      <c r="B94" s="46">
        <v>9.9995606595113906E-4</v>
      </c>
      <c r="C94" s="45">
        <v>-6.7414568067543097E-4</v>
      </c>
      <c r="D94" s="6">
        <f t="shared" si="1"/>
        <v>-3.8161468275991242E-4</v>
      </c>
    </row>
    <row r="95" spans="1:4" x14ac:dyDescent="0.2">
      <c r="A95" s="52">
        <v>814.50000087093201</v>
      </c>
      <c r="B95" s="46">
        <v>9.9995606593899296E-4</v>
      </c>
      <c r="C95" s="45">
        <v>-6.8969129269664999E-4</v>
      </c>
      <c r="D95" s="6">
        <f t="shared" si="1"/>
        <v>-3.8161478826486555E-4</v>
      </c>
    </row>
    <row r="96" spans="1:4" x14ac:dyDescent="0.2">
      <c r="A96" s="52">
        <v>833.28215084773899</v>
      </c>
      <c r="B96" s="46">
        <v>9.9995606553846591E-4</v>
      </c>
      <c r="C96" s="45">
        <v>-7.0559538144406497E-4</v>
      </c>
      <c r="D96" s="6">
        <f t="shared" si="1"/>
        <v>-3.816182673515218E-4</v>
      </c>
    </row>
    <row r="97" spans="1:4" x14ac:dyDescent="0.2">
      <c r="A97" s="52">
        <v>852.49741212887204</v>
      </c>
      <c r="B97" s="46">
        <v>9.9995606513734493E-4</v>
      </c>
      <c r="C97" s="45">
        <v>-7.2186621377158197E-4</v>
      </c>
      <c r="D97" s="6">
        <f t="shared" si="1"/>
        <v>-3.8162175159659373E-4</v>
      </c>
    </row>
    <row r="98" spans="1:4" x14ac:dyDescent="0.2">
      <c r="A98" s="52">
        <v>872.15577214400196</v>
      </c>
      <c r="B98" s="46">
        <v>9.9995606512341901E-4</v>
      </c>
      <c r="C98" s="45">
        <v>-7.3851224719834597E-4</v>
      </c>
      <c r="D98" s="6">
        <f t="shared" si="1"/>
        <v>-3.8162187256135977E-4</v>
      </c>
    </row>
    <row r="99" spans="1:4" x14ac:dyDescent="0.2">
      <c r="A99" s="52">
        <v>892.26744863022702</v>
      </c>
      <c r="B99" s="46">
        <v>9.9995606472102799E-4</v>
      </c>
      <c r="C99" s="45">
        <v>-7.5554213265049497E-4</v>
      </c>
      <c r="D99" s="6">
        <f t="shared" si="1"/>
        <v>-3.8162536783882404E-4</v>
      </c>
    </row>
    <row r="100" spans="1:4" x14ac:dyDescent="0.2">
      <c r="A100" s="52">
        <v>912.84289494290397</v>
      </c>
      <c r="B100" s="46">
        <v>9.9995606470577197E-4</v>
      </c>
      <c r="C100" s="45">
        <v>-7.7296472272403601E-4</v>
      </c>
      <c r="D100" s="6">
        <f t="shared" si="1"/>
        <v>-3.8162550035674076E-4</v>
      </c>
    </row>
    <row r="101" spans="1:4" x14ac:dyDescent="0.2">
      <c r="A101" s="52">
        <v>933.89280548894101</v>
      </c>
      <c r="B101" s="46">
        <v>9.9995606468980492E-4</v>
      </c>
      <c r="C101" s="45">
        <v>-7.9078907249416103E-4</v>
      </c>
      <c r="D101" s="6">
        <f t="shared" si="1"/>
        <v>-3.8162563905048193E-4</v>
      </c>
    </row>
    <row r="102" spans="1:4" x14ac:dyDescent="0.2">
      <c r="A102" s="52">
        <v>955.42812128537901</v>
      </c>
      <c r="B102" s="46">
        <v>9.9995606389746195E-4</v>
      </c>
      <c r="C102" s="45">
        <v>-8.0902444521254802E-4</v>
      </c>
      <c r="D102" s="6">
        <f t="shared" si="1"/>
        <v>-3.8163252155645397E-4</v>
      </c>
    </row>
    <row r="103" spans="1:4" x14ac:dyDescent="0.2">
      <c r="A103" s="52">
        <v>977.46003564615501</v>
      </c>
      <c r="B103" s="46">
        <v>9.9995606349215509E-4</v>
      </c>
      <c r="C103" s="45">
        <v>-8.2768032067720898E-4</v>
      </c>
      <c r="D103" s="6">
        <f t="shared" si="1"/>
        <v>-3.8163604216213205E-4</v>
      </c>
    </row>
    <row r="104" spans="1:4" x14ac:dyDescent="0.2">
      <c r="A104" s="52">
        <v>1000</v>
      </c>
      <c r="B104" s="46">
        <v>9.9995606347384703E-4</v>
      </c>
      <c r="C104" s="45">
        <v>-8.4676639555266396E-4</v>
      </c>
      <c r="D104" s="6">
        <f t="shared" si="1"/>
        <v>-3.8163620119057573E-4</v>
      </c>
    </row>
    <row r="105" spans="1:4" x14ac:dyDescent="0.2">
      <c r="A105" s="52">
        <v>1023.05972984251</v>
      </c>
      <c r="B105" s="46">
        <v>9.9995606267905398E-4</v>
      </c>
      <c r="C105" s="45">
        <v>-8.6629258820462602E-4</v>
      </c>
      <c r="D105" s="6">
        <f t="shared" si="1"/>
        <v>-3.8164310497826976E-4</v>
      </c>
    </row>
    <row r="106" spans="1:4" x14ac:dyDescent="0.2">
      <c r="A106" s="52">
        <v>1046.6512108254301</v>
      </c>
      <c r="B106" s="46">
        <v>9.9995606227118298E-4</v>
      </c>
      <c r="C106" s="45">
        <v>-8.8626904946607704E-4</v>
      </c>
      <c r="D106" s="6">
        <f t="shared" si="1"/>
        <v>-3.8164664785703784E-4</v>
      </c>
    </row>
    <row r="107" spans="1:4" x14ac:dyDescent="0.2">
      <c r="A107" s="52">
        <v>1070.7867049864001</v>
      </c>
      <c r="B107" s="46">
        <v>9.9995606186237609E-4</v>
      </c>
      <c r="C107" s="45">
        <v>-9.0670616172397402E-4</v>
      </c>
      <c r="D107" s="6">
        <f t="shared" si="1"/>
        <v>-3.8165019886448074E-4</v>
      </c>
    </row>
    <row r="108" spans="1:4" x14ac:dyDescent="0.2">
      <c r="A108" s="52">
        <v>1095.4787571223401</v>
      </c>
      <c r="B108" s="46">
        <v>9.9995606145258909E-4</v>
      </c>
      <c r="C108" s="45">
        <v>-9.2761454740967802E-4</v>
      </c>
      <c r="D108" s="6">
        <f t="shared" si="1"/>
        <v>-3.8165375838538208E-4</v>
      </c>
    </row>
    <row r="109" spans="1:4" x14ac:dyDescent="0.2">
      <c r="A109" s="52">
        <v>1120.7402013097801</v>
      </c>
      <c r="B109" s="46">
        <v>9.9995606104177903E-4</v>
      </c>
      <c r="C109" s="45">
        <v>-9.4900507390099204E-4</v>
      </c>
      <c r="D109" s="6">
        <f t="shared" si="1"/>
        <v>-3.8165732679295292E-4</v>
      </c>
    </row>
    <row r="110" spans="1:4" x14ac:dyDescent="0.2">
      <c r="A110" s="52">
        <v>1146.5841675756301</v>
      </c>
      <c r="B110" s="46">
        <v>9.9995606062989496E-4</v>
      </c>
      <c r="C110" s="45">
        <v>-9.7088885917028704E-4</v>
      </c>
      <c r="D110" s="6">
        <f t="shared" si="1"/>
        <v>-3.8166090452983903E-4</v>
      </c>
    </row>
    <row r="111" spans="1:4" x14ac:dyDescent="0.2">
      <c r="A111" s="52">
        <v>1173.02408872162</v>
      </c>
      <c r="B111" s="46">
        <v>9.999560602168881E-4</v>
      </c>
      <c r="C111" s="45">
        <v>-9.9327727756282893E-4</v>
      </c>
      <c r="D111" s="6">
        <f t="shared" si="1"/>
        <v>-3.8166449201939884E-4</v>
      </c>
    </row>
    <row r="112" spans="1:4" x14ac:dyDescent="0.2">
      <c r="A112" s="52">
        <v>1200.0737073062901</v>
      </c>
      <c r="B112" s="46">
        <v>9.9995605980270595E-4</v>
      </c>
      <c r="C112" s="45">
        <v>-1.01618196570834E-3</v>
      </c>
      <c r="D112" s="6">
        <f t="shared" si="1"/>
        <v>-3.8166808971777931E-4</v>
      </c>
    </row>
    <row r="113" spans="1:4" x14ac:dyDescent="0.2">
      <c r="A113" s="52">
        <v>1227.7470827878701</v>
      </c>
      <c r="B113" s="46">
        <v>9.9995605899947889E-4</v>
      </c>
      <c r="C113" s="45">
        <v>-1.03961482780844E-3</v>
      </c>
      <c r="D113" s="6">
        <f t="shared" si="1"/>
        <v>-3.8167506676578251E-4</v>
      </c>
    </row>
    <row r="114" spans="1:4" x14ac:dyDescent="0.2">
      <c r="A114" s="52">
        <v>1256.0585988318901</v>
      </c>
      <c r="B114" s="46">
        <v>9.999560585827801E-4</v>
      </c>
      <c r="C114" s="45">
        <v>-1.06358804484823E-3</v>
      </c>
      <c r="D114" s="6">
        <f t="shared" si="1"/>
        <v>-3.8167868632546726E-4</v>
      </c>
    </row>
    <row r="115" spans="1:4" x14ac:dyDescent="0.2">
      <c r="A115" s="52">
        <v>1285.02297078731</v>
      </c>
      <c r="B115" s="46">
        <v>9.9995605816473299E-4</v>
      </c>
      <c r="C115" s="45">
        <v>-1.0881140764156601E-3</v>
      </c>
      <c r="D115" s="6">
        <f t="shared" si="1"/>
        <v>-3.816823175954965E-4</v>
      </c>
    </row>
    <row r="116" spans="1:4" x14ac:dyDescent="0.2">
      <c r="A116" s="52">
        <v>1314.65525333509</v>
      </c>
      <c r="B116" s="46">
        <v>9.9995605735745991E-4</v>
      </c>
      <c r="C116" s="45">
        <v>-1.1132056693540001E-3</v>
      </c>
      <c r="D116" s="6">
        <f t="shared" si="1"/>
        <v>-3.8168932978900573E-4</v>
      </c>
    </row>
    <row r="117" spans="1:4" x14ac:dyDescent="0.2">
      <c r="A117" s="52">
        <v>1344.97084831303</v>
      </c>
      <c r="B117" s="46">
        <v>9.9995605693652709E-4</v>
      </c>
      <c r="C117" s="45">
        <v>-1.1388758668789999E-3</v>
      </c>
      <c r="D117" s="6">
        <f t="shared" si="1"/>
        <v>-3.8169298612494048E-4</v>
      </c>
    </row>
    <row r="118" spans="1:4" x14ac:dyDescent="0.2">
      <c r="A118" s="52">
        <v>1375.9855127211799</v>
      </c>
      <c r="B118" s="46">
        <v>9.9995605612623298E-4</v>
      </c>
      <c r="C118" s="45">
        <v>-1.1651380096800599E-3</v>
      </c>
      <c r="D118" s="6">
        <f t="shared" si="1"/>
        <v>-3.8170002455992615E-4</v>
      </c>
    </row>
    <row r="119" spans="1:4" x14ac:dyDescent="0.2">
      <c r="A119" s="52">
        <v>1407.7153669117299</v>
      </c>
      <c r="B119" s="46">
        <v>9.9995605531432298E-4</v>
      </c>
      <c r="C119" s="45">
        <v>-1.1920057485682899E-3</v>
      </c>
      <c r="D119" s="6">
        <f t="shared" si="1"/>
        <v>-3.8170707703035622E-4</v>
      </c>
    </row>
    <row r="120" spans="1:4" x14ac:dyDescent="0.2">
      <c r="A120" s="52">
        <v>1440.1769029678701</v>
      </c>
      <c r="B120" s="46">
        <v>9.9995605450071902E-4</v>
      </c>
      <c r="C120" s="45">
        <v>-1.2194930482972699E-3</v>
      </c>
      <c r="D120" s="6">
        <f t="shared" si="1"/>
        <v>-3.8171414421514716E-4</v>
      </c>
    </row>
    <row r="121" spans="1:4" x14ac:dyDescent="0.2">
      <c r="A121" s="52">
        <v>1473.38699327573</v>
      </c>
      <c r="B121" s="46">
        <v>9.9995605407315999E-4</v>
      </c>
      <c r="C121" s="45">
        <v>-1.2476141965493499E-3</v>
      </c>
      <c r="D121" s="6">
        <f t="shared" si="1"/>
        <v>-3.8171785810854224E-4</v>
      </c>
    </row>
    <row r="122" spans="1:4" x14ac:dyDescent="0.2">
      <c r="A122" s="52">
        <v>1507.3628992941301</v>
      </c>
      <c r="B122" s="46">
        <v>9.9995605325593198E-4</v>
      </c>
      <c r="C122" s="45">
        <v>-1.2763838077294999E-3</v>
      </c>
      <c r="D122" s="6">
        <f t="shared" si="1"/>
        <v>-3.817249567732669E-4</v>
      </c>
    </row>
    <row r="123" spans="1:4" x14ac:dyDescent="0.2">
      <c r="A123" s="52">
        <v>1542.1222805264699</v>
      </c>
      <c r="B123" s="46">
        <v>9.9995605243676194E-4</v>
      </c>
      <c r="C123" s="45">
        <v>-1.30581683597274E-3</v>
      </c>
      <c r="D123" s="6">
        <f t="shared" si="1"/>
        <v>-3.8173207230675474E-4</v>
      </c>
    </row>
    <row r="124" spans="1:4" x14ac:dyDescent="0.2">
      <c r="A124" s="52">
        <v>1577.6832036995299</v>
      </c>
      <c r="B124" s="46">
        <v>9.9995605122774707E-4</v>
      </c>
      <c r="C124" s="45">
        <v>-1.33592857835331E-3</v>
      </c>
      <c r="D124" s="6">
        <f t="shared" si="1"/>
        <v>-3.817425741381807E-4</v>
      </c>
    </row>
    <row r="125" spans="1:4" x14ac:dyDescent="0.2">
      <c r="A125" s="52">
        <v>1614.0641521539001</v>
      </c>
      <c r="B125" s="46">
        <v>9.9995605040441998E-4</v>
      </c>
      <c r="C125" s="45">
        <v>-1.3667346876088701E-3</v>
      </c>
      <c r="D125" s="6">
        <f t="shared" si="1"/>
        <v>-3.8174972578058322E-4</v>
      </c>
    </row>
    <row r="126" spans="1:4" x14ac:dyDescent="0.2">
      <c r="A126" s="52">
        <v>1651.2840354510499</v>
      </c>
      <c r="B126" s="46">
        <v>9.999560495788679E-4</v>
      </c>
      <c r="C126" s="45">
        <v>-1.39825117448349E-3</v>
      </c>
      <c r="D126" s="6">
        <f t="shared" si="1"/>
        <v>-3.8175689674992786E-4</v>
      </c>
    </row>
    <row r="127" spans="1:4" x14ac:dyDescent="0.2">
      <c r="A127" s="52">
        <v>1689.3621992018</v>
      </c>
      <c r="B127" s="46">
        <v>9.9995604836317304E-4</v>
      </c>
      <c r="C127" s="45">
        <v>-1.43049441884198E-3</v>
      </c>
      <c r="D127" s="6">
        <f t="shared" si="1"/>
        <v>-3.8176745660558915E-4</v>
      </c>
    </row>
    <row r="128" spans="1:4" x14ac:dyDescent="0.2">
      <c r="A128" s="52">
        <v>1728.31843512154</v>
      </c>
      <c r="B128" s="46">
        <v>9.9995604753285502E-4</v>
      </c>
      <c r="C128" s="45">
        <v>-1.4634811813860999E-3</v>
      </c>
      <c r="D128" s="6">
        <f t="shared" si="1"/>
        <v>-3.817746689724531E-4</v>
      </c>
    </row>
    <row r="129" spans="1:4" x14ac:dyDescent="0.2">
      <c r="A129" s="52">
        <v>1768.1729913172701</v>
      </c>
      <c r="B129" s="46">
        <v>9.9995604669998609E-4</v>
      </c>
      <c r="C129" s="45">
        <v>-1.4972286061631099E-3</v>
      </c>
      <c r="D129" s="6">
        <f t="shared" si="1"/>
        <v>-3.8178190349861353E-4</v>
      </c>
    </row>
    <row r="130" spans="1:4" x14ac:dyDescent="0.2">
      <c r="A130" s="52">
        <v>1808.94658281186</v>
      </c>
      <c r="B130" s="46">
        <v>9.9995604470100091E-4</v>
      </c>
      <c r="C130" s="45">
        <v>-1.53175423022588E-3</v>
      </c>
      <c r="D130" s="6">
        <f t="shared" si="1"/>
        <v>-3.8179926722665578E-4</v>
      </c>
    </row>
    <row r="131" spans="1:4" x14ac:dyDescent="0.2">
      <c r="A131" s="52">
        <v>1850.6604023110301</v>
      </c>
      <c r="B131" s="46">
        <v>9.9995604386266695E-4</v>
      </c>
      <c r="C131" s="45">
        <v>-1.56707600508998E-3</v>
      </c>
      <c r="D131" s="6">
        <f t="shared" si="1"/>
        <v>-3.8180654922297856E-4</v>
      </c>
    </row>
    <row r="132" spans="1:4" x14ac:dyDescent="0.2">
      <c r="A132" s="52">
        <v>1893.33613121855</v>
      </c>
      <c r="B132" s="46">
        <v>9.9995604263359195E-4</v>
      </c>
      <c r="C132" s="45">
        <v>-1.6032122849565799E-3</v>
      </c>
      <c r="D132" s="6">
        <f t="shared" ref="D132:D195" si="2">20*LOG10(ABS(B132)/0.001)</f>
        <v>-3.8181722530166232E-4</v>
      </c>
    </row>
    <row r="133" spans="1:4" x14ac:dyDescent="0.2">
      <c r="A133" s="52">
        <v>1936.99595090551</v>
      </c>
      <c r="B133" s="46">
        <v>9.9995604140145603E-4</v>
      </c>
      <c r="C133" s="45">
        <v>-1.6401818529258099E-3</v>
      </c>
      <c r="D133" s="6">
        <f t="shared" si="2"/>
        <v>-3.8182792796900058E-4</v>
      </c>
    </row>
    <row r="134" spans="1:4" x14ac:dyDescent="0.2">
      <c r="A134" s="52">
        <v>1981.6625542394299</v>
      </c>
      <c r="B134" s="46">
        <v>9.9995604016611607E-4</v>
      </c>
      <c r="C134" s="45">
        <v>-1.67800392406389E-3</v>
      </c>
      <c r="D134" s="6">
        <f t="shared" si="2"/>
        <v>-3.8183865846710177E-4</v>
      </c>
    </row>
    <row r="135" spans="1:4" x14ac:dyDescent="0.2">
      <c r="A135" s="52">
        <v>2027.3591573792</v>
      </c>
      <c r="B135" s="46">
        <v>9.9995603853960595E-4</v>
      </c>
      <c r="C135" s="45">
        <v>-1.7166981552533499E-3</v>
      </c>
      <c r="D135" s="6">
        <f t="shared" si="2"/>
        <v>-3.8185278677583894E-4</v>
      </c>
    </row>
    <row r="136" spans="1:4" x14ac:dyDescent="0.2">
      <c r="A136" s="52">
        <v>2074.1095118420999</v>
      </c>
      <c r="B136" s="46">
        <v>9.9995603729740104E-4</v>
      </c>
      <c r="C136" s="45">
        <v>-1.75628466039768E-3</v>
      </c>
      <c r="D136" s="6">
        <f t="shared" si="2"/>
        <v>-3.8186357690481702E-4</v>
      </c>
    </row>
    <row r="137" spans="1:4" x14ac:dyDescent="0.2">
      <c r="A137" s="52">
        <v>2121.93791684896</v>
      </c>
      <c r="B137" s="46">
        <v>9.9995603566370591E-4</v>
      </c>
      <c r="C137" s="45">
        <v>-1.7967840121166901E-3</v>
      </c>
      <c r="D137" s="6">
        <f t="shared" si="2"/>
        <v>-3.8187776762471919E-4</v>
      </c>
    </row>
    <row r="138" spans="1:4" x14ac:dyDescent="0.2">
      <c r="A138" s="52">
        <v>2170.8692319540701</v>
      </c>
      <c r="B138" s="46">
        <v>9.9995603402616598E-4</v>
      </c>
      <c r="C138" s="45">
        <v>-1.8382172612546801E-3</v>
      </c>
      <c r="D138" s="6">
        <f t="shared" si="2"/>
        <v>-3.8189199174077303E-4</v>
      </c>
    </row>
    <row r="139" spans="1:4" x14ac:dyDescent="0.2">
      <c r="A139" s="52">
        <v>2220.9288899663502</v>
      </c>
      <c r="B139" s="46">
        <v>9.9995603199678606E-4</v>
      </c>
      <c r="C139" s="45">
        <v>-1.88060594138901E-3</v>
      </c>
      <c r="D139" s="6">
        <f t="shared" si="2"/>
        <v>-3.819096194855386E-4</v>
      </c>
    </row>
    <row r="140" spans="1:4" x14ac:dyDescent="0.2">
      <c r="A140" s="52">
        <v>2272.1429101683898</v>
      </c>
      <c r="B140" s="46">
        <v>9.9995603035100793E-4</v>
      </c>
      <c r="C140" s="45">
        <v>-1.92397208675073E-3</v>
      </c>
      <c r="D140" s="6">
        <f t="shared" si="2"/>
        <v>-3.819239151617464E-4</v>
      </c>
    </row>
    <row r="141" spans="1:4" x14ac:dyDescent="0.2">
      <c r="A141" s="52">
        <v>2324.5379118404499</v>
      </c>
      <c r="B141" s="46">
        <v>9.9995602792518905E-4</v>
      </c>
      <c r="C141" s="45">
        <v>-1.9683382326351898E-3</v>
      </c>
      <c r="D141" s="6">
        <f t="shared" si="2"/>
        <v>-3.8194498648333637E-4</v>
      </c>
    </row>
    <row r="142" spans="1:4" x14ac:dyDescent="0.2">
      <c r="A142" s="52">
        <v>2378.1411280961602</v>
      </c>
      <c r="B142" s="46">
        <v>9.9995602665820297E-4</v>
      </c>
      <c r="C142" s="45">
        <v>-2.0137274454328502E-3</v>
      </c>
      <c r="D142" s="6">
        <f t="shared" si="2"/>
        <v>-3.8195599186846395E-4</v>
      </c>
    </row>
    <row r="143" spans="1:4" x14ac:dyDescent="0.2">
      <c r="A143" s="52">
        <v>2432.9804200374201</v>
      </c>
      <c r="B143" s="46">
        <v>9.9995602422294004E-4</v>
      </c>
      <c r="C143" s="45">
        <v>-2.0601633073501998E-3</v>
      </c>
      <c r="D143" s="6">
        <f t="shared" si="2"/>
        <v>-3.8197714522329089E-4</v>
      </c>
    </row>
    <row r="144" spans="1:4" x14ac:dyDescent="0.2">
      <c r="A144" s="52">
        <v>2489.0842912355902</v>
      </c>
      <c r="B144" s="46">
        <v>9.9995602217043691E-4</v>
      </c>
      <c r="C144" s="45">
        <v>-2.10766995912459E-3</v>
      </c>
      <c r="D144" s="6">
        <f t="shared" si="2"/>
        <v>-3.8199497382332978E-4</v>
      </c>
    </row>
    <row r="145" spans="1:4" x14ac:dyDescent="0.2">
      <c r="A145" s="52">
        <v>2546.48190254672</v>
      </c>
      <c r="B145" s="46">
        <v>9.9995602050045808E-4</v>
      </c>
      <c r="C145" s="45">
        <v>-2.1562720922489202E-3</v>
      </c>
      <c r="D145" s="6">
        <f t="shared" si="2"/>
        <v>-3.8200947971302429E-4</v>
      </c>
    </row>
    <row r="146" spans="1:4" x14ac:dyDescent="0.2">
      <c r="A146" s="52">
        <v>2605.2030872682799</v>
      </c>
      <c r="B146" s="46">
        <v>9.9995601766149399E-4</v>
      </c>
      <c r="C146" s="45">
        <v>-2.20599496109354E-3</v>
      </c>
      <c r="D146" s="6">
        <f t="shared" si="2"/>
        <v>-3.820341397261392E-4</v>
      </c>
    </row>
    <row r="147" spans="1:4" x14ac:dyDescent="0.2">
      <c r="A147" s="52">
        <v>2665.2783666455598</v>
      </c>
      <c r="B147" s="46">
        <v>9.9995601520454897E-4</v>
      </c>
      <c r="C147" s="45">
        <v>-2.2568644150913601E-3</v>
      </c>
      <c r="D147" s="6">
        <f t="shared" si="2"/>
        <v>-3.820554814187373E-4</v>
      </c>
    </row>
    <row r="148" spans="1:4" x14ac:dyDescent="0.2">
      <c r="A148" s="52">
        <v>2726.7389657354902</v>
      </c>
      <c r="B148" s="46">
        <v>9.9995601235372197E-4</v>
      </c>
      <c r="C148" s="45">
        <v>-2.3089068900177998E-3</v>
      </c>
      <c r="D148" s="6">
        <f t="shared" si="2"/>
        <v>-3.8208024447586964E-4</v>
      </c>
    </row>
    <row r="149" spans="1:4" x14ac:dyDescent="0.2">
      <c r="A149" s="52">
        <v>2789.6168296363899</v>
      </c>
      <c r="B149" s="46">
        <v>9.9995600988435893E-4</v>
      </c>
      <c r="C149" s="45">
        <v>-2.3621494378694798E-3</v>
      </c>
      <c r="D149" s="6">
        <f t="shared" si="2"/>
        <v>-3.8210169403431757E-4</v>
      </c>
    </row>
    <row r="150" spans="1:4" x14ac:dyDescent="0.2">
      <c r="A150" s="52">
        <v>2853.9446400919201</v>
      </c>
      <c r="B150" s="46">
        <v>9.9995600702053496E-4</v>
      </c>
      <c r="C150" s="45">
        <v>-2.4166197275548502E-3</v>
      </c>
      <c r="D150" s="6">
        <f t="shared" si="2"/>
        <v>-3.8212656998843611E-4</v>
      </c>
    </row>
    <row r="151" spans="1:4" x14ac:dyDescent="0.2">
      <c r="A151" s="52">
        <v>2919.7558324779102</v>
      </c>
      <c r="B151" s="46">
        <v>9.9995600376193909E-4</v>
      </c>
      <c r="C151" s="45">
        <v>-2.4723460693268401E-3</v>
      </c>
      <c r="D151" s="6">
        <f t="shared" si="2"/>
        <v>-3.8215487503752622E-4</v>
      </c>
    </row>
    <row r="152" spans="1:4" x14ac:dyDescent="0.2">
      <c r="A152" s="52">
        <v>2987.0846131809399</v>
      </c>
      <c r="B152" s="46">
        <v>9.9995600127169302E-4</v>
      </c>
      <c r="C152" s="45">
        <v>-2.52935743173278E-3</v>
      </c>
      <c r="D152" s="6">
        <f t="shared" si="2"/>
        <v>-3.8217650599124301E-4</v>
      </c>
    </row>
    <row r="153" spans="1:4" x14ac:dyDescent="0.2">
      <c r="A153" s="52">
        <v>3055.9659773776102</v>
      </c>
      <c r="B153" s="46">
        <v>9.9995599761038109E-4</v>
      </c>
      <c r="C153" s="45">
        <v>-2.5876834364936198E-3</v>
      </c>
      <c r="D153" s="6">
        <f t="shared" si="2"/>
        <v>-3.822083091418698E-4</v>
      </c>
    </row>
    <row r="154" spans="1:4" x14ac:dyDescent="0.2">
      <c r="A154" s="52">
        <v>3126.4357272238299</v>
      </c>
      <c r="B154" s="46">
        <v>9.9995599394109205E-4</v>
      </c>
      <c r="C154" s="45">
        <v>-2.64735440314765E-3</v>
      </c>
      <c r="D154" s="6">
        <f t="shared" si="2"/>
        <v>-3.8224018158451939E-4</v>
      </c>
    </row>
    <row r="155" spans="1:4" x14ac:dyDescent="0.2">
      <c r="A155" s="52">
        <v>3198.53049046358</v>
      </c>
      <c r="B155" s="46">
        <v>9.9995599026345507E-4</v>
      </c>
      <c r="C155" s="45">
        <v>-2.7084013447563199E-3</v>
      </c>
      <c r="D155" s="6">
        <f t="shared" si="2"/>
        <v>-3.8227212653922367E-4</v>
      </c>
    </row>
    <row r="156" spans="1:4" x14ac:dyDescent="0.2">
      <c r="A156" s="52">
        <v>3272.2877394666998</v>
      </c>
      <c r="B156" s="46">
        <v>9.9995598657708095E-4</v>
      </c>
      <c r="C156" s="45">
        <v>-2.7708559894277199E-3</v>
      </c>
      <c r="D156" s="6">
        <f t="shared" si="2"/>
        <v>-3.8230414738706444E-4</v>
      </c>
    </row>
    <row r="157" spans="1:4" x14ac:dyDescent="0.2">
      <c r="A157" s="52">
        <v>3347.74581070575</v>
      </c>
      <c r="B157" s="46">
        <v>9.9995598249374594E-4</v>
      </c>
      <c r="C157" s="45">
        <v>-2.8347507947478201E-3</v>
      </c>
      <c r="D157" s="6">
        <f t="shared" si="2"/>
        <v>-3.8233961634544244E-4</v>
      </c>
    </row>
    <row r="158" spans="1:4" x14ac:dyDescent="0.2">
      <c r="A158" s="52">
        <v>3424.9439246820202</v>
      </c>
      <c r="B158" s="46">
        <v>9.9995597878865502E-4</v>
      </c>
      <c r="C158" s="45">
        <v>-2.90011897285612E-3</v>
      </c>
      <c r="D158" s="6">
        <f t="shared" si="2"/>
        <v>-3.8237179977376355E-4</v>
      </c>
    </row>
    <row r="159" spans="1:4" x14ac:dyDescent="0.2">
      <c r="A159" s="52">
        <v>3503.9222063109301</v>
      </c>
      <c r="B159" s="46">
        <v>9.999559742979139E-4</v>
      </c>
      <c r="C159" s="45">
        <v>-2.9669944910824001E-3</v>
      </c>
      <c r="D159" s="6">
        <f t="shared" si="2"/>
        <v>-3.8241080757271635E-4</v>
      </c>
    </row>
    <row r="160" spans="1:4" x14ac:dyDescent="0.2">
      <c r="A160" s="52">
        <v>3584.7217057776202</v>
      </c>
      <c r="B160" s="46">
        <v>9.999559697966879E-4</v>
      </c>
      <c r="C160" s="45">
        <v>-3.0354121105614401E-3</v>
      </c>
      <c r="D160" s="6">
        <f t="shared" si="2"/>
        <v>-3.8244990644597588E-4</v>
      </c>
    </row>
    <row r="161" spans="1:4" x14ac:dyDescent="0.2">
      <c r="A161" s="52">
        <v>3667.38441987343</v>
      </c>
      <c r="B161" s="46">
        <v>9.9995596528448696E-4</v>
      </c>
      <c r="C161" s="45">
        <v>-3.1054073896183598E-3</v>
      </c>
      <c r="D161" s="6">
        <f t="shared" si="2"/>
        <v>-3.8248910065123677E-4</v>
      </c>
    </row>
    <row r="162" spans="1:4" x14ac:dyDescent="0.2">
      <c r="A162" s="52">
        <v>3751.9533138243401</v>
      </c>
      <c r="B162" s="46">
        <v>9.9995595998516804E-4</v>
      </c>
      <c r="C162" s="45">
        <v>-3.1770167017578601E-3</v>
      </c>
      <c r="D162" s="6">
        <f t="shared" si="2"/>
        <v>-3.8253513197721945E-4</v>
      </c>
    </row>
    <row r="163" spans="1:4" x14ac:dyDescent="0.2">
      <c r="A163" s="52">
        <v>3838.4723436228301</v>
      </c>
      <c r="B163" s="46">
        <v>9.9995595506164204E-4</v>
      </c>
      <c r="C163" s="45">
        <v>-3.2502772706461498E-3</v>
      </c>
      <c r="D163" s="6">
        <f t="shared" si="2"/>
        <v>-3.8257789906452611E-4</v>
      </c>
    </row>
    <row r="164" spans="1:4" x14ac:dyDescent="0.2">
      <c r="A164" s="52">
        <v>3926.98647887472</v>
      </c>
      <c r="B164" s="46">
        <v>9.9995594973771693E-4</v>
      </c>
      <c r="C164" s="45">
        <v>-3.3252271664823202E-3</v>
      </c>
      <c r="D164" s="6">
        <f t="shared" si="2"/>
        <v>-3.826241441271839E-4</v>
      </c>
    </row>
    <row r="165" spans="1:4" x14ac:dyDescent="0.2">
      <c r="A165" s="52">
        <v>4017.5417261727498</v>
      </c>
      <c r="B165" s="46">
        <v>9.9995594401280593E-4</v>
      </c>
      <c r="C165" s="45">
        <v>-3.4019053418067801E-3</v>
      </c>
      <c r="D165" s="6">
        <f t="shared" si="2"/>
        <v>-3.8267387226290805E-4</v>
      </c>
    </row>
    <row r="166" spans="1:4" x14ac:dyDescent="0.2">
      <c r="A166" s="52">
        <v>4110.1851530092999</v>
      </c>
      <c r="B166" s="46">
        <v>9.9995593788629496E-4</v>
      </c>
      <c r="C166" s="45">
        <v>-3.48035164719819E-3</v>
      </c>
      <c r="D166" s="6">
        <f t="shared" si="2"/>
        <v>-3.8272708880665297E-4</v>
      </c>
    </row>
    <row r="167" spans="1:4" x14ac:dyDescent="0.2">
      <c r="A167" s="52">
        <v>4204.9649122403798</v>
      </c>
      <c r="B167" s="46">
        <v>9.9995593174535607E-4</v>
      </c>
      <c r="C167" s="45">
        <v>-3.5606068545653399E-3</v>
      </c>
      <c r="D167" s="6">
        <f t="shared" si="2"/>
        <v>-3.8278043067445833E-4</v>
      </c>
    </row>
    <row r="168" spans="1:4" x14ac:dyDescent="0.2">
      <c r="A168" s="52">
        <v>4301.9302671138803</v>
      </c>
      <c r="B168" s="46">
        <v>9.999559252014999E-4</v>
      </c>
      <c r="C168" s="45">
        <v>-3.64271267064151E-3</v>
      </c>
      <c r="D168" s="6">
        <f t="shared" si="2"/>
        <v>-3.8283727239165689E-4</v>
      </c>
    </row>
    <row r="169" spans="1:4" x14ac:dyDescent="0.2">
      <c r="A169" s="52">
        <v>4401.1316168748299</v>
      </c>
      <c r="B169" s="46">
        <v>9.999559186418391E-4</v>
      </c>
      <c r="C169" s="45">
        <v>-3.7267117689190302E-3</v>
      </c>
      <c r="D169" s="6">
        <f t="shared" si="2"/>
        <v>-3.8289425139307991E-4</v>
      </c>
    </row>
    <row r="170" spans="1:4" x14ac:dyDescent="0.2">
      <c r="A170" s="52">
        <v>4502.6205229612897</v>
      </c>
      <c r="B170" s="46">
        <v>9.9995591129000403E-4</v>
      </c>
      <c r="C170" s="45">
        <v>-3.8126477985110999E-3</v>
      </c>
      <c r="D170" s="6">
        <f t="shared" si="2"/>
        <v>-3.8295811143605692E-4</v>
      </c>
    </row>
    <row r="171" spans="1:4" x14ac:dyDescent="0.2">
      <c r="A171" s="52">
        <v>4606.4497358041099</v>
      </c>
      <c r="B171" s="46">
        <v>9.9995590392085404E-4</v>
      </c>
      <c r="C171" s="45">
        <v>-3.9005654257880901E-3</v>
      </c>
      <c r="D171" s="6">
        <f t="shared" si="2"/>
        <v>-3.8302212188264721E-4</v>
      </c>
    </row>
    <row r="172" spans="1:4" x14ac:dyDescent="0.2">
      <c r="A172" s="52">
        <v>4712.67322224485</v>
      </c>
      <c r="B172" s="46">
        <v>9.9995589614576704E-4</v>
      </c>
      <c r="C172" s="45">
        <v>-3.9905103384869998E-3</v>
      </c>
      <c r="D172" s="6">
        <f t="shared" si="2"/>
        <v>-3.8308965840877621E-4</v>
      </c>
    </row>
    <row r="173" spans="1:4" x14ac:dyDescent="0.2">
      <c r="A173" s="52">
        <v>4821.3461935858404</v>
      </c>
      <c r="B173" s="46">
        <v>9.9995588796389606E-4</v>
      </c>
      <c r="C173" s="45">
        <v>-4.0825292803280998E-3</v>
      </c>
      <c r="D173" s="6">
        <f t="shared" si="2"/>
        <v>-3.8316072837170481E-4</v>
      </c>
    </row>
    <row r="174" spans="1:4" x14ac:dyDescent="0.2">
      <c r="A174" s="52">
        <v>4932.5251342871397</v>
      </c>
      <c r="B174" s="46">
        <v>9.9995587937435899E-4</v>
      </c>
      <c r="C174" s="45">
        <v>-4.1766700726036197E-3</v>
      </c>
      <c r="D174" s="6">
        <f t="shared" si="2"/>
        <v>-3.8323533943440403E-4</v>
      </c>
    </row>
    <row r="175" spans="1:4" x14ac:dyDescent="0.2">
      <c r="A175" s="52">
        <v>5046.2678313251799</v>
      </c>
      <c r="B175" s="46">
        <v>9.9995587037622602E-4</v>
      </c>
      <c r="C175" s="45">
        <v>-4.2729816389889801E-3</v>
      </c>
      <c r="D175" s="6">
        <f t="shared" si="2"/>
        <v>-3.8331349967259966E-4</v>
      </c>
    </row>
    <row r="176" spans="1:4" x14ac:dyDescent="0.2">
      <c r="A176" s="52">
        <v>5162.6334042284798</v>
      </c>
      <c r="B176" s="46">
        <v>9.9995586096853092E-4</v>
      </c>
      <c r="C176" s="45">
        <v>-4.3715140309258599E-3</v>
      </c>
      <c r="D176" s="6">
        <f t="shared" si="2"/>
        <v>-3.8339521748122863E-4</v>
      </c>
    </row>
    <row r="177" spans="1:4" x14ac:dyDescent="0.2">
      <c r="A177" s="52">
        <v>5281.6823358059</v>
      </c>
      <c r="B177" s="46">
        <v>9.9995585115025798E-4</v>
      </c>
      <c r="C177" s="45">
        <v>-4.4723184536121698E-3</v>
      </c>
      <c r="D177" s="6">
        <f t="shared" si="2"/>
        <v>-3.8348050168051967E-4</v>
      </c>
    </row>
    <row r="178" spans="1:4" x14ac:dyDescent="0.2">
      <c r="A178" s="52">
        <v>5403.4765035835399</v>
      </c>
      <c r="B178" s="46">
        <v>9.9995584092034601E-4</v>
      </c>
      <c r="C178" s="45">
        <v>-4.5754472925752104E-3</v>
      </c>
      <c r="D178" s="6">
        <f t="shared" si="2"/>
        <v>-3.8356936149092015E-4</v>
      </c>
    </row>
    <row r="179" spans="1:4" x14ac:dyDescent="0.2">
      <c r="A179" s="52">
        <v>5528.0792119665102</v>
      </c>
      <c r="B179" s="46">
        <v>9.9995583027768196E-4</v>
      </c>
      <c r="C179" s="45">
        <v>-4.6809541408581196E-3</v>
      </c>
      <c r="D179" s="6">
        <f t="shared" si="2"/>
        <v>-3.8366180657842063E-4</v>
      </c>
    </row>
    <row r="180" spans="1:4" x14ac:dyDescent="0.2">
      <c r="A180" s="52">
        <v>5655.5552251424497</v>
      </c>
      <c r="B180" s="46">
        <v>9.9995581922110509E-4</v>
      </c>
      <c r="C180" s="45">
        <v>-4.7888938268310999E-3</v>
      </c>
      <c r="D180" s="6">
        <f t="shared" si="2"/>
        <v>-3.8375784702755365E-4</v>
      </c>
    </row>
    <row r="181" spans="1:4" x14ac:dyDescent="0.2">
      <c r="A181" s="52">
        <v>5785.9708007436202</v>
      </c>
      <c r="B181" s="46">
        <v>9.99955807749395E-4</v>
      </c>
      <c r="C181" s="45">
        <v>-4.8993224426350001E-3</v>
      </c>
      <c r="D181" s="6">
        <f t="shared" si="2"/>
        <v>-3.8385749343879447E-4</v>
      </c>
    </row>
    <row r="182" spans="1:4" x14ac:dyDescent="0.2">
      <c r="A182" s="52">
        <v>5919.3937242854099</v>
      </c>
      <c r="B182" s="46">
        <v>9.9995579469783409E-4</v>
      </c>
      <c r="C182" s="45">
        <v>-5.0122973623193999E-3</v>
      </c>
      <c r="D182" s="6">
        <f t="shared" si="2"/>
        <v>-3.8397086286754084E-4</v>
      </c>
    </row>
    <row r="183" spans="1:4" x14ac:dyDescent="0.2">
      <c r="A183" s="52">
        <v>6055.8933443988799</v>
      </c>
      <c r="B183" s="46">
        <v>9.9995578239198005E-4</v>
      </c>
      <c r="C183" s="45">
        <v>-5.1278773152904997E-3</v>
      </c>
      <c r="D183" s="6">
        <f t="shared" si="2"/>
        <v>-3.8407775488315997E-4</v>
      </c>
    </row>
    <row r="184" spans="1:4" x14ac:dyDescent="0.2">
      <c r="A184" s="52">
        <v>6195.54060887576</v>
      </c>
      <c r="B184" s="46">
        <v>9.9995576927917407E-4</v>
      </c>
      <c r="C184" s="45">
        <v>-5.2461223477602102E-3</v>
      </c>
      <c r="D184" s="6">
        <f t="shared" si="2"/>
        <v>-3.8419165630570117E-4</v>
      </c>
    </row>
    <row r="185" spans="1:4" x14ac:dyDescent="0.2">
      <c r="A185" s="52">
        <v>6338.40810154473</v>
      </c>
      <c r="B185" s="46">
        <v>9.9995575458232595E-4</v>
      </c>
      <c r="C185" s="45">
        <v>-5.3670938966651604E-3</v>
      </c>
      <c r="D185" s="6">
        <f t="shared" si="2"/>
        <v>-3.8431931715451466E-4</v>
      </c>
    </row>
    <row r="186" spans="1:4" x14ac:dyDescent="0.2">
      <c r="A186" s="52">
        <v>6484.5700799979204</v>
      </c>
      <c r="B186" s="46">
        <v>9.9995573985116803E-4</v>
      </c>
      <c r="C186" s="45">
        <v>-5.4908548384306798E-3</v>
      </c>
      <c r="D186" s="6">
        <f t="shared" si="2"/>
        <v>-3.8444727602836927E-4</v>
      </c>
    </row>
    <row r="187" spans="1:4" x14ac:dyDescent="0.2">
      <c r="A187" s="52">
        <v>6634.1025141874798</v>
      </c>
      <c r="B187" s="46">
        <v>9.9995572430846896E-4</v>
      </c>
      <c r="C187" s="45">
        <v>-5.6174694750250904E-3</v>
      </c>
      <c r="D187" s="6">
        <f t="shared" si="2"/>
        <v>-3.8458228417420024E-4</v>
      </c>
    </row>
    <row r="188" spans="1:4" x14ac:dyDescent="0.2">
      <c r="A188" s="52">
        <v>6787.0831259121496</v>
      </c>
      <c r="B188" s="46">
        <v>9.9995570834036907E-4</v>
      </c>
      <c r="C188" s="45">
        <v>-5.7470036023435896E-3</v>
      </c>
      <c r="D188" s="6">
        <f t="shared" si="2"/>
        <v>-3.8472098746945258E-4</v>
      </c>
    </row>
    <row r="189" spans="1:4" x14ac:dyDescent="0.2">
      <c r="A189" s="52">
        <v>6943.5914292143398</v>
      </c>
      <c r="B189" s="46">
        <v>9.9995569116948391E-4</v>
      </c>
      <c r="C189" s="45">
        <v>-5.8795245199827198E-3</v>
      </c>
      <c r="D189" s="6">
        <f t="shared" si="2"/>
        <v>-3.8487013849035123E-4</v>
      </c>
    </row>
    <row r="190" spans="1:4" x14ac:dyDescent="0.2">
      <c r="A190" s="52">
        <v>7103.7087717087798</v>
      </c>
      <c r="B190" s="46">
        <v>9.9995567356960901E-4</v>
      </c>
      <c r="C190" s="45">
        <v>-6.0151010953911196E-3</v>
      </c>
      <c r="D190" s="6">
        <f t="shared" si="2"/>
        <v>-3.8502301583645825E-4</v>
      </c>
    </row>
    <row r="191" spans="1:4" x14ac:dyDescent="0.2">
      <c r="A191" s="52">
        <v>7267.5183768642401</v>
      </c>
      <c r="B191" s="46">
        <v>9.9995565515100904E-4</v>
      </c>
      <c r="C191" s="45">
        <v>-6.1538037701359804E-3</v>
      </c>
      <c r="D191" s="6">
        <f t="shared" si="2"/>
        <v>-3.8518300485637495E-4</v>
      </c>
    </row>
    <row r="192" spans="1:4" x14ac:dyDescent="0.2">
      <c r="A192" s="52">
        <v>7435.1053872601997</v>
      </c>
      <c r="B192" s="46">
        <v>9.9995563552385909E-4</v>
      </c>
      <c r="C192" s="45">
        <v>-6.2957046086536302E-3</v>
      </c>
      <c r="D192" s="6">
        <f t="shared" si="2"/>
        <v>-3.8535349167721214E-4</v>
      </c>
    </row>
    <row r="193" spans="1:4" x14ac:dyDescent="0.2">
      <c r="A193" s="52">
        <v>7606.5569088410002</v>
      </c>
      <c r="B193" s="46">
        <v>9.9995561546168408E-4</v>
      </c>
      <c r="C193" s="45">
        <v>-6.44087734971731E-3</v>
      </c>
      <c r="D193" s="6">
        <f t="shared" si="2"/>
        <v>-3.8552775724742734E-4</v>
      </c>
    </row>
    <row r="194" spans="1:4" x14ac:dyDescent="0.2">
      <c r="A194" s="52">
        <v>7781.9620561905404</v>
      </c>
      <c r="B194" s="46">
        <v>9.9995559418665308E-4</v>
      </c>
      <c r="C194" s="45">
        <v>-6.5893974125474002E-3</v>
      </c>
      <c r="D194" s="6">
        <f t="shared" si="2"/>
        <v>-3.8571255802361231E-4</v>
      </c>
    </row>
    <row r="195" spans="1:4" x14ac:dyDescent="0.2">
      <c r="A195" s="52">
        <v>7961.4119988509401</v>
      </c>
      <c r="B195" s="46">
        <v>9.9995557169645999E-4</v>
      </c>
      <c r="C195" s="45">
        <v>-6.7413419632673102E-3</v>
      </c>
      <c r="D195" s="6">
        <f t="shared" si="2"/>
        <v>-3.8590791403544667E-4</v>
      </c>
    </row>
    <row r="196" spans="1:4" x14ac:dyDescent="0.2">
      <c r="A196" s="52">
        <v>8145.0000087093504</v>
      </c>
      <c r="B196" s="46">
        <v>9.999555487643229E-4</v>
      </c>
      <c r="C196" s="45">
        <v>-6.8967899559684003E-3</v>
      </c>
      <c r="D196" s="6">
        <f t="shared" ref="D196:D259" si="3">20*LOG10(ABS(B196)/0.001)</f>
        <v>-3.8610710889944638E-4</v>
      </c>
    </row>
    <row r="197" spans="1:4" x14ac:dyDescent="0.2">
      <c r="A197" s="52">
        <v>8332.8215084774201</v>
      </c>
      <c r="B197" s="46">
        <v>9.99955524224273E-4</v>
      </c>
      <c r="C197" s="45">
        <v>-7.0558221386670802E-3</v>
      </c>
      <c r="D197" s="6">
        <f t="shared" si="3"/>
        <v>-3.8632027054233989E-4</v>
      </c>
    </row>
    <row r="198" spans="1:4" x14ac:dyDescent="0.2">
      <c r="A198" s="52">
        <v>8524.9741212887493</v>
      </c>
      <c r="B198" s="46">
        <v>9.9995549884929701E-4</v>
      </c>
      <c r="C198" s="45">
        <v>-7.2185211449585802E-3</v>
      </c>
      <c r="D198" s="6">
        <f t="shared" si="3"/>
        <v>-3.865406845894074E-4</v>
      </c>
    </row>
    <row r="199" spans="1:4" x14ac:dyDescent="0.2">
      <c r="A199" s="52">
        <v>8721.5577214400491</v>
      </c>
      <c r="B199" s="46">
        <v>9.99955471861E-4</v>
      </c>
      <c r="C199" s="45">
        <v>-7.3849714912055603E-3</v>
      </c>
      <c r="D199" s="6">
        <f t="shared" si="3"/>
        <v>-3.8677511239450067E-4</v>
      </c>
    </row>
    <row r="200" spans="1:4" x14ac:dyDescent="0.2">
      <c r="A200" s="52">
        <v>8922.6744863022996</v>
      </c>
      <c r="B200" s="46">
        <v>9.9995544403211605E-4</v>
      </c>
      <c r="C200" s="45">
        <v>-7.5552596619943698E-3</v>
      </c>
      <c r="D200" s="6">
        <f t="shared" si="3"/>
        <v>-3.8701684177658117E-4</v>
      </c>
    </row>
    <row r="201" spans="1:4" x14ac:dyDescent="0.2">
      <c r="A201" s="52">
        <v>9128.4289494290806</v>
      </c>
      <c r="B201" s="46">
        <v>9.9995541497180005E-4</v>
      </c>
      <c r="C201" s="45">
        <v>-7.7294741179037198E-3</v>
      </c>
      <c r="D201" s="6">
        <f t="shared" si="3"/>
        <v>-3.8726926772435905E-4</v>
      </c>
    </row>
    <row r="202" spans="1:4" x14ac:dyDescent="0.2">
      <c r="A202" s="52">
        <v>9338.9280548894494</v>
      </c>
      <c r="B202" s="46">
        <v>9.99955384289067E-4</v>
      </c>
      <c r="C202" s="45">
        <v>-7.9077053566432992E-3</v>
      </c>
      <c r="D202" s="6">
        <f t="shared" si="3"/>
        <v>-3.8753578644497126E-4</v>
      </c>
    </row>
    <row r="203" spans="1:4" x14ac:dyDescent="0.2">
      <c r="A203" s="52">
        <v>9554.2812128538208</v>
      </c>
      <c r="B203" s="46">
        <v>9.9995535198059795E-4</v>
      </c>
      <c r="C203" s="45">
        <v>-8.0900459658572905E-3</v>
      </c>
      <c r="D203" s="6">
        <f t="shared" si="3"/>
        <v>-3.8781642676667888E-4</v>
      </c>
    </row>
    <row r="204" spans="1:4" x14ac:dyDescent="0.2">
      <c r="A204" s="52">
        <v>9774.6003564615894</v>
      </c>
      <c r="B204" s="46">
        <v>9.9995531843073498E-4</v>
      </c>
      <c r="C204" s="45">
        <v>-8.2765906715951201E-3</v>
      </c>
      <c r="D204" s="6">
        <f t="shared" si="3"/>
        <v>-3.8810785019042636E-4</v>
      </c>
    </row>
    <row r="205" spans="1:4" x14ac:dyDescent="0.2">
      <c r="A205" s="52">
        <v>10000.0000000001</v>
      </c>
      <c r="B205" s="46">
        <v>9.9995528363583993E-4</v>
      </c>
      <c r="C205" s="45">
        <v>-8.4674363756439205E-3</v>
      </c>
      <c r="D205" s="6">
        <f t="shared" si="3"/>
        <v>-3.8841008831875921E-4</v>
      </c>
    </row>
    <row r="206" spans="1:4" x14ac:dyDescent="0.2">
      <c r="A206" s="52">
        <v>10230.5972984252</v>
      </c>
      <c r="B206" s="46">
        <v>9.9995524681648009E-4</v>
      </c>
      <c r="C206" s="45">
        <v>-8.6626821986308892E-3</v>
      </c>
      <c r="D206" s="6">
        <f t="shared" si="3"/>
        <v>-3.8872991152159961E-4</v>
      </c>
    </row>
    <row r="207" spans="1:4" x14ac:dyDescent="0.2">
      <c r="A207" s="52">
        <v>10466.512108254399</v>
      </c>
      <c r="B207" s="46">
        <v>9.99955208356486E-4</v>
      </c>
      <c r="C207" s="45">
        <v>-8.8624295621732904E-3</v>
      </c>
      <c r="D207" s="6">
        <f t="shared" si="3"/>
        <v>-3.890639857429541E-4</v>
      </c>
    </row>
    <row r="208" spans="1:4" x14ac:dyDescent="0.2">
      <c r="A208" s="52">
        <v>10707.867049864</v>
      </c>
      <c r="B208" s="46">
        <v>9.9995516825169E-4</v>
      </c>
      <c r="C208" s="45">
        <v>-9.0667822169508607E-3</v>
      </c>
      <c r="D208" s="6">
        <f t="shared" si="3"/>
        <v>-3.8941234718597881E-4</v>
      </c>
    </row>
    <row r="209" spans="1:4" x14ac:dyDescent="0.2">
      <c r="A209" s="52">
        <v>10954.7875712234</v>
      </c>
      <c r="B209" s="46">
        <v>9.9995512610991403E-4</v>
      </c>
      <c r="C209" s="45">
        <v>-9.2758462956280506E-3</v>
      </c>
      <c r="D209" s="6">
        <f t="shared" si="3"/>
        <v>-3.8977840241970901E-4</v>
      </c>
    </row>
    <row r="210" spans="1:4" x14ac:dyDescent="0.2">
      <c r="A210" s="52">
        <v>11207.402013097901</v>
      </c>
      <c r="B210" s="46">
        <v>9.9995508192659405E-4</v>
      </c>
      <c r="C210" s="45">
        <v>-9.4897303806747903E-3</v>
      </c>
      <c r="D210" s="6">
        <f t="shared" si="3"/>
        <v>-3.9016219109166468E-4</v>
      </c>
    </row>
    <row r="211" spans="1:4" x14ac:dyDescent="0.2">
      <c r="A211" s="52">
        <v>11465.841675756301</v>
      </c>
      <c r="B211" s="46">
        <v>9.9995503569694894E-4</v>
      </c>
      <c r="C211" s="45">
        <v>-9.7085455541841906E-3</v>
      </c>
      <c r="D211" s="6">
        <f t="shared" si="3"/>
        <v>-3.9056375473386191E-4</v>
      </c>
    </row>
    <row r="212" spans="1:4" x14ac:dyDescent="0.2">
      <c r="A212" s="52">
        <v>11730.2408872162</v>
      </c>
      <c r="B212" s="46">
        <v>9.9995498741597597E-4</v>
      </c>
      <c r="C212" s="45">
        <v>-9.9324054551940006E-3</v>
      </c>
      <c r="D212" s="6">
        <f t="shared" si="3"/>
        <v>-3.9098313680331761E-4</v>
      </c>
    </row>
    <row r="213" spans="1:4" x14ac:dyDescent="0.2">
      <c r="A213" s="52">
        <v>12000.737073062999</v>
      </c>
      <c r="B213" s="46">
        <v>9.9995493669062692E-4</v>
      </c>
      <c r="C213" s="45">
        <v>-1.01614263308308E-2</v>
      </c>
      <c r="D213" s="6">
        <f t="shared" si="3"/>
        <v>-3.9142375143220678E-4</v>
      </c>
    </row>
    <row r="214" spans="1:4" x14ac:dyDescent="0.2">
      <c r="A214" s="52">
        <v>12277.4708278788</v>
      </c>
      <c r="B214" s="46">
        <v>9.9995488390323701E-4</v>
      </c>
      <c r="C214" s="45">
        <v>-1.03957271183248E-2</v>
      </c>
      <c r="D214" s="6">
        <f t="shared" si="3"/>
        <v>-3.9188227754999804E-4</v>
      </c>
    </row>
    <row r="215" spans="1:4" x14ac:dyDescent="0.2">
      <c r="A215" s="52">
        <v>12560.585988319001</v>
      </c>
      <c r="B215" s="46">
        <v>9.999548286602569E-4</v>
      </c>
      <c r="C215" s="45">
        <v>-1.06354294768846E-2</v>
      </c>
      <c r="D215" s="6">
        <f t="shared" si="3"/>
        <v>-3.9236213364073286E-4</v>
      </c>
    </row>
    <row r="216" spans="1:4" x14ac:dyDescent="0.2">
      <c r="A216" s="52">
        <v>12850.229707873201</v>
      </c>
      <c r="B216" s="46">
        <v>9.9995477056787009E-4</v>
      </c>
      <c r="C216" s="45">
        <v>-1.0880657864584401E-2</v>
      </c>
      <c r="D216" s="6">
        <f t="shared" si="3"/>
        <v>-3.9286674050962689E-4</v>
      </c>
    </row>
    <row r="217" spans="1:4" x14ac:dyDescent="0.2">
      <c r="A217" s="52">
        <v>13146.552533350899</v>
      </c>
      <c r="B217" s="46">
        <v>9.9995471000760908E-4</v>
      </c>
      <c r="C217" s="45">
        <v>-1.1131539618718799E-2</v>
      </c>
      <c r="D217" s="6">
        <f t="shared" si="3"/>
        <v>-3.9339278406194986E-4</v>
      </c>
    </row>
    <row r="218" spans="1:4" x14ac:dyDescent="0.2">
      <c r="A218" s="52">
        <v>13449.7084831303</v>
      </c>
      <c r="B218" s="46">
        <v>9.9995464658508403E-4</v>
      </c>
      <c r="C218" s="45">
        <v>-1.13882049899356E-2</v>
      </c>
      <c r="D218" s="6">
        <f t="shared" si="3"/>
        <v>-3.939436900827499E-4</v>
      </c>
    </row>
    <row r="219" spans="1:4" x14ac:dyDescent="0.2">
      <c r="A219" s="52">
        <v>13759.8551272118</v>
      </c>
      <c r="B219" s="46">
        <v>9.9995457990560005E-4</v>
      </c>
      <c r="C219" s="45">
        <v>-1.16507872244743E-2</v>
      </c>
      <c r="D219" s="6">
        <f t="shared" si="3"/>
        <v>-3.9452288701015994E-4</v>
      </c>
    </row>
    <row r="220" spans="1:4" x14ac:dyDescent="0.2">
      <c r="A220" s="52">
        <v>14077.153669117401</v>
      </c>
      <c r="B220" s="46">
        <v>9.999545103497689E-4</v>
      </c>
      <c r="C220" s="45">
        <v>-1.19194226500802E-2</v>
      </c>
      <c r="D220" s="6">
        <f t="shared" si="3"/>
        <v>-3.9512706874573691E-4</v>
      </c>
    </row>
    <row r="221" spans="1:4" x14ac:dyDescent="0.2">
      <c r="A221" s="52">
        <v>14401.7690296787</v>
      </c>
      <c r="B221" s="46">
        <v>9.9995443752224104E-4</v>
      </c>
      <c r="C221" s="45">
        <v>-1.21942507124454E-2</v>
      </c>
      <c r="D221" s="6">
        <f t="shared" si="3"/>
        <v>-3.9575966941548342E-4</v>
      </c>
    </row>
    <row r="222" spans="1:4" x14ac:dyDescent="0.2">
      <c r="A222" s="52">
        <v>14733.869932757299</v>
      </c>
      <c r="B222" s="46">
        <v>9.999543614151239E-4</v>
      </c>
      <c r="C222" s="45">
        <v>-1.2475414072263699E-2</v>
      </c>
      <c r="D222" s="6">
        <f t="shared" si="3"/>
        <v>-3.9642075758181274E-4</v>
      </c>
    </row>
    <row r="223" spans="1:4" x14ac:dyDescent="0.2">
      <c r="A223" s="52">
        <v>15073.6289929414</v>
      </c>
      <c r="B223" s="46">
        <v>9.999542816323489E-4</v>
      </c>
      <c r="C223" s="45">
        <v>-1.27630586608962E-2</v>
      </c>
      <c r="D223" s="6">
        <f t="shared" si="3"/>
        <v>-3.9711377361589518E-4</v>
      </c>
    </row>
    <row r="224" spans="1:4" x14ac:dyDescent="0.2">
      <c r="A224" s="52">
        <v>15421.222805264801</v>
      </c>
      <c r="B224" s="46">
        <v>9.9995419816527407E-4</v>
      </c>
      <c r="C224" s="45">
        <v>-1.30573337732529E-2</v>
      </c>
      <c r="D224" s="6">
        <f t="shared" si="3"/>
        <v>-3.9783879259302558E-4</v>
      </c>
    </row>
    <row r="225" spans="1:4" x14ac:dyDescent="0.2">
      <c r="A225" s="52">
        <v>15776.8320369953</v>
      </c>
      <c r="B225" s="46">
        <v>9.9995411100485499E-4</v>
      </c>
      <c r="C225" s="45">
        <v>-1.33583921358636E-2</v>
      </c>
      <c r="D225" s="6">
        <f t="shared" si="3"/>
        <v>-3.9859589308375995E-4</v>
      </c>
    </row>
    <row r="226" spans="1:4" x14ac:dyDescent="0.2">
      <c r="A226" s="52">
        <v>16140.641521539101</v>
      </c>
      <c r="B226" s="46">
        <v>9.9995401936599703E-4</v>
      </c>
      <c r="C226" s="45">
        <v>-1.3666389965106E-2</v>
      </c>
      <c r="D226" s="6">
        <f t="shared" si="3"/>
        <v>-3.9939189465462515E-4</v>
      </c>
    </row>
    <row r="227" spans="1:4" x14ac:dyDescent="0.2">
      <c r="A227" s="52">
        <v>16512.840354510499</v>
      </c>
      <c r="B227" s="46">
        <v>9.9995392362660905E-4</v>
      </c>
      <c r="C227" s="45">
        <v>-1.39814870961339E-2</v>
      </c>
      <c r="D227" s="6">
        <f t="shared" si="3"/>
        <v>-4.0022351469080067E-4</v>
      </c>
    </row>
    <row r="228" spans="1:4" x14ac:dyDescent="0.2">
      <c r="A228" s="52">
        <v>16893.621992018001</v>
      </c>
      <c r="B228" s="46">
        <v>9.9995382377632194E-4</v>
      </c>
      <c r="C228" s="45">
        <v>-1.4303847026403299E-2</v>
      </c>
      <c r="D228" s="6">
        <f t="shared" si="3"/>
        <v>-4.0109084327196869E-4</v>
      </c>
    </row>
    <row r="229" spans="1:4" x14ac:dyDescent="0.2">
      <c r="A229" s="52">
        <v>17283.184351215401</v>
      </c>
      <c r="B229" s="46">
        <v>9.999537186408411E-4</v>
      </c>
      <c r="C229" s="45">
        <v>-1.4633636976853499E-2</v>
      </c>
      <c r="D229" s="6">
        <f t="shared" si="3"/>
        <v>-4.0200408067377047E-4</v>
      </c>
    </row>
    <row r="230" spans="1:4" x14ac:dyDescent="0.2">
      <c r="A230" s="52">
        <v>17681.729913172701</v>
      </c>
      <c r="B230" s="46">
        <v>9.99953608984438E-4</v>
      </c>
      <c r="C230" s="45">
        <v>-1.4971028061207699E-2</v>
      </c>
      <c r="D230" s="6">
        <f t="shared" si="3"/>
        <v>-4.0295658822450269E-4</v>
      </c>
    </row>
    <row r="231" spans="1:4" x14ac:dyDescent="0.2">
      <c r="A231" s="52">
        <v>18089.4658281187</v>
      </c>
      <c r="B231" s="46">
        <v>9.9995349440741305E-4</v>
      </c>
      <c r="C231" s="45">
        <v>-1.53161952901652E-2</v>
      </c>
      <c r="D231" s="6">
        <f t="shared" si="3"/>
        <v>-4.0395183784618392E-4</v>
      </c>
    </row>
    <row r="232" spans="1:4" x14ac:dyDescent="0.2">
      <c r="A232" s="52">
        <v>18506.604023110402</v>
      </c>
      <c r="B232" s="46">
        <v>9.9995337412169807E-4</v>
      </c>
      <c r="C232" s="45">
        <v>-1.5669317679897401E-2</v>
      </c>
      <c r="D232" s="6">
        <f t="shared" si="3"/>
        <v>-4.0499667494483155E-4</v>
      </c>
    </row>
    <row r="233" spans="1:4" x14ac:dyDescent="0.2">
      <c r="A233" s="52">
        <v>18933.3613121856</v>
      </c>
      <c r="B233" s="46">
        <v>9.9995324772646004E-4</v>
      </c>
      <c r="C233" s="45">
        <v>-1.6030578365422599E-2</v>
      </c>
      <c r="D233" s="6">
        <f t="shared" si="3"/>
        <v>-4.0609458129357574E-4</v>
      </c>
    </row>
    <row r="234" spans="1:4" x14ac:dyDescent="0.2">
      <c r="A234" s="52">
        <v>19369.959509055199</v>
      </c>
      <c r="B234" s="46">
        <v>9.9995311637151294E-4</v>
      </c>
      <c r="C234" s="45">
        <v>-1.6400164731313002E-2</v>
      </c>
      <c r="D234" s="6">
        <f t="shared" si="3"/>
        <v>-4.0723556928561684E-4</v>
      </c>
    </row>
    <row r="235" spans="1:4" x14ac:dyDescent="0.2">
      <c r="A235" s="52">
        <v>19816.625542394399</v>
      </c>
      <c r="B235" s="46">
        <v>9.9995297887915495E-4</v>
      </c>
      <c r="C235" s="45">
        <v>-1.6778268389962402E-2</v>
      </c>
      <c r="D235" s="6">
        <f t="shared" si="3"/>
        <v>-4.0842986880895314E-4</v>
      </c>
    </row>
    <row r="236" spans="1:4" x14ac:dyDescent="0.2">
      <c r="A236" s="52">
        <v>20273.591573792099</v>
      </c>
      <c r="B236" s="46">
        <v>9.9995283445883701E-4</v>
      </c>
      <c r="C236" s="45">
        <v>-1.7165085358619998E-2</v>
      </c>
      <c r="D236" s="6">
        <f t="shared" si="3"/>
        <v>-4.0968434682950853E-4</v>
      </c>
    </row>
    <row r="237" spans="1:4" x14ac:dyDescent="0.2">
      <c r="A237" s="52">
        <v>20741.095118421101</v>
      </c>
      <c r="B237" s="46">
        <v>9.9995268348274991E-4</v>
      </c>
      <c r="C237" s="45">
        <v>-1.7560816186045099E-2</v>
      </c>
      <c r="D237" s="6">
        <f t="shared" si="3"/>
        <v>-4.1099577041284251E-4</v>
      </c>
    </row>
    <row r="238" spans="1:4" x14ac:dyDescent="0.2">
      <c r="A238" s="52">
        <v>21219.379168489701</v>
      </c>
      <c r="B238" s="46">
        <v>9.99952525546733E-4</v>
      </c>
      <c r="C238" s="45">
        <v>-1.7965665993057298E-2</v>
      </c>
      <c r="D238" s="6">
        <f t="shared" si="3"/>
        <v>-4.1236765024669348E-4</v>
      </c>
    </row>
    <row r="239" spans="1:4" x14ac:dyDescent="0.2">
      <c r="A239" s="52">
        <v>21708.692319540802</v>
      </c>
      <c r="B239" s="46">
        <v>9.9995236024586496E-4</v>
      </c>
      <c r="C239" s="45">
        <v>-1.83798446005317E-2</v>
      </c>
      <c r="D239" s="6">
        <f t="shared" si="3"/>
        <v>-4.1380350362819039E-4</v>
      </c>
    </row>
    <row r="240" spans="1:4" x14ac:dyDescent="0.2">
      <c r="A240" s="52">
        <v>22209.288899663599</v>
      </c>
      <c r="B240" s="46">
        <v>9.99952187174428E-4</v>
      </c>
      <c r="C240" s="45">
        <v>-1.8803566635726101E-2</v>
      </c>
      <c r="D240" s="6">
        <f t="shared" si="3"/>
        <v>-4.1530685477849608E-4</v>
      </c>
    </row>
    <row r="241" spans="1:4" x14ac:dyDescent="0.2">
      <c r="A241" s="52">
        <v>22721.429101684</v>
      </c>
      <c r="B241" s="46">
        <v>9.9995200592587104E-4</v>
      </c>
      <c r="C241" s="45">
        <v>-1.9237051640782099E-2</v>
      </c>
      <c r="D241" s="6">
        <f t="shared" si="3"/>
        <v>-4.1688123516035839E-4</v>
      </c>
    </row>
    <row r="242" spans="1:4" x14ac:dyDescent="0.2">
      <c r="A242" s="52">
        <v>23245.379118404599</v>
      </c>
      <c r="B242" s="46">
        <v>9.9995181609276889E-4</v>
      </c>
      <c r="C242" s="45">
        <v>-1.9680524183862898E-2</v>
      </c>
      <c r="D242" s="6">
        <f t="shared" si="3"/>
        <v>-4.1853018383135895E-4</v>
      </c>
    </row>
    <row r="243" spans="1:4" x14ac:dyDescent="0.2">
      <c r="A243" s="52">
        <v>23781.4112809617</v>
      </c>
      <c r="B243" s="46">
        <v>9.9995161765459805E-4</v>
      </c>
      <c r="C243" s="45">
        <v>-2.01342139870299E-2</v>
      </c>
      <c r="D243" s="6">
        <f t="shared" si="3"/>
        <v>-4.2025387910816711E-4</v>
      </c>
    </row>
    <row r="244" spans="1:4" x14ac:dyDescent="0.2">
      <c r="A244" s="52">
        <v>24329.804200374299</v>
      </c>
      <c r="B244" s="46">
        <v>9.9995141020206503E-4</v>
      </c>
      <c r="C244" s="45">
        <v>-2.0598356013690599E-2</v>
      </c>
      <c r="D244" s="6">
        <f t="shared" si="3"/>
        <v>-4.2205587628706175E-4</v>
      </c>
    </row>
    <row r="245" spans="1:4" x14ac:dyDescent="0.2">
      <c r="A245" s="52">
        <v>24890.842912356002</v>
      </c>
      <c r="B245" s="46">
        <v>9.9995119254925693E-4</v>
      </c>
      <c r="C245" s="45">
        <v>-2.1073190569889998E-2</v>
      </c>
      <c r="D245" s="6">
        <f t="shared" si="3"/>
        <v>-4.2394647662735523E-4</v>
      </c>
    </row>
    <row r="246" spans="1:4" x14ac:dyDescent="0.2">
      <c r="A246" s="52">
        <v>25464.819025467299</v>
      </c>
      <c r="B246" s="46">
        <v>9.9995096506045895E-4</v>
      </c>
      <c r="C246" s="45">
        <v>-2.1558963515897402E-2</v>
      </c>
      <c r="D246" s="6">
        <f t="shared" si="3"/>
        <v>-4.2592251589106735E-4</v>
      </c>
    </row>
    <row r="247" spans="1:4" x14ac:dyDescent="0.2">
      <c r="A247" s="52">
        <v>26052.030872682899</v>
      </c>
      <c r="B247" s="46">
        <v>9.9995072693542797E-4</v>
      </c>
      <c r="C247" s="45">
        <v>-2.20559262839672E-2</v>
      </c>
      <c r="D247" s="6">
        <f t="shared" si="3"/>
        <v>-4.2799094530124635E-4</v>
      </c>
    </row>
    <row r="248" spans="1:4" x14ac:dyDescent="0.2">
      <c r="A248" s="52">
        <v>26652.7836664557</v>
      </c>
      <c r="B248" s="46">
        <v>9.9995047776058705E-4</v>
      </c>
      <c r="C248" s="45">
        <v>-2.2564336064846799E-2</v>
      </c>
      <c r="D248" s="6">
        <f t="shared" si="3"/>
        <v>-4.301553573874799E-4</v>
      </c>
    </row>
    <row r="249" spans="1:4" x14ac:dyDescent="0.2">
      <c r="A249" s="52">
        <v>27267.389657355001</v>
      </c>
      <c r="B249" s="46">
        <v>9.9995021673335099E-4</v>
      </c>
      <c r="C249" s="45">
        <v>-2.3084455904373899E-2</v>
      </c>
      <c r="D249" s="6">
        <f t="shared" si="3"/>
        <v>-4.3242272373330453E-4</v>
      </c>
    </row>
    <row r="250" spans="1:4" x14ac:dyDescent="0.2">
      <c r="A250" s="52">
        <v>27896.168296364001</v>
      </c>
      <c r="B250" s="46">
        <v>9.9994994382550297E-4</v>
      </c>
      <c r="C250" s="45">
        <v>-2.3616554884703999E-2</v>
      </c>
      <c r="D250" s="6">
        <f t="shared" si="3"/>
        <v>-4.3479328952026171E-4</v>
      </c>
    </row>
    <row r="251" spans="1:4" x14ac:dyDescent="0.2">
      <c r="A251" s="52">
        <v>28539.4464009193</v>
      </c>
      <c r="B251" s="46">
        <v>9.9994965784407802E-4</v>
      </c>
      <c r="C251" s="45">
        <v>-2.4160908174016699E-2</v>
      </c>
      <c r="D251" s="6">
        <f t="shared" si="3"/>
        <v>-4.3727741731736482E-4</v>
      </c>
    </row>
    <row r="252" spans="1:4" x14ac:dyDescent="0.2">
      <c r="A252" s="52">
        <v>29197.558324779198</v>
      </c>
      <c r="B252" s="46">
        <v>9.9994935875817592E-4</v>
      </c>
      <c r="C252" s="45">
        <v>-2.4717797265569299E-2</v>
      </c>
      <c r="D252" s="6">
        <f t="shared" si="3"/>
        <v>-4.3987537563015448E-4</v>
      </c>
    </row>
    <row r="253" spans="1:4" x14ac:dyDescent="0.2">
      <c r="A253" s="52">
        <v>29870.8461318095</v>
      </c>
      <c r="B253" s="46">
        <v>9.9994904575983405E-4</v>
      </c>
      <c r="C253" s="45">
        <v>-2.5287510031161899E-2</v>
      </c>
      <c r="D253" s="6">
        <f t="shared" si="3"/>
        <v>-4.4259418279415686E-4</v>
      </c>
    </row>
    <row r="254" spans="1:4" x14ac:dyDescent="0.2">
      <c r="A254" s="52">
        <v>30559.659773776199</v>
      </c>
      <c r="B254" s="46">
        <v>9.999487180395901E-4</v>
      </c>
      <c r="C254" s="45">
        <v>-2.5870340897329699E-2</v>
      </c>
      <c r="D254" s="6">
        <f t="shared" si="3"/>
        <v>-4.4544087018245026E-4</v>
      </c>
    </row>
    <row r="255" spans="1:4" x14ac:dyDescent="0.2">
      <c r="A255" s="52">
        <v>31264.3572722385</v>
      </c>
      <c r="B255" s="46">
        <v>9.9994837517421902E-4</v>
      </c>
      <c r="C255" s="45">
        <v>-2.6466591009876101E-2</v>
      </c>
      <c r="D255" s="6">
        <f t="shared" si="3"/>
        <v>-4.4841911419725249E-4</v>
      </c>
    </row>
    <row r="256" spans="1:4" x14ac:dyDescent="0.2">
      <c r="A256" s="52">
        <v>31985.304904635999</v>
      </c>
      <c r="B256" s="46">
        <v>9.9994801635104103E-4</v>
      </c>
      <c r="C256" s="45">
        <v>-2.7076568344977101E-2</v>
      </c>
      <c r="D256" s="6">
        <f t="shared" si="3"/>
        <v>-4.5153597418704622E-4</v>
      </c>
    </row>
    <row r="257" spans="1:4" x14ac:dyDescent="0.2">
      <c r="A257" s="52">
        <v>32722.877394667099</v>
      </c>
      <c r="B257" s="46">
        <v>9.9994764075565291E-4</v>
      </c>
      <c r="C257" s="45">
        <v>-2.7700587878461799E-2</v>
      </c>
      <c r="D257" s="6">
        <f t="shared" si="3"/>
        <v>-4.5479852448883172E-4</v>
      </c>
    </row>
    <row r="258" spans="1:4" x14ac:dyDescent="0.2">
      <c r="A258" s="52">
        <v>33477.458107057697</v>
      </c>
      <c r="B258" s="46">
        <v>9.9994724757185511E-4</v>
      </c>
      <c r="C258" s="45">
        <v>-2.8338971740240901E-2</v>
      </c>
      <c r="D258" s="6">
        <f t="shared" si="3"/>
        <v>-4.5821385506001456E-4</v>
      </c>
    </row>
    <row r="259" spans="1:4" x14ac:dyDescent="0.2">
      <c r="A259" s="52">
        <v>34249.4392468203</v>
      </c>
      <c r="B259" s="46">
        <v>9.9994683598155897E-4</v>
      </c>
      <c r="C259" s="45">
        <v>-2.8992049371409999E-2</v>
      </c>
      <c r="D259" s="6">
        <f t="shared" si="3"/>
        <v>-4.6178907228490966E-4</v>
      </c>
    </row>
    <row r="260" spans="1:4" x14ac:dyDescent="0.2">
      <c r="A260" s="52">
        <v>35039.222063109402</v>
      </c>
      <c r="B260" s="46">
        <v>9.9994640555251804E-4</v>
      </c>
      <c r="C260" s="45">
        <v>-2.9660157706711501E-2</v>
      </c>
      <c r="D260" s="6">
        <f t="shared" ref="D260:D323" si="4">20*LOG10(ABS(B260)/0.001)</f>
        <v>-4.6552793100916183E-4</v>
      </c>
    </row>
    <row r="261" spans="1:4" x14ac:dyDescent="0.2">
      <c r="A261" s="52">
        <v>35847.217057776397</v>
      </c>
      <c r="B261" s="46">
        <v>9.9994595468699495E-4</v>
      </c>
      <c r="C261" s="45">
        <v>-3.03436412517544E-2</v>
      </c>
      <c r="D261" s="6">
        <f t="shared" si="4"/>
        <v>-4.6944430996283189E-4</v>
      </c>
    </row>
    <row r="262" spans="1:4" x14ac:dyDescent="0.2">
      <c r="A262" s="52">
        <v>36673.8441987345</v>
      </c>
      <c r="B262" s="46">
        <v>9.9994548294852202E-4</v>
      </c>
      <c r="C262" s="45">
        <v>-3.10428523783885E-2</v>
      </c>
      <c r="D262" s="6">
        <f t="shared" si="4"/>
        <v>-4.7354200070441458E-4</v>
      </c>
    </row>
    <row r="263" spans="1:4" x14ac:dyDescent="0.2">
      <c r="A263" s="52">
        <v>37519.533138243503</v>
      </c>
      <c r="B263" s="46">
        <v>9.999449891227581E-4</v>
      </c>
      <c r="C263" s="45">
        <v>-3.1758151386309101E-2</v>
      </c>
      <c r="D263" s="6">
        <f t="shared" si="4"/>
        <v>-4.7783155170331396E-4</v>
      </c>
    </row>
    <row r="264" spans="1:4" x14ac:dyDescent="0.2">
      <c r="A264" s="52">
        <v>38384.723436228502</v>
      </c>
      <c r="B264" s="46">
        <v>9.9994447238080895E-4</v>
      </c>
      <c r="C264" s="45">
        <v>-3.2489906742043002E-2</v>
      </c>
      <c r="D264" s="6">
        <f t="shared" si="4"/>
        <v>-4.8232016332691217E-4</v>
      </c>
    </row>
    <row r="265" spans="1:4" x14ac:dyDescent="0.2">
      <c r="A265" s="52">
        <v>39269.864788747298</v>
      </c>
      <c r="B265" s="46">
        <v>9.9994393150350507E-4</v>
      </c>
      <c r="C265" s="45">
        <v>-3.32384952097943E-2</v>
      </c>
      <c r="D265" s="6">
        <f t="shared" si="4"/>
        <v>-4.8701842605064824E-4</v>
      </c>
    </row>
    <row r="266" spans="1:4" x14ac:dyDescent="0.2">
      <c r="A266" s="52">
        <v>40175.4172617277</v>
      </c>
      <c r="B266" s="46">
        <v>9.999433652690909E-4</v>
      </c>
      <c r="C266" s="45">
        <v>-3.40043020527898E-2</v>
      </c>
      <c r="D266" s="6">
        <f t="shared" si="4"/>
        <v>-4.919369528480162E-4</v>
      </c>
    </row>
    <row r="267" spans="1:4" x14ac:dyDescent="0.2">
      <c r="A267" s="52">
        <v>41101.851530093198</v>
      </c>
      <c r="B267" s="46">
        <v>9.9994277284091711E-4</v>
      </c>
      <c r="C267" s="45">
        <v>-3.47877212419044E-2</v>
      </c>
      <c r="D267" s="6">
        <f t="shared" si="4"/>
        <v>-4.9708301155455337E-4</v>
      </c>
    </row>
    <row r="268" spans="1:4" x14ac:dyDescent="0.2">
      <c r="A268" s="52">
        <v>42049.649122404</v>
      </c>
      <c r="B268" s="46">
        <v>9.999421529917011E-4</v>
      </c>
      <c r="C268" s="45">
        <v>-3.55891555926598E-2</v>
      </c>
      <c r="D268" s="6">
        <f t="shared" si="4"/>
        <v>-5.0246726323071754E-4</v>
      </c>
    </row>
    <row r="269" spans="1:4" x14ac:dyDescent="0.2">
      <c r="A269" s="52">
        <v>43019.302671138903</v>
      </c>
      <c r="B269" s="46">
        <v>9.9994150371559599E-4</v>
      </c>
      <c r="C269" s="45">
        <v>-3.6409016925050802E-2</v>
      </c>
      <c r="D269" s="6">
        <f t="shared" si="4"/>
        <v>-5.0810713190471636E-4</v>
      </c>
    </row>
    <row r="270" spans="1:4" x14ac:dyDescent="0.2">
      <c r="A270" s="52">
        <v>44011.316168748497</v>
      </c>
      <c r="B270" s="46">
        <v>9.999408245548781E-4</v>
      </c>
      <c r="C270" s="45">
        <v>-3.7247726413993702E-2</v>
      </c>
      <c r="D270" s="6">
        <f t="shared" si="4"/>
        <v>-5.1400659404674779E-4</v>
      </c>
    </row>
    <row r="271" spans="1:4" x14ac:dyDescent="0.2">
      <c r="A271" s="52">
        <v>45026.205229613101</v>
      </c>
      <c r="B271" s="46">
        <v>9.9994011388517706E-4</v>
      </c>
      <c r="C271" s="45">
        <v>-3.8105714602398102E-2</v>
      </c>
      <c r="D271" s="6">
        <f t="shared" si="4"/>
        <v>-5.2017976013290048E-4</v>
      </c>
    </row>
    <row r="272" spans="1:4" x14ac:dyDescent="0.2">
      <c r="A272" s="52">
        <v>46064.497358041299</v>
      </c>
      <c r="B272" s="46">
        <v>9.9993936969094196E-4</v>
      </c>
      <c r="C272" s="45">
        <v>-3.89834216484694E-2</v>
      </c>
      <c r="D272" s="6">
        <f t="shared" si="4"/>
        <v>-5.2664413865940725E-4</v>
      </c>
    </row>
    <row r="273" spans="1:4" x14ac:dyDescent="0.2">
      <c r="A273" s="52">
        <v>47126.7322224487</v>
      </c>
      <c r="B273" s="46">
        <v>9.9993859111648705E-4</v>
      </c>
      <c r="C273" s="45">
        <v>-3.9881297641693299E-2</v>
      </c>
      <c r="D273" s="6">
        <f t="shared" si="4"/>
        <v>-5.334071631267704E-4</v>
      </c>
    </row>
    <row r="274" spans="1:4" x14ac:dyDescent="0.2">
      <c r="A274" s="52">
        <v>48213.461935858599</v>
      </c>
      <c r="B274" s="46">
        <v>9.9993777613902502E-4</v>
      </c>
      <c r="C274" s="45">
        <v>-4.0799802639746002E-2</v>
      </c>
      <c r="D274" s="6">
        <f t="shared" si="4"/>
        <v>-5.4048640503288588E-4</v>
      </c>
    </row>
    <row r="275" spans="1:4" x14ac:dyDescent="0.2">
      <c r="A275" s="52">
        <v>49325.251342871597</v>
      </c>
      <c r="B275" s="46">
        <v>9.9993692350749909E-4</v>
      </c>
      <c r="C275" s="45">
        <v>-4.1739407020344899E-2</v>
      </c>
      <c r="D275" s="6">
        <f t="shared" si="4"/>
        <v>-5.4789273237683834E-4</v>
      </c>
    </row>
    <row r="276" spans="1:4" x14ac:dyDescent="0.2">
      <c r="A276" s="52">
        <v>50462.678313251999</v>
      </c>
      <c r="B276" s="46">
        <v>9.999360308034081E-4</v>
      </c>
      <c r="C276" s="45">
        <v>-4.2700591544282698E-2</v>
      </c>
      <c r="D276" s="6">
        <f t="shared" si="4"/>
        <v>-5.5564715417349064E-4</v>
      </c>
    </row>
    <row r="277" spans="1:4" x14ac:dyDescent="0.2">
      <c r="A277" s="52">
        <v>51626.334042285103</v>
      </c>
      <c r="B277" s="46">
        <v>9.999350963796191E-4</v>
      </c>
      <c r="C277" s="45">
        <v>-4.3683847720585499E-2</v>
      </c>
      <c r="D277" s="6">
        <f t="shared" si="4"/>
        <v>-5.6376397909907742E-4</v>
      </c>
    </row>
    <row r="278" spans="1:4" x14ac:dyDescent="0.2">
      <c r="A278" s="52">
        <v>52816.823358059301</v>
      </c>
      <c r="B278" s="46">
        <v>9.9993411858457907E-4</v>
      </c>
      <c r="C278" s="45">
        <v>-4.4689677966836303E-2</v>
      </c>
      <c r="D278" s="6">
        <f t="shared" si="4"/>
        <v>-5.7225755432184283E-4</v>
      </c>
    </row>
    <row r="279" spans="1:4" x14ac:dyDescent="0.2">
      <c r="A279" s="52">
        <v>54034.765035835597</v>
      </c>
      <c r="B279" s="46">
        <v>9.9993309537430692E-4</v>
      </c>
      <c r="C279" s="45">
        <v>-4.5718595797792298E-2</v>
      </c>
      <c r="D279" s="6">
        <f t="shared" si="4"/>
        <v>-5.811456359290962E-4</v>
      </c>
    </row>
    <row r="280" spans="1:4" x14ac:dyDescent="0.2">
      <c r="A280" s="52">
        <v>55280.792119665399</v>
      </c>
      <c r="B280" s="46">
        <v>9.9993202431219205E-4</v>
      </c>
      <c r="C280" s="45">
        <v>-4.6771126046640799E-2</v>
      </c>
      <c r="D280" s="6">
        <f t="shared" si="4"/>
        <v>-5.9044939070024218E-4</v>
      </c>
    </row>
    <row r="281" spans="1:4" x14ac:dyDescent="0.2">
      <c r="A281" s="52">
        <v>56555.5522514248</v>
      </c>
      <c r="B281" s="46">
        <v>9.9993090373216094E-4</v>
      </c>
      <c r="C281" s="45">
        <v>-4.7847805193958398E-2</v>
      </c>
      <c r="D281" s="6">
        <f t="shared" si="4"/>
        <v>-6.001832923044246E-4</v>
      </c>
    </row>
    <row r="282" spans="1:4" x14ac:dyDescent="0.2">
      <c r="A282" s="52">
        <v>57859.7080074365</v>
      </c>
      <c r="B282" s="46">
        <v>9.9992973079946791E-4</v>
      </c>
      <c r="C282" s="45">
        <v>-4.8949181427256502E-2</v>
      </c>
      <c r="D282" s="6">
        <f t="shared" si="4"/>
        <v>-6.1037196620311509E-4</v>
      </c>
    </row>
    <row r="283" spans="1:4" x14ac:dyDescent="0.2">
      <c r="A283" s="52">
        <v>59193.937242854401</v>
      </c>
      <c r="B283" s="46">
        <v>9.9992850306164309E-4</v>
      </c>
      <c r="C283" s="45">
        <v>-5.00758150090976E-2</v>
      </c>
      <c r="D283" s="6">
        <f t="shared" si="4"/>
        <v>-6.2103671740453557E-4</v>
      </c>
    </row>
    <row r="284" spans="1:4" x14ac:dyDescent="0.2">
      <c r="A284" s="52">
        <v>60558.933443989001</v>
      </c>
      <c r="B284" s="46">
        <v>9.9992721844823006E-4</v>
      </c>
      <c r="C284" s="45">
        <v>-5.1228278517097499E-2</v>
      </c>
      <c r="D284" s="6">
        <f t="shared" si="4"/>
        <v>-6.3219553272574969E-4</v>
      </c>
    </row>
    <row r="285" spans="1:4" x14ac:dyDescent="0.2">
      <c r="A285" s="52">
        <v>61955.406088757903</v>
      </c>
      <c r="B285" s="46">
        <v>9.9992587371936404E-4</v>
      </c>
      <c r="C285" s="45">
        <v>-5.2407156933484099E-2</v>
      </c>
      <c r="D285" s="6">
        <f t="shared" si="4"/>
        <v>-6.4387655726626963E-4</v>
      </c>
    </row>
    <row r="286" spans="1:4" x14ac:dyDescent="0.2">
      <c r="A286" s="52">
        <v>63384.081015447497</v>
      </c>
      <c r="B286" s="46">
        <v>9.9992446679224192E-4</v>
      </c>
      <c r="C286" s="45">
        <v>-5.36130481085757E-2</v>
      </c>
      <c r="D286" s="6">
        <f t="shared" si="4"/>
        <v>-6.5609788549683148E-4</v>
      </c>
    </row>
    <row r="287" spans="1:4" x14ac:dyDescent="0.2">
      <c r="A287" s="52">
        <v>64845.7007999794</v>
      </c>
      <c r="B287" s="46">
        <v>9.999229936385229E-4</v>
      </c>
      <c r="C287" s="45">
        <v>-5.4846562696270799E-2</v>
      </c>
      <c r="D287" s="6">
        <f t="shared" si="4"/>
        <v>-6.6889451211602955E-4</v>
      </c>
    </row>
    <row r="288" spans="1:4" x14ac:dyDescent="0.2">
      <c r="A288" s="52">
        <v>66341.0251418751</v>
      </c>
      <c r="B288" s="46">
        <v>9.9992145254971295E-4</v>
      </c>
      <c r="C288" s="45">
        <v>-5.6108324828167501E-2</v>
      </c>
      <c r="D288" s="6">
        <f t="shared" si="4"/>
        <v>-6.8228128062365894E-4</v>
      </c>
    </row>
    <row r="289" spans="1:4" x14ac:dyDescent="0.2">
      <c r="A289" s="52">
        <v>67870.831259121798</v>
      </c>
      <c r="B289" s="46">
        <v>9.9991983948338205E-4</v>
      </c>
      <c r="C289" s="45">
        <v>-5.7398971884130102E-2</v>
      </c>
      <c r="D289" s="6">
        <f t="shared" si="4"/>
        <v>-6.9629330866246772E-4</v>
      </c>
    </row>
    <row r="290" spans="1:4" x14ac:dyDescent="0.2">
      <c r="A290" s="52">
        <v>69435.914292143701</v>
      </c>
      <c r="B290" s="46">
        <v>9.9991815155294991E-4</v>
      </c>
      <c r="C290" s="45">
        <v>-5.87191550998164E-2</v>
      </c>
      <c r="D290" s="6">
        <f t="shared" si="4"/>
        <v>-7.1095567382965276E-4</v>
      </c>
    </row>
    <row r="291" spans="1:4" x14ac:dyDescent="0.2">
      <c r="A291" s="52">
        <v>71037.087717088099</v>
      </c>
      <c r="B291" s="46">
        <v>9.99916385088403E-4</v>
      </c>
      <c r="C291" s="45">
        <v>-6.0069539610995502E-2</v>
      </c>
      <c r="D291" s="6">
        <f t="shared" si="4"/>
        <v>-7.2630025941753209E-4</v>
      </c>
    </row>
    <row r="292" spans="1:4" x14ac:dyDescent="0.2">
      <c r="A292" s="52">
        <v>72675.183768642702</v>
      </c>
      <c r="B292" s="46">
        <v>9.999145364115189E-4</v>
      </c>
      <c r="C292" s="45">
        <v>-6.1450804784759401E-2</v>
      </c>
      <c r="D292" s="6">
        <f t="shared" si="4"/>
        <v>-7.4235902040514941E-4</v>
      </c>
    </row>
    <row r="293" spans="1:4" x14ac:dyDescent="0.2">
      <c r="A293" s="52">
        <v>74351.053872602293</v>
      </c>
      <c r="B293" s="46">
        <v>9.9991260144772598E-4</v>
      </c>
      <c r="C293" s="45">
        <v>-6.2863644425264403E-2</v>
      </c>
      <c r="D293" s="6">
        <f t="shared" si="4"/>
        <v>-7.5916735512594996E-4</v>
      </c>
    </row>
    <row r="294" spans="1:4" x14ac:dyDescent="0.2">
      <c r="A294" s="52">
        <v>76065.569088410295</v>
      </c>
      <c r="B294" s="46">
        <v>9.9991057688905206E-4</v>
      </c>
      <c r="C294" s="45">
        <v>-6.4308767161928404E-2</v>
      </c>
      <c r="D294" s="6">
        <f t="shared" si="4"/>
        <v>-7.7675400318367776E-4</v>
      </c>
    </row>
    <row r="295" spans="1:4" x14ac:dyDescent="0.2">
      <c r="A295" s="52">
        <v>77819.6205619057</v>
      </c>
      <c r="B295" s="46">
        <v>9.9990845825483196E-4</v>
      </c>
      <c r="C295" s="45">
        <v>-6.5786896471886694E-2</v>
      </c>
      <c r="D295" s="6">
        <f t="shared" si="4"/>
        <v>-7.9515789143105463E-4</v>
      </c>
    </row>
    <row r="296" spans="1:4" x14ac:dyDescent="0.2">
      <c r="A296" s="52">
        <v>79614.119988509803</v>
      </c>
      <c r="B296" s="46">
        <v>9.999062406668641E-4</v>
      </c>
      <c r="C296" s="45">
        <v>-6.7298771014043801E-2</v>
      </c>
      <c r="D296" s="6">
        <f t="shared" si="4"/>
        <v>-8.1442140055765049E-4</v>
      </c>
    </row>
    <row r="297" spans="1:4" x14ac:dyDescent="0.2">
      <c r="A297" s="52">
        <v>81450.000087093897</v>
      </c>
      <c r="B297" s="46">
        <v>9.9990392040007398E-4</v>
      </c>
      <c r="C297" s="45">
        <v>-6.8845145076351505E-2</v>
      </c>
      <c r="D297" s="6">
        <f t="shared" si="4"/>
        <v>-8.3457689497650975E-4</v>
      </c>
    </row>
    <row r="298" spans="1:4" x14ac:dyDescent="0.2">
      <c r="A298" s="52">
        <v>83328.215084774594</v>
      </c>
      <c r="B298" s="46">
        <v>9.9990149216764093E-4</v>
      </c>
      <c r="C298" s="45">
        <v>-7.0426788482216701E-2</v>
      </c>
      <c r="D298" s="6">
        <f t="shared" si="4"/>
        <v>-8.5567030616162795E-4</v>
      </c>
    </row>
    <row r="299" spans="1:4" x14ac:dyDescent="0.2">
      <c r="A299" s="52">
        <v>85249.741212887893</v>
      </c>
      <c r="B299" s="46">
        <v>9.9989895105940694E-4</v>
      </c>
      <c r="C299" s="45">
        <v>-7.2044487079098302E-2</v>
      </c>
      <c r="D299" s="6">
        <f t="shared" si="4"/>
        <v>-8.7774429434698338E-4</v>
      </c>
    </row>
    <row r="300" spans="1:4" x14ac:dyDescent="0.2">
      <c r="A300" s="52">
        <v>87215.577214400895</v>
      </c>
      <c r="B300" s="46">
        <v>9.9989629176584402E-4</v>
      </c>
      <c r="C300" s="45">
        <v>-7.3699042882810997E-2</v>
      </c>
      <c r="D300" s="6">
        <f t="shared" si="4"/>
        <v>-9.0084498976623309E-4</v>
      </c>
    </row>
    <row r="301" spans="1:4" x14ac:dyDescent="0.2">
      <c r="A301" s="52">
        <v>89226.744863023399</v>
      </c>
      <c r="B301" s="46">
        <v>9.9989350896531907E-4</v>
      </c>
      <c r="C301" s="45">
        <v>-7.5391274369598096E-2</v>
      </c>
      <c r="D301" s="6">
        <f t="shared" si="4"/>
        <v>-9.2501862865188033E-4</v>
      </c>
    </row>
    <row r="302" spans="1:4" x14ac:dyDescent="0.2">
      <c r="A302" s="52">
        <v>91284.289494291195</v>
      </c>
      <c r="B302" s="46">
        <v>9.9989059732355804E-4</v>
      </c>
      <c r="C302" s="45">
        <v>-7.7122016715736402E-2</v>
      </c>
      <c r="D302" s="6">
        <f t="shared" si="4"/>
        <v>-9.5031155794594987E-4</v>
      </c>
    </row>
    <row r="303" spans="1:4" x14ac:dyDescent="0.2">
      <c r="A303" s="52">
        <v>93389.280548894894</v>
      </c>
      <c r="B303" s="46">
        <v>9.9988754994206203E-4</v>
      </c>
      <c r="C303" s="45">
        <v>-7.8892121802658893E-2</v>
      </c>
      <c r="D303" s="6">
        <f t="shared" si="4"/>
        <v>-9.7678371376569081E-4</v>
      </c>
    </row>
    <row r="304" spans="1:4" x14ac:dyDescent="0.2">
      <c r="A304" s="52">
        <v>95542.812128538601</v>
      </c>
      <c r="B304" s="46">
        <v>9.9988436145962908E-4</v>
      </c>
      <c r="C304" s="45">
        <v>-8.0702458892953702E-2</v>
      </c>
      <c r="D304" s="6">
        <f t="shared" si="4"/>
        <v>-1.0044816790854773E-3</v>
      </c>
    </row>
    <row r="305" spans="1:4" x14ac:dyDescent="0.2">
      <c r="A305" s="52">
        <v>97746.003564616301</v>
      </c>
      <c r="B305" s="46">
        <v>9.9988102494967491E-4</v>
      </c>
      <c r="C305" s="45">
        <v>-8.2553914398783096E-2</v>
      </c>
      <c r="D305" s="6">
        <f t="shared" si="4"/>
        <v>-1.0334656363392232E-3</v>
      </c>
    </row>
    <row r="306" spans="1:4" x14ac:dyDescent="0.2">
      <c r="A306" s="52">
        <v>100000.000000001</v>
      </c>
      <c r="B306" s="46">
        <v>9.9987753347067208E-4</v>
      </c>
      <c r="C306" s="45">
        <v>-8.4447392319793604E-2</v>
      </c>
      <c r="D306" s="6">
        <f t="shared" si="4"/>
        <v>-1.0637958991245098E-3</v>
      </c>
    </row>
    <row r="307" spans="1:4" x14ac:dyDescent="0.2">
      <c r="A307" s="52">
        <v>102305.972984252</v>
      </c>
      <c r="B307" s="46">
        <v>9.9987388045324902E-4</v>
      </c>
      <c r="C307" s="45">
        <v>-8.6383814516151999E-2</v>
      </c>
      <c r="D307" s="6">
        <f t="shared" si="4"/>
        <v>-1.095529549579438E-3</v>
      </c>
    </row>
    <row r="308" spans="1:4" x14ac:dyDescent="0.2">
      <c r="A308" s="52">
        <v>104665.12108254401</v>
      </c>
      <c r="B308" s="46">
        <v>9.998700573730329E-4</v>
      </c>
      <c r="C308" s="45">
        <v>-8.8364120529967005E-2</v>
      </c>
      <c r="D308" s="6">
        <f t="shared" si="4"/>
        <v>-1.1287406544675863E-3</v>
      </c>
    </row>
    <row r="309" spans="1:4" x14ac:dyDescent="0.2">
      <c r="A309" s="52">
        <v>107078.670498641</v>
      </c>
      <c r="B309" s="46">
        <v>9.99866057239715E-4</v>
      </c>
      <c r="C309" s="45">
        <v>-9.0389268334801404E-2</v>
      </c>
      <c r="D309" s="6">
        <f t="shared" si="4"/>
        <v>-1.1634899559210357E-3</v>
      </c>
    </row>
    <row r="310" spans="1:4" x14ac:dyDescent="0.2">
      <c r="A310" s="52">
        <v>109547.87571223501</v>
      </c>
      <c r="B310" s="46">
        <v>9.998618718820879E-4</v>
      </c>
      <c r="C310" s="45">
        <v>-9.2460234073236794E-2</v>
      </c>
      <c r="D310" s="6">
        <f t="shared" si="4"/>
        <v>-1.1998484564108396E-3</v>
      </c>
    </row>
    <row r="311" spans="1:4" x14ac:dyDescent="0.2">
      <c r="A311" s="52">
        <v>112074.020130979</v>
      </c>
      <c r="B311" s="46">
        <v>9.998574923350829E-4</v>
      </c>
      <c r="C311" s="45">
        <v>-9.4578012271115702E-2</v>
      </c>
      <c r="D311" s="6">
        <f t="shared" si="4"/>
        <v>-1.2378940568389587E-3</v>
      </c>
    </row>
    <row r="312" spans="1:4" x14ac:dyDescent="0.2">
      <c r="A312" s="52">
        <v>114658.416757564</v>
      </c>
      <c r="B312" s="46">
        <v>9.9985291000222209E-4</v>
      </c>
      <c r="C312" s="45">
        <v>-9.67436161900075E-2</v>
      </c>
      <c r="D312" s="6">
        <f t="shared" si="4"/>
        <v>-1.2777014584182626E-3</v>
      </c>
    </row>
    <row r="313" spans="1:4" x14ac:dyDescent="0.2">
      <c r="A313" s="52">
        <v>117302.408872163</v>
      </c>
      <c r="B313" s="46">
        <v>9.9984811549161498E-4</v>
      </c>
      <c r="C313" s="45">
        <v>-9.8958077755604806E-2</v>
      </c>
      <c r="D313" s="6">
        <f t="shared" si="4"/>
        <v>-1.319352274686143E-3</v>
      </c>
    </row>
    <row r="314" spans="1:4" x14ac:dyDescent="0.2">
      <c r="A314" s="52">
        <v>120007.37073063001</v>
      </c>
      <c r="B314" s="46">
        <v>9.9984309939060993E-4</v>
      </c>
      <c r="C314" s="45">
        <v>-0.101222447813985</v>
      </c>
      <c r="D314" s="6">
        <f t="shared" si="4"/>
        <v>-1.3629283022444727E-3</v>
      </c>
    </row>
    <row r="315" spans="1:4" x14ac:dyDescent="0.2">
      <c r="A315" s="52">
        <v>122774.70827878801</v>
      </c>
      <c r="B315" s="46">
        <v>9.9983785071405405E-4</v>
      </c>
      <c r="C315" s="45">
        <v>-0.103537795931665</v>
      </c>
      <c r="D315" s="6">
        <f t="shared" si="4"/>
        <v>-1.4085250013654107E-3</v>
      </c>
    </row>
    <row r="316" spans="1:4" x14ac:dyDescent="0.2">
      <c r="A316" s="52">
        <v>125605.85988319</v>
      </c>
      <c r="B316" s="46">
        <v>9.9983235922977199E-4</v>
      </c>
      <c r="C316" s="45">
        <v>-0.10590521091105</v>
      </c>
      <c r="D316" s="6">
        <f t="shared" si="4"/>
        <v>-1.4562312943193891E-3</v>
      </c>
    </row>
    <row r="317" spans="1:4" x14ac:dyDescent="0.2">
      <c r="A317" s="52">
        <v>128502.29707873199</v>
      </c>
      <c r="B317" s="46">
        <v>9.998266139067671E-4</v>
      </c>
      <c r="C317" s="45">
        <v>-0.108325800551033</v>
      </c>
      <c r="D317" s="6">
        <f t="shared" si="4"/>
        <v>-1.5061430464992896E-3</v>
      </c>
    </row>
    <row r="318" spans="1:4" x14ac:dyDescent="0.2">
      <c r="A318" s="52">
        <v>131465.52533351001</v>
      </c>
      <c r="B318" s="46">
        <v>9.99820603302011E-4</v>
      </c>
      <c r="C318" s="45">
        <v>-0.110800691748091</v>
      </c>
      <c r="D318" s="6">
        <f t="shared" si="4"/>
        <v>-1.5583597066388187E-3</v>
      </c>
    </row>
    <row r="319" spans="1:4" x14ac:dyDescent="0.2">
      <c r="A319" s="52">
        <v>134497.084831304</v>
      </c>
      <c r="B319" s="46">
        <v>9.9981431478409193E-4</v>
      </c>
      <c r="C319" s="45">
        <v>-0.11333103033182899</v>
      </c>
      <c r="D319" s="6">
        <f t="shared" si="4"/>
        <v>-1.612991051728977E-3</v>
      </c>
    </row>
    <row r="320" spans="1:4" x14ac:dyDescent="0.2">
      <c r="A320" s="52">
        <v>137598.55127211899</v>
      </c>
      <c r="B320" s="46">
        <v>9.9980773569535611E-4</v>
      </c>
      <c r="C320" s="45">
        <v>-0.11591798127254201</v>
      </c>
      <c r="D320" s="6">
        <f t="shared" si="4"/>
        <v>-1.6701470914563114E-3</v>
      </c>
    </row>
    <row r="321" spans="1:4" x14ac:dyDescent="0.2">
      <c r="A321" s="52">
        <v>140771.536691174</v>
      </c>
      <c r="B321" s="46">
        <v>9.9980085335086601E-4</v>
      </c>
      <c r="C321" s="45">
        <v>-0.11856272863025499</v>
      </c>
      <c r="D321" s="6">
        <f t="shared" si="4"/>
        <v>-1.7299380775720563E-3</v>
      </c>
    </row>
    <row r="322" spans="1:4" x14ac:dyDescent="0.2">
      <c r="A322" s="52">
        <v>144017.690296788</v>
      </c>
      <c r="B322" s="46">
        <v>9.9979365309890798E-4</v>
      </c>
      <c r="C322" s="45">
        <v>-0.12126647502688399</v>
      </c>
      <c r="D322" s="6">
        <f t="shared" si="4"/>
        <v>-1.7924913539207855E-3</v>
      </c>
    </row>
    <row r="323" spans="1:4" x14ac:dyDescent="0.2">
      <c r="A323" s="52">
        <v>147338.699327574</v>
      </c>
      <c r="B323" s="46">
        <v>9.9978612103376907E-4</v>
      </c>
      <c r="C323" s="45">
        <v>-0.12403044210898</v>
      </c>
      <c r="D323" s="6">
        <f t="shared" si="4"/>
        <v>-1.8579277895059772E-3</v>
      </c>
    </row>
    <row r="324" spans="1:4" x14ac:dyDescent="0.2">
      <c r="A324" s="52">
        <v>150736.28992941399</v>
      </c>
      <c r="B324" s="46">
        <v>9.9977824205619106E-4</v>
      </c>
      <c r="C324" s="45">
        <v>-0.12685586994158299</v>
      </c>
      <c r="D324" s="6">
        <f t="shared" ref="D324:D387" si="5">20*LOG10(ABS(B324)/0.001)</f>
        <v>-1.9263786290660521E-3</v>
      </c>
    </row>
    <row r="325" spans="1:4" x14ac:dyDescent="0.2">
      <c r="A325" s="52">
        <v>154212.22805264901</v>
      </c>
      <c r="B325" s="46">
        <v>9.9976999987229191E-4</v>
      </c>
      <c r="C325" s="45">
        <v>-0.129744016769827</v>
      </c>
      <c r="D325" s="6">
        <f t="shared" si="5"/>
        <v>-1.997985503282946E-3</v>
      </c>
    </row>
    <row r="326" spans="1:4" x14ac:dyDescent="0.2">
      <c r="A326" s="52">
        <v>157768.32036995399</v>
      </c>
      <c r="B326" s="46">
        <v>9.9976137815544798E-4</v>
      </c>
      <c r="C326" s="45">
        <v>-0.132696159025218</v>
      </c>
      <c r="D326" s="6">
        <f t="shared" si="5"/>
        <v>-2.0728903353052636E-3</v>
      </c>
    </row>
    <row r="327" spans="1:4" x14ac:dyDescent="0.2">
      <c r="A327" s="52">
        <v>161406.415215391</v>
      </c>
      <c r="B327" s="46">
        <v>9.9975236015741997E-4</v>
      </c>
      <c r="C327" s="45">
        <v>-0.135713590920546</v>
      </c>
      <c r="D327" s="6">
        <f t="shared" si="5"/>
        <v>-2.1512387198420603E-3</v>
      </c>
    </row>
    <row r="328" spans="1:4" x14ac:dyDescent="0.2">
      <c r="A328" s="52">
        <v>165128.403545106</v>
      </c>
      <c r="B328" s="46">
        <v>9.9974292715656601E-4</v>
      </c>
      <c r="C328" s="45">
        <v>-0.138797623671683</v>
      </c>
      <c r="D328" s="6">
        <f t="shared" si="5"/>
        <v>-2.233193406001061E-3</v>
      </c>
    </row>
    <row r="329" spans="1:4" x14ac:dyDescent="0.2">
      <c r="A329" s="52">
        <v>168936.219920181</v>
      </c>
      <c r="B329" s="46">
        <v>9.9973306117019894E-4</v>
      </c>
      <c r="C329" s="45">
        <v>-0.14194958574935601</v>
      </c>
      <c r="D329" s="6">
        <f t="shared" si="5"/>
        <v>-2.3189107331970391E-3</v>
      </c>
    </row>
    <row r="330" spans="1:4" x14ac:dyDescent="0.2">
      <c r="A330" s="52">
        <v>172831.843512155</v>
      </c>
      <c r="B330" s="46">
        <v>9.9972274223982102E-4</v>
      </c>
      <c r="C330" s="45">
        <v>-0.14517082167338799</v>
      </c>
      <c r="D330" s="6">
        <f t="shared" si="5"/>
        <v>-2.4085642182030353E-3</v>
      </c>
    </row>
    <row r="331" spans="1:4" x14ac:dyDescent="0.2">
      <c r="A331" s="52">
        <v>176817.29913172801</v>
      </c>
      <c r="B331" s="46">
        <v>9.9971194959286303E-4</v>
      </c>
      <c r="C331" s="45">
        <v>-0.14846269172804399</v>
      </c>
      <c r="D331" s="6">
        <f t="shared" si="5"/>
        <v>-2.5023344631265971E-3</v>
      </c>
    </row>
    <row r="332" spans="1:4" x14ac:dyDescent="0.2">
      <c r="A332" s="52">
        <v>180894.65828118799</v>
      </c>
      <c r="B332" s="46">
        <v>9.9970066241664591E-4</v>
      </c>
      <c r="C332" s="45">
        <v>-0.15182657153295001</v>
      </c>
      <c r="D332" s="6">
        <f t="shared" si="5"/>
        <v>-2.6004024320485592E-3</v>
      </c>
    </row>
    <row r="333" spans="1:4" x14ac:dyDescent="0.2">
      <c r="A333" s="52">
        <v>185066.040231105</v>
      </c>
      <c r="B333" s="46">
        <v>9.9968885830662596E-4</v>
      </c>
      <c r="C333" s="45">
        <v>-0.15526385088227301</v>
      </c>
      <c r="D333" s="6">
        <f t="shared" si="5"/>
        <v>-2.7029629344896998E-3</v>
      </c>
    </row>
    <row r="334" spans="1:4" x14ac:dyDescent="0.2">
      <c r="A334" s="52">
        <v>189333.61312185699</v>
      </c>
      <c r="B334" s="46">
        <v>9.9967651404039002E-4</v>
      </c>
      <c r="C334" s="45">
        <v>-0.15877593313604699</v>
      </c>
      <c r="D334" s="6">
        <f t="shared" si="5"/>
        <v>-2.8102179021628738E-3</v>
      </c>
    </row>
    <row r="335" spans="1:4" x14ac:dyDescent="0.2">
      <c r="A335" s="52">
        <v>193699.59509055299</v>
      </c>
      <c r="B335" s="46">
        <v>9.9966360557636794E-4</v>
      </c>
      <c r="C335" s="45">
        <v>-0.16236423431237501</v>
      </c>
      <c r="D335" s="6">
        <f t="shared" si="5"/>
        <v>-2.9223764016544189E-3</v>
      </c>
    </row>
    <row r="336" spans="1:4" x14ac:dyDescent="0.2">
      <c r="A336" s="52">
        <v>198166.25542394401</v>
      </c>
      <c r="B336" s="46">
        <v>9.9965010688985194E-4</v>
      </c>
      <c r="C336" s="45">
        <v>-0.16603018171653899</v>
      </c>
      <c r="D336" s="6">
        <f t="shared" si="5"/>
        <v>-3.0396647497586927E-3</v>
      </c>
    </row>
    <row r="337" spans="1:4" x14ac:dyDescent="0.2">
      <c r="A337" s="52">
        <v>202735.91573792201</v>
      </c>
      <c r="B337" s="46">
        <v>9.9963599268475993E-4</v>
      </c>
      <c r="C337" s="45">
        <v>-0.169775213661404</v>
      </c>
      <c r="D337" s="6">
        <f t="shared" si="5"/>
        <v>-3.1623029532517515E-3</v>
      </c>
    </row>
    <row r="338" spans="1:4" x14ac:dyDescent="0.2">
      <c r="A338" s="52">
        <v>207410.951184212</v>
      </c>
      <c r="B338" s="46">
        <v>9.9962123490425405E-4</v>
      </c>
      <c r="C338" s="45">
        <v>-0.17360077715328001</v>
      </c>
      <c r="D338" s="6">
        <f t="shared" si="5"/>
        <v>-3.2905350296550322E-3</v>
      </c>
    </row>
    <row r="339" spans="1:4" x14ac:dyDescent="0.2">
      <c r="A339" s="52">
        <v>212193.79168489799</v>
      </c>
      <c r="B339" s="46">
        <v>9.9960580505495194E-4</v>
      </c>
      <c r="C339" s="45">
        <v>-0.177508327263112</v>
      </c>
      <c r="D339" s="6">
        <f t="shared" si="5"/>
        <v>-3.4246088146672217E-3</v>
      </c>
    </row>
    <row r="340" spans="1:4" x14ac:dyDescent="0.2">
      <c r="A340" s="52">
        <v>217086.92319540901</v>
      </c>
      <c r="B340" s="46">
        <v>9.9958967381811909E-4</v>
      </c>
      <c r="C340" s="45">
        <v>-0.18149932553693099</v>
      </c>
      <c r="D340" s="6">
        <f t="shared" si="5"/>
        <v>-3.5647793426015345E-3</v>
      </c>
    </row>
    <row r="341" spans="1:4" x14ac:dyDescent="0.2">
      <c r="A341" s="52">
        <v>222092.88899663699</v>
      </c>
      <c r="B341" s="46">
        <v>9.9957280911093798E-4</v>
      </c>
      <c r="C341" s="45">
        <v>-0.18557523771151799</v>
      </c>
      <c r="D341" s="6">
        <f t="shared" si="5"/>
        <v>-3.7113256954944152E-3</v>
      </c>
    </row>
    <row r="342" spans="1:4" x14ac:dyDescent="0.2">
      <c r="A342" s="52">
        <v>227214.29101684099</v>
      </c>
      <c r="B342" s="46">
        <v>9.9955517918560196E-4</v>
      </c>
      <c r="C342" s="45">
        <v>-0.18973753300483201</v>
      </c>
      <c r="D342" s="6">
        <f t="shared" si="5"/>
        <v>-3.8645240766843432E-3</v>
      </c>
    </row>
    <row r="343" spans="1:4" x14ac:dyDescent="0.2">
      <c r="A343" s="52">
        <v>232453.791184047</v>
      </c>
      <c r="B343" s="46">
        <v>9.995367506906059E-4</v>
      </c>
      <c r="C343" s="45">
        <v>-0.19398768154797599</v>
      </c>
      <c r="D343" s="6">
        <f t="shared" si="5"/>
        <v>-4.0246646598603554E-3</v>
      </c>
    </row>
    <row r="344" spans="1:4" x14ac:dyDescent="0.2">
      <c r="A344" s="52">
        <v>237814.112809618</v>
      </c>
      <c r="B344" s="46">
        <v>9.9951748789491295E-4</v>
      </c>
      <c r="C344" s="45">
        <v>-0.198327151999277</v>
      </c>
      <c r="D344" s="6">
        <f t="shared" si="5"/>
        <v>-4.1920583346146218E-3</v>
      </c>
    </row>
    <row r="345" spans="1:4" x14ac:dyDescent="0.2">
      <c r="A345" s="52">
        <v>243298.04200374399</v>
      </c>
      <c r="B345" s="46">
        <v>9.9949735462448604E-4</v>
      </c>
      <c r="C345" s="45">
        <v>-0.20275740998773201</v>
      </c>
      <c r="D345" s="6">
        <f t="shared" si="5"/>
        <v>-4.3670198819408057E-3</v>
      </c>
    </row>
    <row r="346" spans="1:4" x14ac:dyDescent="0.2">
      <c r="A346" s="52">
        <v>248908.42912356101</v>
      </c>
      <c r="B346" s="46">
        <v>9.994763130990261E-4</v>
      </c>
      <c r="C346" s="45">
        <v>-0.207279915252815</v>
      </c>
      <c r="D346" s="6">
        <f t="shared" si="5"/>
        <v>-4.549878086547463E-3</v>
      </c>
    </row>
    <row r="347" spans="1:4" x14ac:dyDescent="0.2">
      <c r="A347" s="52">
        <v>254648.190254674</v>
      </c>
      <c r="B347" s="46">
        <v>9.9945432315650101E-4</v>
      </c>
      <c r="C347" s="45">
        <v>-0.21189611868705599</v>
      </c>
      <c r="D347" s="6">
        <f t="shared" si="5"/>
        <v>-4.7409824805308655E-3</v>
      </c>
    </row>
    <row r="348" spans="1:4" x14ac:dyDescent="0.2">
      <c r="A348" s="52">
        <v>260520.30872683</v>
      </c>
      <c r="B348" s="46">
        <v>9.9943134418975705E-4</v>
      </c>
      <c r="C348" s="45">
        <v>-0.21660746024636199</v>
      </c>
      <c r="D348" s="6">
        <f t="shared" si="5"/>
        <v>-4.9406865180395831E-3</v>
      </c>
    </row>
    <row r="349" spans="1:4" x14ac:dyDescent="0.2">
      <c r="A349" s="52">
        <v>266527.83666455798</v>
      </c>
      <c r="B349" s="46">
        <v>9.9940733320900391E-4</v>
      </c>
      <c r="C349" s="45">
        <v>-0.22141536511920401</v>
      </c>
      <c r="D349" s="6">
        <f t="shared" si="5"/>
        <v>-5.1493644181537113E-3</v>
      </c>
    </row>
    <row r="350" spans="1:4" x14ac:dyDescent="0.2">
      <c r="A350" s="52">
        <v>272673.896573551</v>
      </c>
      <c r="B350" s="46">
        <v>9.9938224600381697E-4</v>
      </c>
      <c r="C350" s="45">
        <v>-0.226321240893613</v>
      </c>
      <c r="D350" s="6">
        <f t="shared" si="5"/>
        <v>-5.3674010717950464E-3</v>
      </c>
    </row>
    <row r="351" spans="1:4" x14ac:dyDescent="0.2">
      <c r="A351" s="52">
        <v>278961.68296364101</v>
      </c>
      <c r="B351" s="46">
        <v>9.9935603636833398E-4</v>
      </c>
      <c r="C351" s="45">
        <v>-0.23132647369621601</v>
      </c>
      <c r="D351" s="6">
        <f t="shared" si="5"/>
        <v>-5.5951987812606265E-3</v>
      </c>
    </row>
    <row r="352" spans="1:4" x14ac:dyDescent="0.2">
      <c r="A352" s="52">
        <v>285394.46400919399</v>
      </c>
      <c r="B352" s="46">
        <v>9.9932865648879395E-4</v>
      </c>
      <c r="C352" s="45">
        <v>-0.23643242455720101</v>
      </c>
      <c r="D352" s="6">
        <f t="shared" si="5"/>
        <v>-5.8331738984495878E-3</v>
      </c>
    </row>
    <row r="353" spans="1:4" x14ac:dyDescent="0.2">
      <c r="A353" s="52">
        <v>291975.58324779401</v>
      </c>
      <c r="B353" s="46">
        <v>9.9930005616934397E-4</v>
      </c>
      <c r="C353" s="45">
        <v>-0.241640424993222</v>
      </c>
      <c r="D353" s="6">
        <f t="shared" si="5"/>
        <v>-6.0817635607508854E-3</v>
      </c>
    </row>
    <row r="354" spans="1:4" x14ac:dyDescent="0.2">
      <c r="A354" s="52">
        <v>298708.46131809702</v>
      </c>
      <c r="B354" s="46">
        <v>9.9927018399465308E-4</v>
      </c>
      <c r="C354" s="45">
        <v>-0.24695177317880701</v>
      </c>
      <c r="D354" s="6">
        <f t="shared" si="5"/>
        <v>-6.341415593407825E-3</v>
      </c>
    </row>
    <row r="355" spans="1:4" x14ac:dyDescent="0.2">
      <c r="A355" s="52">
        <v>305596.59773776302</v>
      </c>
      <c r="B355" s="46">
        <v>9.9923898616897607E-4</v>
      </c>
      <c r="C355" s="45">
        <v>-0.25236772877639402</v>
      </c>
      <c r="D355" s="6">
        <f t="shared" si="5"/>
        <v>-6.6125986080721412E-3</v>
      </c>
    </row>
    <row r="356" spans="1:4" x14ac:dyDescent="0.2">
      <c r="A356" s="52">
        <v>312643.57272238599</v>
      </c>
      <c r="B356" s="46">
        <v>9.9920640806642103E-4</v>
      </c>
      <c r="C356" s="45">
        <v>-0.257889508718741</v>
      </c>
      <c r="D356" s="6">
        <f t="shared" si="5"/>
        <v>-6.8957885358553088E-3</v>
      </c>
    </row>
    <row r="357" spans="1:4" x14ac:dyDescent="0.2">
      <c r="A357" s="52">
        <v>319853.049046361</v>
      </c>
      <c r="B357" s="46">
        <v>9.9917239074759205E-4</v>
      </c>
      <c r="C357" s="45">
        <v>-0.26351828024085899</v>
      </c>
      <c r="D357" s="6">
        <f t="shared" si="5"/>
        <v>-7.1914989160250719E-3</v>
      </c>
    </row>
    <row r="358" spans="1:4" x14ac:dyDescent="0.2">
      <c r="A358" s="52">
        <v>327228.77394667303</v>
      </c>
      <c r="B358" s="46">
        <v>9.991368748339469E-4</v>
      </c>
      <c r="C358" s="45">
        <v>-0.26925515713137299</v>
      </c>
      <c r="D358" s="6">
        <f t="shared" si="5"/>
        <v>-7.5002472280732467E-3</v>
      </c>
    </row>
    <row r="359" spans="1:4" x14ac:dyDescent="0.2">
      <c r="A359" s="52">
        <v>334774.58107057802</v>
      </c>
      <c r="B359" s="46">
        <v>9.9909979934832498E-4</v>
      </c>
      <c r="C359" s="45">
        <v>-0.27510119324701798</v>
      </c>
      <c r="D359" s="6">
        <f t="shared" si="5"/>
        <v>-7.8225649801067793E-3</v>
      </c>
    </row>
    <row r="360" spans="1:4" x14ac:dyDescent="0.2">
      <c r="A360" s="52">
        <v>342494.39246820501</v>
      </c>
      <c r="B360" s="46">
        <v>9.9906109978223096E-4</v>
      </c>
      <c r="C360" s="45">
        <v>-0.28105737517262802</v>
      </c>
      <c r="D360" s="6">
        <f t="shared" si="5"/>
        <v>-8.1590145226056766E-3</v>
      </c>
    </row>
    <row r="361" spans="1:4" x14ac:dyDescent="0.2">
      <c r="A361" s="52">
        <v>350392.22063109599</v>
      </c>
      <c r="B361" s="46">
        <v>9.9902070964807401E-4</v>
      </c>
      <c r="C361" s="45">
        <v>-0.28712461628513403</v>
      </c>
      <c r="D361" s="6">
        <f t="shared" si="5"/>
        <v>-8.5101755673092118E-3</v>
      </c>
    </row>
    <row r="362" spans="1:4" x14ac:dyDescent="0.2">
      <c r="A362" s="52">
        <v>358472.17057776498</v>
      </c>
      <c r="B362" s="46">
        <v>9.9897856048310305E-4</v>
      </c>
      <c r="C362" s="45">
        <v>-0.29330374967169898</v>
      </c>
      <c r="D362" s="6">
        <f t="shared" si="5"/>
        <v>-8.8766451659735342E-3</v>
      </c>
    </row>
    <row r="363" spans="1:4" x14ac:dyDescent="0.2">
      <c r="A363" s="52">
        <v>366738.44198734598</v>
      </c>
      <c r="B363" s="46">
        <v>9.9893458262789595E-4</v>
      </c>
      <c r="C363" s="45">
        <v>-0.29959552108884002</v>
      </c>
      <c r="D363" s="6">
        <f t="shared" si="5"/>
        <v>-9.2590309550925256E-3</v>
      </c>
    </row>
    <row r="364" spans="1:4" x14ac:dyDescent="0.2">
      <c r="A364" s="52">
        <v>375195.33138243703</v>
      </c>
      <c r="B364" s="46">
        <v>9.9888870290944492E-4</v>
      </c>
      <c r="C364" s="45">
        <v>-0.30600057975533002</v>
      </c>
      <c r="D364" s="6">
        <f t="shared" si="5"/>
        <v>-9.6579713158804065E-3</v>
      </c>
    </row>
    <row r="365" spans="1:4" x14ac:dyDescent="0.2">
      <c r="A365" s="52">
        <v>383847.23436228698</v>
      </c>
      <c r="B365" s="46">
        <v>9.9884084426079991E-4</v>
      </c>
      <c r="C365" s="45">
        <v>-0.31251946970825301</v>
      </c>
      <c r="D365" s="6">
        <f t="shared" si="5"/>
        <v>-1.0074138700525242E-2</v>
      </c>
    </row>
    <row r="366" spans="1:4" x14ac:dyDescent="0.2">
      <c r="A366" s="52">
        <v>392698.64788747497</v>
      </c>
      <c r="B366" s="46">
        <v>9.9879093075793302E-4</v>
      </c>
      <c r="C366" s="45">
        <v>-0.31915262401762701</v>
      </c>
      <c r="D366" s="6">
        <f t="shared" si="5"/>
        <v>-1.0508195850459243E-2</v>
      </c>
    </row>
    <row r="367" spans="1:4" x14ac:dyDescent="0.2">
      <c r="A367" s="52">
        <v>401754.172617278</v>
      </c>
      <c r="B367" s="46">
        <v>9.9873888220991199E-4</v>
      </c>
      <c r="C367" s="45">
        <v>-0.32590035240816601</v>
      </c>
      <c r="D367" s="6">
        <f t="shared" si="5"/>
        <v>-1.0960842855874852E-2</v>
      </c>
    </row>
    <row r="368" spans="1:4" x14ac:dyDescent="0.2">
      <c r="A368" s="52">
        <v>411018.51530093298</v>
      </c>
      <c r="B368" s="46">
        <v>9.9868461571547807E-4</v>
      </c>
      <c r="C368" s="45">
        <v>-0.33276283246843302</v>
      </c>
      <c r="D368" s="6">
        <f t="shared" si="5"/>
        <v>-1.1432803641660754E-2</v>
      </c>
    </row>
    <row r="369" spans="1:4" x14ac:dyDescent="0.2">
      <c r="A369" s="52">
        <v>420496.49122404202</v>
      </c>
      <c r="B369" s="46">
        <v>9.98628046832827E-4</v>
      </c>
      <c r="C369" s="45">
        <v>-0.339740100280149</v>
      </c>
      <c r="D369" s="6">
        <f t="shared" si="5"/>
        <v>-1.1924815814817549E-2</v>
      </c>
    </row>
    <row r="370" spans="1:4" x14ac:dyDescent="0.2">
      <c r="A370" s="52">
        <v>430193.02671139099</v>
      </c>
      <c r="B370" s="46">
        <v>9.9856908881610393E-4</v>
      </c>
      <c r="C370" s="45">
        <v>-0.34683203939360002</v>
      </c>
      <c r="D370" s="6">
        <f t="shared" si="5"/>
        <v>-1.2437637326068217E-2</v>
      </c>
    </row>
    <row r="371" spans="1:4" x14ac:dyDescent="0.2">
      <c r="A371" s="52">
        <v>440113.16168748698</v>
      </c>
      <c r="B371" s="46">
        <v>9.9850765146684796E-4</v>
      </c>
      <c r="C371" s="45">
        <v>-0.35403836902590402</v>
      </c>
      <c r="D371" s="6">
        <f t="shared" si="5"/>
        <v>-1.29720564845285E-2</v>
      </c>
    </row>
    <row r="372" spans="1:4" x14ac:dyDescent="0.2">
      <c r="A372" s="52">
        <v>450262.05229613301</v>
      </c>
      <c r="B372" s="46">
        <v>9.9844364423991002E-4</v>
      </c>
      <c r="C372" s="45">
        <v>-0.36135863467842</v>
      </c>
      <c r="D372" s="6">
        <f t="shared" si="5"/>
        <v>-1.352886496614516E-2</v>
      </c>
    </row>
    <row r="373" spans="1:4" x14ac:dyDescent="0.2">
      <c r="A373" s="52">
        <v>460644.97358041501</v>
      </c>
      <c r="B373" s="46">
        <v>9.9837697161741699E-4</v>
      </c>
      <c r="C373" s="45">
        <v>-0.36879219306090399</v>
      </c>
      <c r="D373" s="6">
        <f t="shared" si="5"/>
        <v>-1.410889808125859E-2</v>
      </c>
    </row>
    <row r="374" spans="1:4" x14ac:dyDescent="0.2">
      <c r="A374" s="52">
        <v>471267.32222448901</v>
      </c>
      <c r="B374" s="46">
        <v>9.9830753853621295E-4</v>
      </c>
      <c r="C374" s="45">
        <v>-0.376338203500378</v>
      </c>
      <c r="D374" s="6">
        <f t="shared" si="5"/>
        <v>-1.4712987588384949E-2</v>
      </c>
    </row>
    <row r="375" spans="1:4" x14ac:dyDescent="0.2">
      <c r="A375" s="52">
        <v>482134.61935858801</v>
      </c>
      <c r="B375" s="46">
        <v>9.9823524615151094E-4</v>
      </c>
      <c r="C375" s="45">
        <v>-0.38399561221724299</v>
      </c>
      <c r="D375" s="6">
        <f t="shared" si="5"/>
        <v>-1.5341998577064014E-2</v>
      </c>
    </row>
    <row r="376" spans="1:4" x14ac:dyDescent="0.2">
      <c r="A376" s="52">
        <v>493252.51342871803</v>
      </c>
      <c r="B376" s="46">
        <v>9.9815999456006796E-4</v>
      </c>
      <c r="C376" s="45">
        <v>-0.39176314110621402</v>
      </c>
      <c r="D376" s="6">
        <f t="shared" si="5"/>
        <v>-1.599680580695783E-2</v>
      </c>
    </row>
    <row r="377" spans="1:4" x14ac:dyDescent="0.2">
      <c r="A377" s="52">
        <v>504626.78313252202</v>
      </c>
      <c r="B377" s="46">
        <v>9.9808168050050192E-4</v>
      </c>
      <c r="C377" s="45">
        <v>-0.39963927248123099</v>
      </c>
      <c r="D377" s="6">
        <f t="shared" si="5"/>
        <v>-1.6678313749955587E-2</v>
      </c>
    </row>
    <row r="378" spans="1:4" x14ac:dyDescent="0.2">
      <c r="A378" s="52">
        <v>516263.34042285202</v>
      </c>
      <c r="B378" s="46">
        <v>9.9800020046449003E-4</v>
      </c>
      <c r="C378" s="45">
        <v>-0.40762223754586802</v>
      </c>
      <c r="D378" s="6">
        <f t="shared" si="5"/>
        <v>-1.7387429550912815E-2</v>
      </c>
    </row>
    <row r="379" spans="1:4" x14ac:dyDescent="0.2">
      <c r="A379" s="52">
        <v>528168.23358059395</v>
      </c>
      <c r="B379" s="46">
        <v>9.9791544801400289E-4</v>
      </c>
      <c r="C379" s="45">
        <v>-0.41571000014706</v>
      </c>
      <c r="D379" s="6">
        <f t="shared" si="5"/>
        <v>-1.8125086407794783E-2</v>
      </c>
    </row>
    <row r="380" spans="1:4" x14ac:dyDescent="0.2">
      <c r="A380" s="52">
        <v>540347.65035835805</v>
      </c>
      <c r="B380" s="46">
        <v>9.9782731573594408E-4</v>
      </c>
      <c r="C380" s="45">
        <v>-0.423900243823987</v>
      </c>
      <c r="D380" s="6">
        <f t="shared" si="5"/>
        <v>-1.8892226597574939E-2</v>
      </c>
    </row>
    <row r="381" spans="1:4" x14ac:dyDescent="0.2">
      <c r="A381" s="52">
        <v>552807.92119665595</v>
      </c>
      <c r="B381" s="46">
        <v>9.9773569410821104E-4</v>
      </c>
      <c r="C381" s="45">
        <v>-0.43219035620719498</v>
      </c>
      <c r="D381" s="6">
        <f t="shared" si="5"/>
        <v>-1.9689811383003696E-2</v>
      </c>
    </row>
    <row r="382" spans="1:4" x14ac:dyDescent="0.2">
      <c r="A382" s="52">
        <v>565555.52251425001</v>
      </c>
      <c r="B382" s="46">
        <v>9.9764047345617004E-4</v>
      </c>
      <c r="C382" s="45">
        <v>-0.44057741579703702</v>
      </c>
      <c r="D382" s="6">
        <f t="shared" si="5"/>
        <v>-2.0518804020046605E-2</v>
      </c>
    </row>
    <row r="383" spans="1:4" x14ac:dyDescent="0.2">
      <c r="A383" s="52">
        <v>578597.080074367</v>
      </c>
      <c r="B383" s="46">
        <v>9.9754154127821193E-4</v>
      </c>
      <c r="C383" s="45">
        <v>-0.449058174738732</v>
      </c>
      <c r="D383" s="6">
        <f t="shared" si="5"/>
        <v>-2.1380193080047773E-2</v>
      </c>
    </row>
    <row r="384" spans="1:4" x14ac:dyDescent="0.2">
      <c r="A384" s="52">
        <v>591939.37242854596</v>
      </c>
      <c r="B384" s="46">
        <v>9.9743878574862807E-4</v>
      </c>
      <c r="C384" s="45">
        <v>-0.45762904684045203</v>
      </c>
      <c r="D384" s="6">
        <f t="shared" si="5"/>
        <v>-2.227496199417086E-2</v>
      </c>
    </row>
    <row r="385" spans="1:4" x14ac:dyDescent="0.2">
      <c r="A385" s="52">
        <v>605589.33443989302</v>
      </c>
      <c r="B385" s="46">
        <v>9.9733209497516995E-4</v>
      </c>
      <c r="C385" s="45">
        <v>-0.46628609209411598</v>
      </c>
      <c r="D385" s="6">
        <f t="shared" si="5"/>
        <v>-2.3204095553815276E-2</v>
      </c>
    </row>
    <row r="386" spans="1:4" x14ac:dyDescent="0.2">
      <c r="A386" s="52">
        <v>619554.06088758097</v>
      </c>
      <c r="B386" s="46">
        <v>9.97221354716726E-4</v>
      </c>
      <c r="C386" s="45">
        <v>-0.47502499979409102</v>
      </c>
      <c r="D386" s="6">
        <f t="shared" si="5"/>
        <v>-2.4168599828666107E-2</v>
      </c>
    </row>
    <row r="387" spans="1:4" x14ac:dyDescent="0.2">
      <c r="A387" s="52">
        <v>633840.81015447795</v>
      </c>
      <c r="B387" s="46">
        <v>9.9710645150285809E-4</v>
      </c>
      <c r="C387" s="45">
        <v>-0.48384107679756899</v>
      </c>
      <c r="D387" s="6">
        <f t="shared" si="5"/>
        <v>-2.5169475043571154E-2</v>
      </c>
    </row>
    <row r="388" spans="1:4" x14ac:dyDescent="0.2">
      <c r="A388" s="52">
        <v>648457.007999797</v>
      </c>
      <c r="B388" s="46">
        <v>9.9698727305263905E-4</v>
      </c>
      <c r="C388" s="45">
        <v>-0.49272923382759798</v>
      </c>
      <c r="D388" s="6">
        <f t="shared" ref="D388:D407" si="6">20*LOG10(ABS(B388)/0.001)</f>
        <v>-2.6207711967265766E-2</v>
      </c>
    </row>
    <row r="389" spans="1:4" x14ac:dyDescent="0.2">
      <c r="A389" s="52">
        <v>663410.25141875399</v>
      </c>
      <c r="B389" s="46">
        <v>9.9686370715299606E-4</v>
      </c>
      <c r="C389" s="45">
        <v>-0.50168397072972803</v>
      </c>
      <c r="D389" s="6">
        <f t="shared" si="6"/>
        <v>-2.728430172182289E-2</v>
      </c>
    </row>
    <row r="390" spans="1:4" x14ac:dyDescent="0.2">
      <c r="A390" s="52">
        <v>678708.31259122095</v>
      </c>
      <c r="B390" s="46">
        <v>9.9673564246609996E-4</v>
      </c>
      <c r="C390" s="45">
        <v>-0.51069936414055395</v>
      </c>
      <c r="D390" s="6">
        <f t="shared" si="6"/>
        <v>-2.84002287897719E-2</v>
      </c>
    </row>
    <row r="391" spans="1:4" x14ac:dyDescent="0.2">
      <c r="A391" s="52">
        <v>694359.14292143902</v>
      </c>
      <c r="B391" s="46">
        <v>9.9660296895162604E-4</v>
      </c>
      <c r="C391" s="45">
        <v>-0.51976905555930897</v>
      </c>
      <c r="D391" s="6">
        <f t="shared" si="6"/>
        <v>-2.9556467373337419E-2</v>
      </c>
    </row>
    <row r="392" spans="1:4" x14ac:dyDescent="0.2">
      <c r="A392" s="52">
        <v>710370.877170883</v>
      </c>
      <c r="B392" s="46">
        <v>9.9646557944430307E-4</v>
      </c>
      <c r="C392" s="45">
        <v>-0.52888624156009101</v>
      </c>
      <c r="D392" s="6">
        <f t="shared" si="6"/>
        <v>-3.0753967680977511E-2</v>
      </c>
    </row>
    <row r="393" spans="1:4" x14ac:dyDescent="0.2">
      <c r="A393" s="52">
        <v>726751.83768642996</v>
      </c>
      <c r="B393" s="46">
        <v>9.96323367765757E-4</v>
      </c>
      <c r="C393" s="45">
        <v>-0.53804366145784999</v>
      </c>
      <c r="D393" s="6">
        <f t="shared" si="6"/>
        <v>-3.1993672416314164E-2</v>
      </c>
    </row>
    <row r="394" spans="1:4" x14ac:dyDescent="0.2">
      <c r="A394" s="52">
        <v>743510.53872602596</v>
      </c>
      <c r="B394" s="46">
        <v>9.9617623184204891E-4</v>
      </c>
      <c r="C394" s="45">
        <v>-0.54723359145389405</v>
      </c>
      <c r="D394" s="6">
        <f t="shared" si="6"/>
        <v>-3.3276489635146865E-2</v>
      </c>
    </row>
    <row r="395" spans="1:4" x14ac:dyDescent="0.2">
      <c r="A395" s="52">
        <v>760655.69088410598</v>
      </c>
      <c r="B395" s="46">
        <v>9.9602407181573704E-4</v>
      </c>
      <c r="C395" s="45">
        <v>-0.55644783488726501</v>
      </c>
      <c r="D395" s="6">
        <f t="shared" si="6"/>
        <v>-3.460330922855092E-2</v>
      </c>
    </row>
    <row r="396" spans="1:4" x14ac:dyDescent="0.2">
      <c r="A396" s="52">
        <v>778196.20561905997</v>
      </c>
      <c r="B396" s="46">
        <v>9.9586679239103992E-4</v>
      </c>
      <c r="C396" s="45">
        <v>-0.56567771864983696</v>
      </c>
      <c r="D396" s="6">
        <f t="shared" si="6"/>
        <v>-3.5974982499054779E-2</v>
      </c>
    </row>
    <row r="397" spans="1:4" x14ac:dyDescent="0.2">
      <c r="A397" s="52">
        <v>796141.19988510106</v>
      </c>
      <c r="B397" s="46">
        <v>9.9570430286796793E-4</v>
      </c>
      <c r="C397" s="45">
        <v>-0.57491408892493101</v>
      </c>
      <c r="D397" s="6">
        <f t="shared" si="6"/>
        <v>-3.7392321876229276E-2</v>
      </c>
    </row>
    <row r="398" spans="1:4" x14ac:dyDescent="0.2">
      <c r="A398" s="52">
        <v>814500.00087094202</v>
      </c>
      <c r="B398" s="46">
        <v>9.9553651755992199E-4</v>
      </c>
      <c r="C398" s="45">
        <v>-0.58414730930441505</v>
      </c>
      <c r="D398" s="6">
        <f t="shared" si="6"/>
        <v>-3.8856097284079585E-2</v>
      </c>
    </row>
    <row r="399" spans="1:4" x14ac:dyDescent="0.2">
      <c r="A399" s="52">
        <v>833282.15084774897</v>
      </c>
      <c r="B399" s="46">
        <v>9.9536335659347304E-4</v>
      </c>
      <c r="C399" s="45">
        <v>-0.59336726154309205</v>
      </c>
      <c r="D399" s="6">
        <f t="shared" si="6"/>
        <v>-4.0367029167210348E-2</v>
      </c>
    </row>
    <row r="400" spans="1:4" x14ac:dyDescent="0.2">
      <c r="A400" s="52">
        <v>852497.41212888202</v>
      </c>
      <c r="B400" s="46">
        <v>9.9518474440128701E-4</v>
      </c>
      <c r="C400" s="45">
        <v>-0.60256334585846305</v>
      </c>
      <c r="D400" s="6">
        <f t="shared" si="6"/>
        <v>-4.192580164070997E-2</v>
      </c>
    </row>
    <row r="401" spans="1:4" x14ac:dyDescent="0.2">
      <c r="A401" s="52">
        <v>872155.77214401204</v>
      </c>
      <c r="B401" s="46">
        <v>9.9500061589254596E-4</v>
      </c>
      <c r="C401" s="45">
        <v>-0.611724493268341</v>
      </c>
      <c r="D401" s="6">
        <f t="shared" si="6"/>
        <v>-4.3533008630186942E-2</v>
      </c>
    </row>
    <row r="402" spans="1:4" x14ac:dyDescent="0.2">
      <c r="A402" s="52">
        <v>892267.44863023795</v>
      </c>
      <c r="B402" s="46">
        <v>9.9481091148103501E-4</v>
      </c>
      <c r="C402" s="45">
        <v>-0.62083916708763698</v>
      </c>
      <c r="D402" s="6">
        <f t="shared" si="6"/>
        <v>-4.5189197233542644E-2</v>
      </c>
    </row>
    <row r="403" spans="1:4" x14ac:dyDescent="0.2">
      <c r="A403" s="52">
        <v>912842.89494291495</v>
      </c>
      <c r="B403" s="46">
        <v>9.9461557979166207E-4</v>
      </c>
      <c r="C403" s="45">
        <v>-0.62989537671522899</v>
      </c>
      <c r="D403" s="6">
        <f t="shared" si="6"/>
        <v>-4.689484407156834E-2</v>
      </c>
    </row>
    <row r="404" spans="1:4" x14ac:dyDescent="0.2">
      <c r="A404" s="52">
        <v>933892.80548895197</v>
      </c>
      <c r="B404" s="46">
        <v>9.9441457920714698E-4</v>
      </c>
      <c r="C404" s="45">
        <v>-0.63888069331586095</v>
      </c>
      <c r="D404" s="6">
        <f t="shared" si="6"/>
        <v>-4.8650341736929593E-2</v>
      </c>
    </row>
    <row r="405" spans="1:4" x14ac:dyDescent="0.2">
      <c r="A405" s="52">
        <v>955428.12128538999</v>
      </c>
      <c r="B405" s="46">
        <v>9.942078771078501E-4</v>
      </c>
      <c r="C405" s="45">
        <v>-0.64778226579301001</v>
      </c>
      <c r="D405" s="6">
        <f t="shared" si="6"/>
        <v>-5.0456005374301525E-2</v>
      </c>
    </row>
    <row r="406" spans="1:4" x14ac:dyDescent="0.2">
      <c r="A406" s="52">
        <v>977460.035646167</v>
      </c>
      <c r="B406" s="46">
        <v>9.93995452555846E-4</v>
      </c>
      <c r="C406" s="45">
        <v>-0.65658684482469498</v>
      </c>
      <c r="D406" s="6">
        <f t="shared" si="6"/>
        <v>-5.2312049164808493E-2</v>
      </c>
    </row>
    <row r="407" spans="1:4" x14ac:dyDescent="0.2">
      <c r="A407" s="52">
        <v>1000000</v>
      </c>
      <c r="B407" s="46">
        <v>9.9377729245904304E-4</v>
      </c>
      <c r="C407" s="45">
        <v>-0.66528080153219504</v>
      </c>
      <c r="D407" s="6">
        <f t="shared" si="6"/>
        <v>-5.4218619759078622E-2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"/>
  <sheetViews>
    <sheetView zoomScale="90" workbookViewId="0">
      <selection activeCell="O16" sqref="O16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</cols>
  <sheetData>
    <row r="1" spans="1:34" x14ac:dyDescent="0.2">
      <c r="A1" s="2" t="s">
        <v>40</v>
      </c>
      <c r="B1" s="2" t="s">
        <v>42</v>
      </c>
      <c r="C1" s="7" t="s">
        <v>43</v>
      </c>
    </row>
    <row r="2" spans="1:34" x14ac:dyDescent="0.2">
      <c r="A2" s="2" t="s">
        <v>1</v>
      </c>
      <c r="B2" s="2" t="s">
        <v>1</v>
      </c>
      <c r="C2" s="3" t="s">
        <v>1</v>
      </c>
    </row>
    <row r="3" spans="1:34" x14ac:dyDescent="0.2">
      <c r="A3" s="2">
        <v>-5</v>
      </c>
      <c r="B3">
        <v>-4.9958</v>
      </c>
      <c r="C3">
        <v>-4.6086</v>
      </c>
      <c r="O3" s="48"/>
    </row>
    <row r="4" spans="1:34" x14ac:dyDescent="0.2">
      <c r="A4" s="2">
        <v>-4.5</v>
      </c>
      <c r="B4">
        <v>-4.4969999999999999</v>
      </c>
      <c r="C4">
        <v>-4.609</v>
      </c>
      <c r="M4" s="48"/>
      <c r="N4" s="48"/>
      <c r="O4" s="48"/>
    </row>
    <row r="5" spans="1:34" x14ac:dyDescent="0.2">
      <c r="A5" s="2">
        <v>-4</v>
      </c>
      <c r="B5">
        <v>-3.9964</v>
      </c>
      <c r="C5">
        <v>-4.5380000000000003</v>
      </c>
      <c r="O5" s="48"/>
    </row>
    <row r="6" spans="1:34" x14ac:dyDescent="0.2">
      <c r="A6" s="2">
        <v>-3.5</v>
      </c>
      <c r="B6">
        <v>-3.4952000000000001</v>
      </c>
      <c r="C6">
        <v>-4.09</v>
      </c>
    </row>
    <row r="7" spans="1:34" x14ac:dyDescent="0.2">
      <c r="A7" s="2">
        <v>-3</v>
      </c>
      <c r="B7">
        <v>-2.9945999999999899</v>
      </c>
      <c r="C7">
        <v>-3.6067999999999998</v>
      </c>
    </row>
    <row r="8" spans="1:34" x14ac:dyDescent="0.2">
      <c r="A8" s="2">
        <v>-2.5</v>
      </c>
      <c r="B8">
        <v>-2.4969999999999999</v>
      </c>
      <c r="C8">
        <v>-3.113</v>
      </c>
    </row>
    <row r="9" spans="1:34" x14ac:dyDescent="0.2">
      <c r="A9" s="2">
        <v>-2</v>
      </c>
      <c r="B9">
        <v>-1.998</v>
      </c>
      <c r="C9">
        <v>-2.613</v>
      </c>
    </row>
    <row r="10" spans="1:34" x14ac:dyDescent="0.2">
      <c r="A10" s="2">
        <v>-1.5</v>
      </c>
      <c r="B10">
        <v>-1.4945999999999999</v>
      </c>
      <c r="C10">
        <v>-2.113</v>
      </c>
    </row>
    <row r="11" spans="1:34" x14ac:dyDescent="0.2">
      <c r="A11" s="2">
        <v>-1</v>
      </c>
      <c r="B11">
        <v>-0.994999999999999</v>
      </c>
      <c r="C11">
        <v>-1.613</v>
      </c>
    </row>
    <row r="12" spans="1:34" x14ac:dyDescent="0.2">
      <c r="A12" s="2">
        <v>-0.5</v>
      </c>
      <c r="B12">
        <v>-0.495</v>
      </c>
      <c r="C12">
        <v>-1.1117999999999999</v>
      </c>
    </row>
    <row r="13" spans="1:34" x14ac:dyDescent="0.2">
      <c r="A13" s="2">
        <v>0</v>
      </c>
      <c r="B13">
        <v>6.0000000000000001E-3</v>
      </c>
      <c r="C13">
        <v>-0.61299999999999999</v>
      </c>
    </row>
    <row r="14" spans="1:34" x14ac:dyDescent="0.2">
      <c r="A14" s="2">
        <v>0.5</v>
      </c>
      <c r="B14">
        <v>0.50700000000000001</v>
      </c>
      <c r="C14">
        <v>-0.113</v>
      </c>
    </row>
    <row r="15" spans="1:34" x14ac:dyDescent="0.2">
      <c r="A15" s="2">
        <v>1</v>
      </c>
      <c r="B15">
        <v>1.008</v>
      </c>
      <c r="C15">
        <v>0.38700000000000001</v>
      </c>
      <c r="AF15" s="48"/>
      <c r="AG15" s="48"/>
      <c r="AH15" s="48"/>
    </row>
    <row r="16" spans="1:34" x14ac:dyDescent="0.2">
      <c r="A16" s="2">
        <v>1.5</v>
      </c>
      <c r="B16">
        <v>1.5089999999999999</v>
      </c>
      <c r="C16">
        <v>0.88700000000000001</v>
      </c>
    </row>
    <row r="17" spans="1:34" x14ac:dyDescent="0.2">
      <c r="A17" s="2">
        <v>2</v>
      </c>
      <c r="B17">
        <v>2.0070000000000001</v>
      </c>
      <c r="C17">
        <v>1.387</v>
      </c>
      <c r="AF17" s="48"/>
      <c r="AG17" s="48"/>
      <c r="AH17" s="48"/>
    </row>
    <row r="18" spans="1:34" x14ac:dyDescent="0.2">
      <c r="A18" s="2">
        <v>2.5</v>
      </c>
      <c r="B18">
        <v>2.508</v>
      </c>
      <c r="C18">
        <v>1.8879999999999999</v>
      </c>
    </row>
    <row r="19" spans="1:34" x14ac:dyDescent="0.2">
      <c r="A19" s="2">
        <v>3</v>
      </c>
      <c r="B19">
        <v>3.0059999999999998</v>
      </c>
      <c r="C19">
        <v>2.3872</v>
      </c>
    </row>
    <row r="20" spans="1:34" x14ac:dyDescent="0.2">
      <c r="A20" s="2">
        <v>3.5</v>
      </c>
      <c r="B20">
        <v>3.5064000000000002</v>
      </c>
      <c r="C20">
        <v>2.8879999999999999</v>
      </c>
    </row>
    <row r="21" spans="1:34" x14ac:dyDescent="0.2">
      <c r="A21" s="2">
        <v>4</v>
      </c>
      <c r="B21">
        <v>4.0049999999999999</v>
      </c>
      <c r="C21">
        <v>3.3877999999999999</v>
      </c>
    </row>
    <row r="22" spans="1:34" x14ac:dyDescent="0.2">
      <c r="A22" s="2">
        <v>4.5</v>
      </c>
      <c r="B22">
        <v>4.5060000000000002</v>
      </c>
      <c r="C22">
        <v>3.8869999999999898</v>
      </c>
    </row>
    <row r="23" spans="1:34" x14ac:dyDescent="0.2">
      <c r="A23" s="2">
        <v>5</v>
      </c>
      <c r="B23">
        <v>5.0039999999999996</v>
      </c>
      <c r="C23">
        <v>4.3840000000000003</v>
      </c>
    </row>
    <row r="96" spans="3:23" x14ac:dyDescent="0.2">
      <c r="C96">
        <v>-5</v>
      </c>
      <c r="D96">
        <v>-4.5</v>
      </c>
      <c r="E96">
        <v>-4</v>
      </c>
      <c r="F96">
        <v>-3.5</v>
      </c>
      <c r="G96">
        <v>-3</v>
      </c>
      <c r="H96">
        <v>-2.5</v>
      </c>
      <c r="I96">
        <v>-2</v>
      </c>
      <c r="J96">
        <v>-1.5</v>
      </c>
      <c r="K96">
        <v>-1</v>
      </c>
      <c r="L96">
        <v>-0.5</v>
      </c>
      <c r="M96">
        <v>0</v>
      </c>
      <c r="N96">
        <v>0.5</v>
      </c>
      <c r="O96">
        <v>1</v>
      </c>
      <c r="P96">
        <v>1.5</v>
      </c>
      <c r="Q96">
        <v>2</v>
      </c>
      <c r="R96">
        <v>2.5</v>
      </c>
      <c r="S96">
        <v>3</v>
      </c>
      <c r="T96">
        <v>3.5</v>
      </c>
      <c r="U96">
        <v>4</v>
      </c>
      <c r="V96">
        <v>4.5</v>
      </c>
      <c r="W96">
        <v>5</v>
      </c>
    </row>
    <row r="97" spans="3:23" x14ac:dyDescent="0.2">
      <c r="C97">
        <v>-4.9958</v>
      </c>
      <c r="D97">
        <v>-4.4969999999999999</v>
      </c>
      <c r="E97">
        <v>-3.9964</v>
      </c>
      <c r="F97">
        <v>-3.4952000000000001</v>
      </c>
      <c r="G97">
        <v>-2.9945999999999899</v>
      </c>
      <c r="H97">
        <v>-2.4969999999999999</v>
      </c>
      <c r="I97">
        <v>-1.998</v>
      </c>
      <c r="J97">
        <v>-1.4945999999999999</v>
      </c>
      <c r="K97">
        <v>-0.994999999999999</v>
      </c>
      <c r="L97">
        <v>-0.495</v>
      </c>
      <c r="M97">
        <v>6.0000000000000001E-3</v>
      </c>
      <c r="N97">
        <v>0.50700000000000001</v>
      </c>
      <c r="O97">
        <v>1.008</v>
      </c>
      <c r="P97">
        <v>1.5089999999999999</v>
      </c>
      <c r="Q97">
        <v>2.0070000000000001</v>
      </c>
      <c r="R97">
        <v>2.508</v>
      </c>
      <c r="S97">
        <v>3.0059999999999998</v>
      </c>
      <c r="T97">
        <v>3.5064000000000002</v>
      </c>
      <c r="U97">
        <v>4.0049999999999999</v>
      </c>
      <c r="V97">
        <v>4.5060000000000002</v>
      </c>
      <c r="W97">
        <v>5.0039999999999996</v>
      </c>
    </row>
    <row r="98" spans="3:23" x14ac:dyDescent="0.2">
      <c r="C98">
        <v>-4.6086</v>
      </c>
      <c r="D98">
        <v>-4.609</v>
      </c>
      <c r="E98">
        <v>-4.5380000000000003</v>
      </c>
      <c r="F98">
        <v>-4.09</v>
      </c>
      <c r="G98">
        <v>-3.6067999999999998</v>
      </c>
      <c r="H98">
        <v>-3.113</v>
      </c>
      <c r="I98">
        <v>-2.613</v>
      </c>
      <c r="J98">
        <v>-2.113</v>
      </c>
      <c r="K98">
        <v>-1.613</v>
      </c>
      <c r="L98">
        <v>-1.1117999999999999</v>
      </c>
      <c r="M98">
        <v>-0.61299999999999999</v>
      </c>
      <c r="N98">
        <v>-0.113</v>
      </c>
      <c r="O98">
        <v>0.38700000000000001</v>
      </c>
      <c r="P98">
        <v>0.88700000000000001</v>
      </c>
      <c r="Q98">
        <v>1.387</v>
      </c>
      <c r="R98">
        <v>1.8879999999999999</v>
      </c>
      <c r="S98">
        <v>2.3872</v>
      </c>
      <c r="T98">
        <v>2.8879999999999999</v>
      </c>
      <c r="U98">
        <v>3.3877999999999999</v>
      </c>
      <c r="V98">
        <v>3.8869999999999898</v>
      </c>
      <c r="W98">
        <v>4.3840000000000003</v>
      </c>
    </row>
    <row r="103" spans="3:23" x14ac:dyDescent="0.2">
      <c r="C103">
        <v>-5</v>
      </c>
      <c r="D103">
        <v>-4.5</v>
      </c>
      <c r="E103">
        <v>-4</v>
      </c>
      <c r="F103">
        <v>-3.5</v>
      </c>
      <c r="G103">
        <v>-3</v>
      </c>
      <c r="H103">
        <v>-2.5</v>
      </c>
      <c r="I103">
        <v>-2</v>
      </c>
      <c r="J103">
        <v>-1.5</v>
      </c>
      <c r="K103">
        <v>-1</v>
      </c>
      <c r="L103">
        <v>-0.5</v>
      </c>
      <c r="M103">
        <v>0</v>
      </c>
      <c r="N103">
        <v>0.5</v>
      </c>
      <c r="O103">
        <v>1</v>
      </c>
      <c r="P103">
        <v>1.5</v>
      </c>
      <c r="Q103">
        <v>2</v>
      </c>
      <c r="R103">
        <v>2.5</v>
      </c>
      <c r="S103">
        <v>3</v>
      </c>
      <c r="T103">
        <v>3.5</v>
      </c>
      <c r="U103">
        <v>4</v>
      </c>
      <c r="V103">
        <v>4.5</v>
      </c>
      <c r="W103">
        <v>5</v>
      </c>
    </row>
    <row r="104" spans="3:23" x14ac:dyDescent="0.2">
      <c r="C104">
        <v>-5.0079999999999902</v>
      </c>
      <c r="D104">
        <v>-4.5090000000000003</v>
      </c>
      <c r="E104">
        <v>-4.008</v>
      </c>
      <c r="F104">
        <v>-3.5062000000000002</v>
      </c>
      <c r="G104">
        <v>-3.0049999999999999</v>
      </c>
      <c r="H104">
        <v>-2.5051999999999999</v>
      </c>
      <c r="I104">
        <v>-2.0070000000000001</v>
      </c>
      <c r="J104">
        <v>-1.5049999999999999</v>
      </c>
      <c r="K104">
        <v>-1.004</v>
      </c>
      <c r="L104">
        <v>-0.503</v>
      </c>
      <c r="M104">
        <v>-2E-3</v>
      </c>
      <c r="N104">
        <v>0.499</v>
      </c>
      <c r="O104">
        <v>1.0007999999999999</v>
      </c>
      <c r="P104">
        <v>1.5007999999999999</v>
      </c>
      <c r="Q104">
        <v>2</v>
      </c>
      <c r="R104">
        <v>2.4988000000000001</v>
      </c>
      <c r="S104">
        <v>2.9990000000000001</v>
      </c>
      <c r="T104">
        <v>3.5</v>
      </c>
      <c r="U104">
        <v>3.9994000000000001</v>
      </c>
      <c r="V104">
        <v>4.4989999999999997</v>
      </c>
      <c r="W104">
        <v>4.9968000000000004</v>
      </c>
    </row>
    <row r="105" spans="3:23" x14ac:dyDescent="0.2">
      <c r="C105">
        <v>-0.11119999999999999</v>
      </c>
      <c r="D105">
        <v>-0.46739999999999998</v>
      </c>
      <c r="E105">
        <v>-4.4000000000000003E-3</v>
      </c>
      <c r="F105">
        <v>-4.1999999999999997E-3</v>
      </c>
      <c r="G105">
        <v>-4.4000000000000003E-3</v>
      </c>
      <c r="H105">
        <v>-4.0000000000000001E-3</v>
      </c>
      <c r="I105">
        <v>-4.0000000000000001E-3</v>
      </c>
      <c r="J105">
        <v>-3.3999999999999898E-3</v>
      </c>
      <c r="K105">
        <v>-3.5999999999999999E-3</v>
      </c>
      <c r="L105">
        <v>-3.8E-3</v>
      </c>
      <c r="M105">
        <v>-4.0000000000000001E-3</v>
      </c>
      <c r="N105">
        <v>6.9000000000000006E-2</v>
      </c>
      <c r="O105">
        <v>0.52079999999999904</v>
      </c>
      <c r="P105">
        <v>1.0044</v>
      </c>
      <c r="Q105">
        <v>1.4956</v>
      </c>
      <c r="R105">
        <v>1.988</v>
      </c>
      <c r="S105">
        <v>2.4809999999999999</v>
      </c>
      <c r="T105">
        <v>2.9771999999999998</v>
      </c>
      <c r="U105">
        <v>3.4740000000000002</v>
      </c>
      <c r="V105">
        <v>3.9717999999999898</v>
      </c>
      <c r="W105">
        <v>4.4676</v>
      </c>
    </row>
    <row r="107" spans="3:23" x14ac:dyDescent="0.2">
      <c r="E107">
        <v>-5</v>
      </c>
      <c r="F107">
        <v>-5.0079999999999902</v>
      </c>
      <c r="G107">
        <v>-0.11119999999999999</v>
      </c>
    </row>
    <row r="108" spans="3:23" x14ac:dyDescent="0.2">
      <c r="E108">
        <v>-4.5</v>
      </c>
      <c r="F108">
        <v>-4.5090000000000003</v>
      </c>
      <c r="G108">
        <v>-0.46739999999999998</v>
      </c>
      <c r="J108">
        <v>-5</v>
      </c>
      <c r="K108">
        <v>-4.9958</v>
      </c>
      <c r="L108">
        <v>-4.6086</v>
      </c>
    </row>
    <row r="109" spans="3:23" x14ac:dyDescent="0.2">
      <c r="E109">
        <v>-4</v>
      </c>
      <c r="F109">
        <v>-4.008</v>
      </c>
      <c r="G109">
        <v>-4.4000000000000003E-3</v>
      </c>
      <c r="J109">
        <v>-4.5</v>
      </c>
      <c r="K109">
        <v>-4.4969999999999999</v>
      </c>
      <c r="L109">
        <v>-4.609</v>
      </c>
    </row>
    <row r="110" spans="3:23" x14ac:dyDescent="0.2">
      <c r="E110">
        <v>-3.5</v>
      </c>
      <c r="F110">
        <v>-3.5062000000000002</v>
      </c>
      <c r="G110">
        <v>-4.1999999999999997E-3</v>
      </c>
      <c r="J110">
        <v>-4</v>
      </c>
      <c r="K110">
        <v>-3.9964</v>
      </c>
      <c r="L110">
        <v>-4.5380000000000003</v>
      </c>
    </row>
    <row r="111" spans="3:23" x14ac:dyDescent="0.2">
      <c r="E111">
        <v>-3</v>
      </c>
      <c r="F111">
        <v>-3.0049999999999999</v>
      </c>
      <c r="G111">
        <v>-4.4000000000000003E-3</v>
      </c>
      <c r="J111">
        <v>-3.5</v>
      </c>
      <c r="K111">
        <v>-3.4952000000000001</v>
      </c>
      <c r="L111">
        <v>-4.09</v>
      </c>
    </row>
    <row r="112" spans="3:23" x14ac:dyDescent="0.2">
      <c r="E112">
        <v>-2.5</v>
      </c>
      <c r="F112">
        <v>-2.5051999999999999</v>
      </c>
      <c r="G112">
        <v>-4.0000000000000001E-3</v>
      </c>
      <c r="J112">
        <v>-3</v>
      </c>
      <c r="K112">
        <v>-2.9945999999999899</v>
      </c>
      <c r="L112">
        <v>-3.6067999999999998</v>
      </c>
    </row>
    <row r="113" spans="5:12" x14ac:dyDescent="0.2">
      <c r="E113">
        <v>-2</v>
      </c>
      <c r="F113">
        <v>-2.0070000000000001</v>
      </c>
      <c r="G113">
        <v>-4.0000000000000001E-3</v>
      </c>
      <c r="J113">
        <v>-2.5</v>
      </c>
      <c r="K113">
        <v>-2.4969999999999999</v>
      </c>
      <c r="L113">
        <v>-3.113</v>
      </c>
    </row>
    <row r="114" spans="5:12" x14ac:dyDescent="0.2">
      <c r="E114">
        <v>-1.5</v>
      </c>
      <c r="F114">
        <v>-1.5049999999999999</v>
      </c>
      <c r="G114">
        <v>-3.3999999999999898E-3</v>
      </c>
      <c r="J114">
        <v>-2</v>
      </c>
      <c r="K114">
        <v>-1.998</v>
      </c>
      <c r="L114">
        <v>-2.613</v>
      </c>
    </row>
    <row r="115" spans="5:12" x14ac:dyDescent="0.2">
      <c r="E115">
        <v>-1</v>
      </c>
      <c r="F115">
        <v>-1.004</v>
      </c>
      <c r="G115">
        <v>-3.5999999999999999E-3</v>
      </c>
      <c r="J115">
        <v>-1.5</v>
      </c>
      <c r="K115">
        <v>-1.4945999999999999</v>
      </c>
      <c r="L115">
        <v>-2.113</v>
      </c>
    </row>
    <row r="116" spans="5:12" x14ac:dyDescent="0.2">
      <c r="E116">
        <v>-0.5</v>
      </c>
      <c r="F116">
        <v>-0.503</v>
      </c>
      <c r="G116">
        <v>-3.8E-3</v>
      </c>
      <c r="J116">
        <v>-1</v>
      </c>
      <c r="K116">
        <v>-0.994999999999999</v>
      </c>
      <c r="L116">
        <v>-1.613</v>
      </c>
    </row>
    <row r="117" spans="5:12" x14ac:dyDescent="0.2">
      <c r="E117">
        <v>0</v>
      </c>
      <c r="F117">
        <v>-2E-3</v>
      </c>
      <c r="G117">
        <v>-4.0000000000000001E-3</v>
      </c>
      <c r="J117">
        <v>-0.5</v>
      </c>
      <c r="K117">
        <v>-0.495</v>
      </c>
      <c r="L117">
        <v>-1.1117999999999999</v>
      </c>
    </row>
    <row r="118" spans="5:12" x14ac:dyDescent="0.2">
      <c r="E118">
        <v>0.5</v>
      </c>
      <c r="F118">
        <v>0.499</v>
      </c>
      <c r="G118">
        <v>6.9000000000000006E-2</v>
      </c>
      <c r="J118">
        <v>0</v>
      </c>
      <c r="K118">
        <v>6.0000000000000001E-3</v>
      </c>
      <c r="L118">
        <v>-0.61299999999999999</v>
      </c>
    </row>
    <row r="119" spans="5:12" x14ac:dyDescent="0.2">
      <c r="E119">
        <v>1</v>
      </c>
      <c r="F119">
        <v>1.0007999999999999</v>
      </c>
      <c r="G119">
        <v>0.52079999999999904</v>
      </c>
      <c r="J119">
        <v>0.5</v>
      </c>
      <c r="K119">
        <v>0.50700000000000001</v>
      </c>
      <c r="L119">
        <v>-0.113</v>
      </c>
    </row>
    <row r="120" spans="5:12" x14ac:dyDescent="0.2">
      <c r="E120">
        <v>1.5</v>
      </c>
      <c r="F120">
        <v>1.5007999999999999</v>
      </c>
      <c r="G120">
        <v>1.0044</v>
      </c>
      <c r="J120">
        <v>1</v>
      </c>
      <c r="K120">
        <v>1.008</v>
      </c>
      <c r="L120">
        <v>0.38700000000000001</v>
      </c>
    </row>
    <row r="121" spans="5:12" x14ac:dyDescent="0.2">
      <c r="E121">
        <v>2</v>
      </c>
      <c r="F121">
        <v>2</v>
      </c>
      <c r="G121">
        <v>1.4956</v>
      </c>
      <c r="J121">
        <v>1.5</v>
      </c>
      <c r="K121">
        <v>1.5089999999999999</v>
      </c>
      <c r="L121">
        <v>0.88700000000000001</v>
      </c>
    </row>
    <row r="122" spans="5:12" x14ac:dyDescent="0.2">
      <c r="E122">
        <v>2.5</v>
      </c>
      <c r="F122">
        <v>2.4988000000000001</v>
      </c>
      <c r="G122">
        <v>1.988</v>
      </c>
      <c r="J122">
        <v>2</v>
      </c>
      <c r="K122">
        <v>2.0070000000000001</v>
      </c>
      <c r="L122">
        <v>1.387</v>
      </c>
    </row>
    <row r="123" spans="5:12" x14ac:dyDescent="0.2">
      <c r="E123">
        <v>3</v>
      </c>
      <c r="F123">
        <v>2.9990000000000001</v>
      </c>
      <c r="G123">
        <v>2.4809999999999999</v>
      </c>
      <c r="J123">
        <v>2.5</v>
      </c>
      <c r="K123">
        <v>2.508</v>
      </c>
      <c r="L123">
        <v>1.8879999999999999</v>
      </c>
    </row>
    <row r="124" spans="5:12" x14ac:dyDescent="0.2">
      <c r="E124">
        <v>3.5</v>
      </c>
      <c r="F124">
        <v>3.5</v>
      </c>
      <c r="G124">
        <v>2.9771999999999998</v>
      </c>
      <c r="J124">
        <v>3</v>
      </c>
      <c r="K124">
        <v>3.0059999999999998</v>
      </c>
      <c r="L124">
        <v>2.3872</v>
      </c>
    </row>
    <row r="125" spans="5:12" x14ac:dyDescent="0.2">
      <c r="E125">
        <v>4</v>
      </c>
      <c r="F125">
        <v>3.9994000000000001</v>
      </c>
      <c r="G125">
        <v>3.4740000000000002</v>
      </c>
      <c r="J125">
        <v>3.5</v>
      </c>
      <c r="K125">
        <v>3.5064000000000002</v>
      </c>
      <c r="L125">
        <v>2.8879999999999999</v>
      </c>
    </row>
    <row r="126" spans="5:12" x14ac:dyDescent="0.2">
      <c r="E126">
        <v>4.5</v>
      </c>
      <c r="F126">
        <v>4.4989999999999997</v>
      </c>
      <c r="G126">
        <v>3.9717999999999898</v>
      </c>
      <c r="J126">
        <v>4</v>
      </c>
      <c r="K126">
        <v>4.0049999999999999</v>
      </c>
      <c r="L126">
        <v>3.3877999999999999</v>
      </c>
    </row>
    <row r="127" spans="5:12" x14ac:dyDescent="0.2">
      <c r="E127">
        <v>5</v>
      </c>
      <c r="F127">
        <v>4.9968000000000004</v>
      </c>
      <c r="G127">
        <v>4.4676</v>
      </c>
      <c r="J127">
        <v>4.5</v>
      </c>
      <c r="K127">
        <v>4.5060000000000002</v>
      </c>
      <c r="L127">
        <v>3.8869999999999898</v>
      </c>
    </row>
    <row r="128" spans="5:12" x14ac:dyDescent="0.2">
      <c r="J128">
        <v>5</v>
      </c>
      <c r="K128">
        <v>5.0039999999999996</v>
      </c>
      <c r="L128">
        <v>4.3840000000000003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opLeftCell="A3" zoomScale="117" zoomScaleNormal="205" workbookViewId="0">
      <selection activeCell="B34" sqref="B34"/>
    </sheetView>
  </sheetViews>
  <sheetFormatPr defaultColWidth="9.140625" defaultRowHeight="12.75" x14ac:dyDescent="0.2"/>
  <cols>
    <col min="1" max="1" width="21.7109375" bestFit="1" customWidth="1"/>
    <col min="2" max="2" width="20.28515625" bestFit="1" customWidth="1"/>
    <col min="3" max="3" width="18.5703125" bestFit="1" customWidth="1"/>
    <col min="4" max="4" width="12.7109375" bestFit="1" customWidth="1"/>
  </cols>
  <sheetData>
    <row r="1" spans="1:5" x14ac:dyDescent="0.2">
      <c r="A1" s="24" t="s">
        <v>52</v>
      </c>
      <c r="B1" s="24" t="s">
        <v>53</v>
      </c>
      <c r="C1" s="29" t="s">
        <v>41</v>
      </c>
      <c r="D1" s="29"/>
      <c r="E1" s="29"/>
    </row>
    <row r="2" spans="1:5" x14ac:dyDescent="0.2">
      <c r="A2" s="4">
        <v>1.9289000000000001E-3</v>
      </c>
      <c r="B2" s="49">
        <v>2.1204000000000001E-3</v>
      </c>
      <c r="C2" s="23">
        <f>20*LOG10(B2/A2)</f>
        <v>0.82216164928243307</v>
      </c>
      <c r="D2" s="6"/>
      <c r="E2" s="2"/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8"/>
  <sheetViews>
    <sheetView topLeftCell="D1" zoomScale="111" zoomScaleNormal="100" workbookViewId="0">
      <selection activeCell="C6" sqref="C6"/>
    </sheetView>
  </sheetViews>
  <sheetFormatPr defaultRowHeight="12.75" x14ac:dyDescent="0.2"/>
  <cols>
    <col min="1" max="2" width="9" style="2" customWidth="1"/>
    <col min="5" max="5" width="10" customWidth="1"/>
    <col min="11" max="11" width="10.28515625" bestFit="1" customWidth="1"/>
  </cols>
  <sheetData>
    <row r="1" spans="1:6" s="18" customFormat="1" ht="25.15" customHeight="1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20">
        <v>1E-4</v>
      </c>
      <c r="B3" s="20">
        <v>1.038998E-4</v>
      </c>
      <c r="C3" s="19">
        <v>4.423146</v>
      </c>
      <c r="D3" s="19">
        <v>-3.9610020000000001</v>
      </c>
      <c r="E3" s="6">
        <f>5-C3</f>
        <v>0.57685399999999998</v>
      </c>
      <c r="F3" s="6">
        <f>5-D3</f>
        <v>8.9610020000000006</v>
      </c>
    </row>
    <row r="4" spans="1:6" x14ac:dyDescent="0.2">
      <c r="A4" s="20">
        <v>1.1E-4</v>
      </c>
      <c r="B4" s="20">
        <v>1.142391E-4</v>
      </c>
      <c r="C4" s="19">
        <v>4.4196080000000002</v>
      </c>
      <c r="D4" s="19">
        <v>-3.8576090000000001</v>
      </c>
      <c r="E4" s="6">
        <f t="shared" ref="E4:E67" si="0">5-C4</f>
        <v>0.5803919999999998</v>
      </c>
      <c r="F4" s="6">
        <f t="shared" ref="F4:F35" si="1">5-D4</f>
        <v>8.8576090000000001</v>
      </c>
    </row>
    <row r="5" spans="1:6" x14ac:dyDescent="0.2">
      <c r="A5" s="20">
        <v>1.2E-4</v>
      </c>
      <c r="B5" s="20">
        <v>1.245525E-4</v>
      </c>
      <c r="C5" s="19">
        <v>4.4166860000000003</v>
      </c>
      <c r="D5" s="19">
        <v>-3.7544749999999998</v>
      </c>
      <c r="E5" s="6">
        <f t="shared" si="0"/>
        <v>0.58331399999999967</v>
      </c>
      <c r="F5" s="6">
        <f t="shared" si="1"/>
        <v>8.7544749999999993</v>
      </c>
    </row>
    <row r="6" spans="1:6" x14ac:dyDescent="0.2">
      <c r="A6" s="20">
        <v>1.2999999999999999E-4</v>
      </c>
      <c r="B6" s="20">
        <v>1.348593E-4</v>
      </c>
      <c r="C6" s="19">
        <v>4.4138549999999999</v>
      </c>
      <c r="D6" s="19">
        <v>-3.6514069999999998</v>
      </c>
      <c r="E6" s="6">
        <f t="shared" si="0"/>
        <v>0.58614500000000014</v>
      </c>
      <c r="F6" s="6">
        <f t="shared" si="1"/>
        <v>8.651406999999999</v>
      </c>
    </row>
    <row r="7" spans="1:6" x14ac:dyDescent="0.2">
      <c r="A7" s="20">
        <v>1.3999999999999999E-4</v>
      </c>
      <c r="B7" s="20">
        <v>1.451527E-4</v>
      </c>
      <c r="C7" s="19">
        <v>4.4112289999999996</v>
      </c>
      <c r="D7" s="19">
        <v>-3.548473</v>
      </c>
      <c r="E7" s="6">
        <f t="shared" si="0"/>
        <v>0.58877100000000038</v>
      </c>
      <c r="F7" s="6">
        <f t="shared" si="1"/>
        <v>8.5484729999999995</v>
      </c>
    </row>
    <row r="8" spans="1:6" x14ac:dyDescent="0.2">
      <c r="A8" s="20">
        <v>1.4999999999999999E-4</v>
      </c>
      <c r="B8" s="20">
        <v>1.5543290000000001E-4</v>
      </c>
      <c r="C8" s="19">
        <v>4.4087839999999998</v>
      </c>
      <c r="D8" s="19">
        <v>-3.4456709999999999</v>
      </c>
      <c r="E8" s="6">
        <f t="shared" si="0"/>
        <v>0.59121600000000019</v>
      </c>
      <c r="F8" s="6">
        <f t="shared" si="1"/>
        <v>8.4456710000000008</v>
      </c>
    </row>
    <row r="9" spans="1:6" x14ac:dyDescent="0.2">
      <c r="A9" s="20">
        <v>1.6000000000000001E-4</v>
      </c>
      <c r="B9" s="20">
        <v>1.656997E-4</v>
      </c>
      <c r="C9" s="19">
        <v>4.4064969999999999</v>
      </c>
      <c r="D9" s="19">
        <v>-3.3430029999999999</v>
      </c>
      <c r="E9" s="6">
        <f t="shared" si="0"/>
        <v>0.59350300000000011</v>
      </c>
      <c r="F9" s="6">
        <f t="shared" si="1"/>
        <v>8.3430029999999995</v>
      </c>
    </row>
    <row r="10" spans="1:6" x14ac:dyDescent="0.2">
      <c r="A10" s="20">
        <v>1.7000000000000001E-4</v>
      </c>
      <c r="B10" s="20">
        <v>1.7595299999999999E-4</v>
      </c>
      <c r="C10" s="19">
        <v>4.4043479999999997</v>
      </c>
      <c r="D10" s="19">
        <v>-3.2404700000000002</v>
      </c>
      <c r="E10" s="6">
        <f t="shared" si="0"/>
        <v>0.59565200000000029</v>
      </c>
      <c r="F10" s="6">
        <f t="shared" si="1"/>
        <v>8.2404700000000002</v>
      </c>
    </row>
    <row r="11" spans="1:6" x14ac:dyDescent="0.2">
      <c r="A11" s="20">
        <v>1.8000000000000001E-4</v>
      </c>
      <c r="B11" s="20">
        <v>1.8619289999999999E-4</v>
      </c>
      <c r="C11" s="19">
        <v>4.4023209999999997</v>
      </c>
      <c r="D11" s="19">
        <v>-3.1380720000000002</v>
      </c>
      <c r="E11" s="6">
        <f t="shared" si="0"/>
        <v>0.59767900000000029</v>
      </c>
      <c r="F11" s="6">
        <f t="shared" si="1"/>
        <v>8.1380720000000011</v>
      </c>
    </row>
    <row r="12" spans="1:6" x14ac:dyDescent="0.2">
      <c r="A12" s="20">
        <v>1.9000000000000001E-4</v>
      </c>
      <c r="B12" s="20">
        <v>1.9641919999999999E-4</v>
      </c>
      <c r="C12" s="19">
        <v>4.400404</v>
      </c>
      <c r="D12" s="19">
        <v>-3.0358079999999998</v>
      </c>
      <c r="E12" s="6">
        <f t="shared" si="0"/>
        <v>0.59959600000000002</v>
      </c>
      <c r="F12" s="6">
        <f t="shared" si="1"/>
        <v>8.0358079999999994</v>
      </c>
    </row>
    <row r="13" spans="1:6" x14ac:dyDescent="0.2">
      <c r="A13" s="20">
        <v>2.0000000000000001E-4</v>
      </c>
      <c r="B13" s="20">
        <v>2.0663189999999999E-4</v>
      </c>
      <c r="C13" s="19">
        <v>4.3985849999999997</v>
      </c>
      <c r="D13" s="19">
        <v>-2.933681</v>
      </c>
      <c r="E13" s="6">
        <f t="shared" si="0"/>
        <v>0.60141500000000025</v>
      </c>
      <c r="F13" s="6">
        <f t="shared" si="1"/>
        <v>7.933681</v>
      </c>
    </row>
    <row r="14" spans="1:6" x14ac:dyDescent="0.2">
      <c r="A14" s="20">
        <v>2.1000000000000001E-4</v>
      </c>
      <c r="B14" s="20">
        <v>2.1683109999999999E-4</v>
      </c>
      <c r="C14" s="19">
        <v>4.3968540000000003</v>
      </c>
      <c r="D14" s="19">
        <v>-2.8316889999999999</v>
      </c>
      <c r="E14" s="6">
        <f t="shared" si="0"/>
        <v>0.60314599999999974</v>
      </c>
      <c r="F14" s="6">
        <f t="shared" si="1"/>
        <v>7.8316889999999999</v>
      </c>
    </row>
    <row r="15" spans="1:6" x14ac:dyDescent="0.2">
      <c r="A15" s="20">
        <v>2.2000000000000001E-4</v>
      </c>
      <c r="B15" s="20">
        <v>2.2701660000000001E-4</v>
      </c>
      <c r="C15" s="19">
        <v>4.3952039999999997</v>
      </c>
      <c r="D15" s="19">
        <v>-2.7298339999999999</v>
      </c>
      <c r="E15" s="6">
        <f t="shared" si="0"/>
        <v>0.60479600000000033</v>
      </c>
      <c r="F15" s="6">
        <f t="shared" si="1"/>
        <v>7.7298340000000003</v>
      </c>
    </row>
    <row r="16" spans="1:6" x14ac:dyDescent="0.2">
      <c r="A16" s="20">
        <v>2.3000000000000001E-4</v>
      </c>
      <c r="B16" s="20">
        <v>2.371885E-4</v>
      </c>
      <c r="C16" s="19">
        <v>4.3936270000000004</v>
      </c>
      <c r="D16" s="19">
        <v>-2.6281150000000002</v>
      </c>
      <c r="E16" s="6">
        <f t="shared" si="0"/>
        <v>0.60637299999999961</v>
      </c>
      <c r="F16" s="6">
        <f t="shared" si="1"/>
        <v>7.6281150000000002</v>
      </c>
    </row>
    <row r="17" spans="1:6" x14ac:dyDescent="0.2">
      <c r="A17" s="20">
        <v>2.4000000000000001E-4</v>
      </c>
      <c r="B17" s="20">
        <v>2.4734680000000002E-4</v>
      </c>
      <c r="C17" s="19">
        <v>4.3921169999999998</v>
      </c>
      <c r="D17" s="19">
        <v>-2.526532</v>
      </c>
      <c r="E17" s="6">
        <f t="shared" si="0"/>
        <v>0.60788300000000017</v>
      </c>
      <c r="F17" s="6">
        <f t="shared" si="1"/>
        <v>7.5265319999999996</v>
      </c>
    </row>
    <row r="18" spans="1:6" x14ac:dyDescent="0.2">
      <c r="A18" s="20">
        <v>2.5000000000000001E-4</v>
      </c>
      <c r="B18" s="20">
        <v>2.574915E-4</v>
      </c>
      <c r="C18" s="19">
        <v>4.3906669999999997</v>
      </c>
      <c r="D18" s="19">
        <v>-2.4250850000000002</v>
      </c>
      <c r="E18" s="6">
        <f t="shared" si="0"/>
        <v>0.60933300000000035</v>
      </c>
      <c r="F18" s="6">
        <f t="shared" si="1"/>
        <v>7.4250850000000002</v>
      </c>
    </row>
    <row r="19" spans="1:6" x14ac:dyDescent="0.2">
      <c r="A19" s="20">
        <v>2.5999999999999998E-4</v>
      </c>
      <c r="B19" s="20">
        <v>2.6762249999999997E-4</v>
      </c>
      <c r="C19" s="19">
        <v>4.3892749999999996</v>
      </c>
      <c r="D19" s="19">
        <v>-2.3237749999999999</v>
      </c>
      <c r="E19" s="6">
        <f t="shared" si="0"/>
        <v>0.61072500000000041</v>
      </c>
      <c r="F19" s="6">
        <f t="shared" si="1"/>
        <v>7.3237749999999995</v>
      </c>
    </row>
    <row r="20" spans="1:6" x14ac:dyDescent="0.2">
      <c r="A20" s="20">
        <v>2.7E-4</v>
      </c>
      <c r="B20" s="20">
        <v>2.7773989999999997E-4</v>
      </c>
      <c r="C20" s="19">
        <v>4.3879349999999997</v>
      </c>
      <c r="D20" s="19">
        <v>-2.222601</v>
      </c>
      <c r="E20" s="6">
        <f t="shared" si="0"/>
        <v>0.6120650000000003</v>
      </c>
      <c r="F20" s="6">
        <f t="shared" si="1"/>
        <v>7.222601</v>
      </c>
    </row>
    <row r="21" spans="1:6" x14ac:dyDescent="0.2">
      <c r="A21" s="20">
        <v>2.7999999999999998E-4</v>
      </c>
      <c r="B21" s="20">
        <v>2.878437E-4</v>
      </c>
      <c r="C21" s="19">
        <v>4.3866440000000004</v>
      </c>
      <c r="D21" s="19">
        <v>-2.1215630000000001</v>
      </c>
      <c r="E21" s="6">
        <f t="shared" si="0"/>
        <v>0.61335599999999957</v>
      </c>
      <c r="F21" s="6">
        <f t="shared" si="1"/>
        <v>7.1215630000000001</v>
      </c>
    </row>
    <row r="22" spans="1:6" x14ac:dyDescent="0.2">
      <c r="A22" s="20">
        <v>2.9E-4</v>
      </c>
      <c r="B22" s="20">
        <v>2.9793380000000001E-4</v>
      </c>
      <c r="C22" s="19">
        <v>4.3853970000000002</v>
      </c>
      <c r="D22" s="19">
        <v>-2.0206620000000002</v>
      </c>
      <c r="E22" s="6">
        <f t="shared" si="0"/>
        <v>0.61460299999999979</v>
      </c>
      <c r="F22" s="6">
        <f t="shared" si="1"/>
        <v>7.0206619999999997</v>
      </c>
    </row>
    <row r="23" spans="1:6" x14ac:dyDescent="0.2">
      <c r="A23" s="20">
        <v>2.9999999999999997E-4</v>
      </c>
      <c r="B23" s="20">
        <v>3.0801029999999999E-4</v>
      </c>
      <c r="C23" s="19">
        <v>4.3841929999999998</v>
      </c>
      <c r="D23" s="19">
        <v>-1.919897</v>
      </c>
      <c r="E23" s="6">
        <f t="shared" si="0"/>
        <v>0.61580700000000022</v>
      </c>
      <c r="F23" s="6">
        <f t="shared" si="1"/>
        <v>6.9198969999999997</v>
      </c>
    </row>
    <row r="24" spans="1:6" x14ac:dyDescent="0.2">
      <c r="A24" s="20">
        <v>3.1E-4</v>
      </c>
      <c r="B24" s="20">
        <v>3.1807310000000002E-4</v>
      </c>
      <c r="C24" s="19">
        <v>4.3830280000000004</v>
      </c>
      <c r="D24" s="19">
        <v>-1.819269</v>
      </c>
      <c r="E24" s="6">
        <f t="shared" si="0"/>
        <v>0.61697199999999963</v>
      </c>
      <c r="F24" s="6">
        <f t="shared" si="1"/>
        <v>6.8192690000000002</v>
      </c>
    </row>
    <row r="25" spans="1:6" x14ac:dyDescent="0.2">
      <c r="A25" s="20">
        <v>3.2000000000000003E-4</v>
      </c>
      <c r="B25" s="20">
        <v>3.2812230000000002E-4</v>
      </c>
      <c r="C25" s="19">
        <v>4.3818999999999999</v>
      </c>
      <c r="D25" s="19">
        <v>-1.718777</v>
      </c>
      <c r="E25" s="6">
        <f t="shared" si="0"/>
        <v>0.61810000000000009</v>
      </c>
      <c r="F25" s="6">
        <f t="shared" si="1"/>
        <v>6.7187770000000002</v>
      </c>
    </row>
    <row r="26" spans="1:6" x14ac:dyDescent="0.2">
      <c r="A26" s="20">
        <v>3.3E-4</v>
      </c>
      <c r="B26" s="20">
        <v>3.3815800000000002E-4</v>
      </c>
      <c r="C26" s="19">
        <v>4.3808059999999998</v>
      </c>
      <c r="D26" s="19">
        <v>-1.61842</v>
      </c>
      <c r="E26" s="6">
        <f t="shared" si="0"/>
        <v>0.61919400000000024</v>
      </c>
      <c r="F26" s="6">
        <f t="shared" si="1"/>
        <v>6.6184200000000004</v>
      </c>
    </row>
    <row r="27" spans="1:6" x14ac:dyDescent="0.2">
      <c r="A27" s="20">
        <v>3.4000000000000002E-4</v>
      </c>
      <c r="B27" s="20">
        <v>3.4818000000000002E-4</v>
      </c>
      <c r="C27" s="19">
        <v>4.3797449999999998</v>
      </c>
      <c r="D27" s="19">
        <v>-1.5182</v>
      </c>
      <c r="E27" s="6">
        <f t="shared" si="0"/>
        <v>0.62025500000000022</v>
      </c>
      <c r="F27" s="6">
        <f t="shared" si="1"/>
        <v>6.5182000000000002</v>
      </c>
    </row>
    <row r="28" spans="1:6" x14ac:dyDescent="0.2">
      <c r="A28" s="20">
        <v>3.5E-4</v>
      </c>
      <c r="B28" s="20">
        <v>3.5818839999999998E-4</v>
      </c>
      <c r="C28" s="19">
        <v>4.3787149999999997</v>
      </c>
      <c r="D28" s="19">
        <v>-1.4181159999999999</v>
      </c>
      <c r="E28" s="6">
        <f t="shared" si="0"/>
        <v>0.62128500000000031</v>
      </c>
      <c r="F28" s="6">
        <f t="shared" si="1"/>
        <v>6.4181159999999995</v>
      </c>
    </row>
    <row r="29" spans="1:6" x14ac:dyDescent="0.2">
      <c r="A29" s="20">
        <v>3.6000000000000002E-4</v>
      </c>
      <c r="B29" s="20">
        <v>3.681833E-4</v>
      </c>
      <c r="C29" s="19">
        <v>4.377713</v>
      </c>
      <c r="D29" s="19">
        <v>-1.3181670000000001</v>
      </c>
      <c r="E29" s="6">
        <f t="shared" si="0"/>
        <v>0.62228700000000003</v>
      </c>
      <c r="F29" s="6">
        <f t="shared" si="1"/>
        <v>6.3181669999999999</v>
      </c>
    </row>
    <row r="30" spans="1:6" x14ac:dyDescent="0.2">
      <c r="A30" s="20">
        <v>3.6999999999999999E-4</v>
      </c>
      <c r="B30" s="20">
        <v>3.7816459999999999E-4</v>
      </c>
      <c r="C30" s="19">
        <v>4.3767379999999996</v>
      </c>
      <c r="D30" s="19">
        <v>-1.2183539999999999</v>
      </c>
      <c r="E30" s="6">
        <f t="shared" si="0"/>
        <v>0.62326200000000043</v>
      </c>
      <c r="F30" s="6">
        <f t="shared" si="1"/>
        <v>6.2183539999999997</v>
      </c>
    </row>
    <row r="31" spans="1:6" x14ac:dyDescent="0.2">
      <c r="A31" s="20">
        <v>3.8000000000000002E-4</v>
      </c>
      <c r="B31" s="20">
        <v>3.8813239999999999E-4</v>
      </c>
      <c r="C31" s="19">
        <v>4.3757900000000003</v>
      </c>
      <c r="D31" s="19">
        <v>-1.118676</v>
      </c>
      <c r="E31" s="6">
        <f t="shared" si="0"/>
        <v>0.62420999999999971</v>
      </c>
      <c r="F31" s="6">
        <f t="shared" si="1"/>
        <v>6.1186759999999998</v>
      </c>
    </row>
    <row r="32" spans="1:6" x14ac:dyDescent="0.2">
      <c r="A32" s="20">
        <v>3.8999999999999999E-4</v>
      </c>
      <c r="B32" s="20">
        <v>3.9808660000000001E-4</v>
      </c>
      <c r="C32" s="19">
        <v>4.3748659999999999</v>
      </c>
      <c r="D32" s="19">
        <v>-1.019134</v>
      </c>
      <c r="E32" s="6">
        <f t="shared" si="0"/>
        <v>0.62513400000000008</v>
      </c>
      <c r="F32" s="6">
        <f t="shared" si="1"/>
        <v>6.0191340000000002</v>
      </c>
    </row>
    <row r="33" spans="1:6" x14ac:dyDescent="0.2">
      <c r="A33" s="20">
        <v>4.0000000000000002E-4</v>
      </c>
      <c r="B33" s="20">
        <v>4.0802729999999998E-4</v>
      </c>
      <c r="C33" s="19">
        <v>4.3739650000000001</v>
      </c>
      <c r="D33" s="19">
        <v>-0.91972710000000002</v>
      </c>
      <c r="E33" s="6">
        <f t="shared" si="0"/>
        <v>0.6260349999999999</v>
      </c>
      <c r="F33" s="6">
        <f t="shared" si="1"/>
        <v>5.9197271000000002</v>
      </c>
    </row>
    <row r="34" spans="1:6" x14ac:dyDescent="0.2">
      <c r="A34" s="20">
        <v>4.0999999999999999E-4</v>
      </c>
      <c r="B34" s="20">
        <v>4.1795450000000001E-4</v>
      </c>
      <c r="C34" s="19">
        <v>4.3730859999999998</v>
      </c>
      <c r="D34" s="19">
        <v>-0.82045509999999999</v>
      </c>
      <c r="E34" s="6">
        <f t="shared" si="0"/>
        <v>0.62691400000000019</v>
      </c>
      <c r="F34" s="6">
        <f t="shared" si="1"/>
        <v>5.8204551000000002</v>
      </c>
    </row>
    <row r="35" spans="1:6" x14ac:dyDescent="0.2">
      <c r="A35" s="20">
        <v>4.2000000000000002E-4</v>
      </c>
      <c r="B35" s="20">
        <v>4.2786819999999999E-4</v>
      </c>
      <c r="C35" s="19">
        <v>4.3722279999999998</v>
      </c>
      <c r="D35" s="19">
        <v>-0.72131800000000001</v>
      </c>
      <c r="E35" s="6">
        <f t="shared" si="0"/>
        <v>0.62777200000000022</v>
      </c>
      <c r="F35" s="6">
        <f t="shared" si="1"/>
        <v>5.7213180000000001</v>
      </c>
    </row>
    <row r="36" spans="1:6" x14ac:dyDescent="0.2">
      <c r="A36" s="20">
        <v>4.2999999999999999E-4</v>
      </c>
      <c r="B36" s="20">
        <v>4.3776839999999997E-4</v>
      </c>
      <c r="C36" s="19">
        <v>4.3713899999999999</v>
      </c>
      <c r="D36" s="19">
        <v>-0.62231550000000002</v>
      </c>
      <c r="E36" s="6">
        <f t="shared" si="0"/>
        <v>0.62861000000000011</v>
      </c>
      <c r="F36" s="6">
        <f t="shared" ref="F36:F67" si="2">5-D36</f>
        <v>5.6223155</v>
      </c>
    </row>
    <row r="37" spans="1:6" x14ac:dyDescent="0.2">
      <c r="A37" s="20">
        <v>4.4000000000000002E-4</v>
      </c>
      <c r="B37" s="20">
        <v>4.476552E-4</v>
      </c>
      <c r="C37" s="19">
        <v>4.3705720000000001</v>
      </c>
      <c r="D37" s="19">
        <v>-0.52344760000000001</v>
      </c>
      <c r="E37" s="6">
        <f t="shared" si="0"/>
        <v>0.62942799999999988</v>
      </c>
      <c r="F37" s="6">
        <f t="shared" si="2"/>
        <v>5.5234475999999999</v>
      </c>
    </row>
    <row r="38" spans="1:6" x14ac:dyDescent="0.2">
      <c r="A38" s="20">
        <v>4.4999999999999999E-4</v>
      </c>
      <c r="B38" s="20">
        <v>4.575286E-4</v>
      </c>
      <c r="C38" s="19">
        <v>4.3697710000000001</v>
      </c>
      <c r="D38" s="19">
        <v>-0.42471389999999998</v>
      </c>
      <c r="E38" s="6">
        <f t="shared" si="0"/>
        <v>0.63022899999999993</v>
      </c>
      <c r="F38" s="6">
        <f t="shared" si="2"/>
        <v>5.4247139000000004</v>
      </c>
    </row>
    <row r="39" spans="1:6" x14ac:dyDescent="0.2">
      <c r="A39" s="20">
        <v>4.6000000000000001E-4</v>
      </c>
      <c r="B39" s="20">
        <v>4.6738850000000001E-4</v>
      </c>
      <c r="C39" s="19">
        <v>4.368989</v>
      </c>
      <c r="D39" s="19">
        <v>-0.32611440000000003</v>
      </c>
      <c r="E39" s="6">
        <f t="shared" si="0"/>
        <v>0.63101099999999999</v>
      </c>
      <c r="F39" s="6">
        <f t="shared" si="2"/>
        <v>5.3261143999999998</v>
      </c>
    </row>
    <row r="40" spans="1:6" x14ac:dyDescent="0.2">
      <c r="A40" s="20">
        <v>4.6999999999999999E-4</v>
      </c>
      <c r="B40" s="20">
        <v>4.7723509999999999E-4</v>
      </c>
      <c r="C40" s="19">
        <v>4.3682220000000003</v>
      </c>
      <c r="D40" s="19">
        <v>-0.22764899999999999</v>
      </c>
      <c r="E40" s="6">
        <f t="shared" si="0"/>
        <v>0.63177799999999973</v>
      </c>
      <c r="F40" s="6">
        <f t="shared" si="2"/>
        <v>5.2276489999999995</v>
      </c>
    </row>
    <row r="41" spans="1:6" x14ac:dyDescent="0.2">
      <c r="A41" s="20">
        <v>4.8000000000000001E-4</v>
      </c>
      <c r="B41" s="20">
        <v>4.870683E-4</v>
      </c>
      <c r="C41" s="19">
        <v>4.3674720000000002</v>
      </c>
      <c r="D41" s="19">
        <v>-0.12931719999999999</v>
      </c>
      <c r="E41" s="6">
        <f t="shared" si="0"/>
        <v>0.63252799999999976</v>
      </c>
      <c r="F41" s="6">
        <f t="shared" si="2"/>
        <v>5.1293172</v>
      </c>
    </row>
    <row r="42" spans="1:6" x14ac:dyDescent="0.2">
      <c r="A42" s="20">
        <v>4.8999999999999998E-4</v>
      </c>
      <c r="B42" s="20">
        <v>4.9688810000000005E-4</v>
      </c>
      <c r="C42" s="19">
        <v>4.3667369999999996</v>
      </c>
      <c r="D42" s="19">
        <v>-3.1119089999999999E-2</v>
      </c>
      <c r="E42" s="6">
        <f t="shared" si="0"/>
        <v>0.63326300000000035</v>
      </c>
      <c r="F42" s="6">
        <f t="shared" si="2"/>
        <v>5.0311190899999998</v>
      </c>
    </row>
    <row r="43" spans="1:6" x14ac:dyDescent="0.2">
      <c r="A43" s="20">
        <v>5.0000000000000001E-4</v>
      </c>
      <c r="B43" s="20">
        <v>5.0669449999999998E-4</v>
      </c>
      <c r="C43" s="19">
        <v>4.3660170000000003</v>
      </c>
      <c r="D43" s="19">
        <v>6.6945660000000004E-2</v>
      </c>
      <c r="E43" s="6">
        <f t="shared" si="0"/>
        <v>0.63398299999999974</v>
      </c>
      <c r="F43" s="6">
        <f t="shared" si="2"/>
        <v>4.93305434</v>
      </c>
    </row>
    <row r="44" spans="1:6" x14ac:dyDescent="0.2">
      <c r="A44" s="20">
        <v>5.1000000000000004E-4</v>
      </c>
      <c r="B44" s="20">
        <v>5.1648769999999996E-4</v>
      </c>
      <c r="C44" s="19">
        <v>4.3653110000000002</v>
      </c>
      <c r="D44" s="19">
        <v>0.1648772</v>
      </c>
      <c r="E44" s="6">
        <f t="shared" si="0"/>
        <v>0.63468899999999984</v>
      </c>
      <c r="F44" s="6">
        <f t="shared" si="2"/>
        <v>4.8351227999999997</v>
      </c>
    </row>
    <row r="45" spans="1:6" x14ac:dyDescent="0.2">
      <c r="A45" s="20">
        <v>5.1999999999999995E-4</v>
      </c>
      <c r="B45" s="20">
        <v>5.2626759999999996E-4</v>
      </c>
      <c r="C45" s="19">
        <v>4.3646190000000002</v>
      </c>
      <c r="D45" s="19">
        <v>0.26267580000000001</v>
      </c>
      <c r="E45" s="6">
        <f t="shared" si="0"/>
        <v>0.63538099999999975</v>
      </c>
      <c r="F45" s="6">
        <f t="shared" si="2"/>
        <v>4.7373241999999998</v>
      </c>
    </row>
    <row r="46" spans="1:6" x14ac:dyDescent="0.2">
      <c r="A46" s="20">
        <v>5.2999999999999998E-4</v>
      </c>
      <c r="B46" s="20">
        <v>5.3603419999999997E-4</v>
      </c>
      <c r="C46" s="19">
        <v>4.3639400000000004</v>
      </c>
      <c r="D46" s="19">
        <v>0.36034149999999998</v>
      </c>
      <c r="E46" s="6">
        <f t="shared" si="0"/>
        <v>0.63605999999999963</v>
      </c>
      <c r="F46" s="6">
        <f t="shared" si="2"/>
        <v>4.6396585000000004</v>
      </c>
    </row>
    <row r="47" spans="1:6" x14ac:dyDescent="0.2">
      <c r="A47" s="20">
        <v>5.4000000000000001E-4</v>
      </c>
      <c r="B47" s="20">
        <v>5.4578750000000001E-4</v>
      </c>
      <c r="C47" s="19">
        <v>4.3632730000000004</v>
      </c>
      <c r="D47" s="19">
        <v>0.45787470000000002</v>
      </c>
      <c r="E47" s="6">
        <f t="shared" si="0"/>
        <v>0.6367269999999996</v>
      </c>
      <c r="F47" s="6">
        <f t="shared" si="2"/>
        <v>4.5421253000000004</v>
      </c>
    </row>
    <row r="48" spans="1:6" x14ac:dyDescent="0.2">
      <c r="A48" s="20">
        <v>5.5000000000000003E-4</v>
      </c>
      <c r="B48" s="20">
        <v>5.5552759999999998E-4</v>
      </c>
      <c r="C48" s="19">
        <v>4.3626180000000003</v>
      </c>
      <c r="D48" s="19">
        <v>0.55527550000000003</v>
      </c>
      <c r="E48" s="6">
        <f t="shared" si="0"/>
        <v>0.63738199999999967</v>
      </c>
      <c r="F48" s="6">
        <f t="shared" si="2"/>
        <v>4.4447244999999995</v>
      </c>
    </row>
    <row r="49" spans="1:6" x14ac:dyDescent="0.2">
      <c r="A49" s="20">
        <v>5.5999999999999995E-4</v>
      </c>
      <c r="B49" s="20">
        <v>5.6525439999999998E-4</v>
      </c>
      <c r="C49" s="19">
        <v>4.3619750000000002</v>
      </c>
      <c r="D49" s="19">
        <v>0.65254409999999996</v>
      </c>
      <c r="E49" s="6">
        <f t="shared" si="0"/>
        <v>0.63802499999999984</v>
      </c>
      <c r="F49" s="6">
        <f t="shared" si="2"/>
        <v>4.3474558999999999</v>
      </c>
    </row>
    <row r="50" spans="1:6" x14ac:dyDescent="0.2">
      <c r="A50" s="20">
        <v>5.6999999999999998E-4</v>
      </c>
      <c r="B50" s="20">
        <v>5.7496809999999995E-4</v>
      </c>
      <c r="C50" s="19">
        <v>4.3613439999999999</v>
      </c>
      <c r="D50" s="19">
        <v>0.74968080000000004</v>
      </c>
      <c r="E50" s="6">
        <f t="shared" si="0"/>
        <v>0.63865600000000011</v>
      </c>
      <c r="F50" s="6">
        <f t="shared" si="2"/>
        <v>4.2503191999999999</v>
      </c>
    </row>
    <row r="51" spans="1:6" x14ac:dyDescent="0.2">
      <c r="A51" s="20">
        <v>5.8E-4</v>
      </c>
      <c r="B51" s="20">
        <v>5.8466859999999998E-4</v>
      </c>
      <c r="C51" s="19">
        <v>4.3607230000000001</v>
      </c>
      <c r="D51" s="19">
        <v>0.84668569999999999</v>
      </c>
      <c r="E51" s="6">
        <f t="shared" si="0"/>
        <v>0.63927699999999987</v>
      </c>
      <c r="F51" s="6">
        <f t="shared" si="2"/>
        <v>4.1533142999999999</v>
      </c>
    </row>
    <row r="52" spans="1:6" x14ac:dyDescent="0.2">
      <c r="A52" s="20">
        <v>5.9000000000000003E-4</v>
      </c>
      <c r="B52" s="20">
        <v>5.9435589999999995E-4</v>
      </c>
      <c r="C52" s="19">
        <v>4.3601130000000001</v>
      </c>
      <c r="D52" s="19">
        <v>0.94355909999999998</v>
      </c>
      <c r="E52" s="6">
        <f t="shared" si="0"/>
        <v>0.63988699999999987</v>
      </c>
      <c r="F52" s="6">
        <f t="shared" si="2"/>
        <v>4.0564409000000001</v>
      </c>
    </row>
    <row r="53" spans="1:6" x14ac:dyDescent="0.2">
      <c r="A53" s="20">
        <v>5.9999999999999995E-4</v>
      </c>
      <c r="B53" s="20">
        <v>6.0403010000000001E-4</v>
      </c>
      <c r="C53" s="19">
        <v>4.3595129999999997</v>
      </c>
      <c r="D53" s="19">
        <v>1.0403009999999999</v>
      </c>
      <c r="E53" s="6">
        <f t="shared" si="0"/>
        <v>0.64048700000000025</v>
      </c>
      <c r="F53" s="6">
        <f t="shared" si="2"/>
        <v>3.9596990000000001</v>
      </c>
    </row>
    <row r="54" spans="1:6" x14ac:dyDescent="0.2">
      <c r="A54" s="20">
        <v>6.1000000000000095E-4</v>
      </c>
      <c r="B54" s="20">
        <v>6.1369120000000004E-4</v>
      </c>
      <c r="C54" s="19">
        <v>4.3589219999999997</v>
      </c>
      <c r="D54" s="19">
        <v>1.1369119999999999</v>
      </c>
      <c r="E54" s="6">
        <f t="shared" si="0"/>
        <v>0.64107800000000026</v>
      </c>
      <c r="F54" s="6">
        <f t="shared" si="2"/>
        <v>3.8630880000000003</v>
      </c>
    </row>
    <row r="55" spans="1:6" x14ac:dyDescent="0.2">
      <c r="A55" s="20">
        <v>6.2000000000000098E-4</v>
      </c>
      <c r="B55" s="20">
        <v>6.2333919999999995E-4</v>
      </c>
      <c r="C55" s="19">
        <v>4.3583420000000004</v>
      </c>
      <c r="D55" s="19">
        <v>1.233392</v>
      </c>
      <c r="E55" s="6">
        <f t="shared" si="0"/>
        <v>0.64165799999999962</v>
      </c>
      <c r="F55" s="6">
        <f t="shared" si="2"/>
        <v>3.7666079999999997</v>
      </c>
    </row>
    <row r="56" spans="1:6" x14ac:dyDescent="0.2">
      <c r="A56" s="20">
        <v>6.30000000000001E-4</v>
      </c>
      <c r="B56" s="20">
        <v>6.3297410000000005E-4</v>
      </c>
      <c r="C56" s="19">
        <v>4.3577700000000004</v>
      </c>
      <c r="D56" s="19">
        <v>1.3297410000000001</v>
      </c>
      <c r="E56" s="6">
        <f t="shared" si="0"/>
        <v>0.64222999999999963</v>
      </c>
      <c r="F56" s="6">
        <f t="shared" si="2"/>
        <v>3.6702589999999997</v>
      </c>
    </row>
    <row r="57" spans="1:6" x14ac:dyDescent="0.2">
      <c r="A57" s="20">
        <v>6.4000000000000103E-4</v>
      </c>
      <c r="B57" s="20">
        <v>6.4259600000000005E-4</v>
      </c>
      <c r="C57" s="19">
        <v>4.3572069999999998</v>
      </c>
      <c r="D57" s="19">
        <v>1.4259599999999999</v>
      </c>
      <c r="E57" s="6">
        <f t="shared" si="0"/>
        <v>0.64279300000000017</v>
      </c>
      <c r="F57" s="6">
        <f t="shared" si="2"/>
        <v>3.5740400000000001</v>
      </c>
    </row>
    <row r="58" spans="1:6" x14ac:dyDescent="0.2">
      <c r="A58" s="20">
        <v>6.5000000000000095E-4</v>
      </c>
      <c r="B58" s="20">
        <v>6.5220489999999996E-4</v>
      </c>
      <c r="C58" s="19">
        <v>4.3566529999999997</v>
      </c>
      <c r="D58" s="19">
        <v>1.522049</v>
      </c>
      <c r="E58" s="6">
        <f t="shared" si="0"/>
        <v>0.64334700000000034</v>
      </c>
      <c r="F58" s="6">
        <f t="shared" si="2"/>
        <v>3.477951</v>
      </c>
    </row>
    <row r="59" spans="1:6" x14ac:dyDescent="0.2">
      <c r="A59" s="20">
        <v>6.6000000000000097E-4</v>
      </c>
      <c r="B59" s="20">
        <v>6.6180079999999999E-4</v>
      </c>
      <c r="C59" s="19">
        <v>4.3561079999999999</v>
      </c>
      <c r="D59" s="19">
        <v>1.6180079999999999</v>
      </c>
      <c r="E59" s="6">
        <f t="shared" si="0"/>
        <v>0.64389200000000013</v>
      </c>
      <c r="F59" s="6">
        <f t="shared" si="2"/>
        <v>3.3819920000000003</v>
      </c>
    </row>
    <row r="60" spans="1:6" x14ac:dyDescent="0.2">
      <c r="A60" s="20">
        <v>6.70000000000001E-4</v>
      </c>
      <c r="B60" s="20">
        <v>6.7138359999999999E-4</v>
      </c>
      <c r="C60" s="19">
        <v>4.3555700000000002</v>
      </c>
      <c r="D60" s="19">
        <v>1.7138359999999999</v>
      </c>
      <c r="E60" s="6">
        <f t="shared" si="0"/>
        <v>0.64442999999999984</v>
      </c>
      <c r="F60" s="6">
        <f t="shared" si="2"/>
        <v>3.2861640000000003</v>
      </c>
    </row>
    <row r="61" spans="1:6" x14ac:dyDescent="0.2">
      <c r="A61" s="20">
        <v>6.8000000000000102E-4</v>
      </c>
      <c r="B61" s="20">
        <v>6.8095359999999997E-4</v>
      </c>
      <c r="C61" s="19">
        <v>4.3550399999999998</v>
      </c>
      <c r="D61" s="19">
        <v>1.809536</v>
      </c>
      <c r="E61" s="6">
        <f t="shared" si="0"/>
        <v>0.6449600000000002</v>
      </c>
      <c r="F61" s="6">
        <f t="shared" si="2"/>
        <v>3.190464</v>
      </c>
    </row>
    <row r="62" spans="1:6" x14ac:dyDescent="0.2">
      <c r="A62" s="20">
        <v>6.9000000000000105E-4</v>
      </c>
      <c r="B62" s="20">
        <v>6.9051059999999996E-4</v>
      </c>
      <c r="C62" s="19">
        <v>4.3545179999999997</v>
      </c>
      <c r="D62" s="19">
        <v>1.905106</v>
      </c>
      <c r="E62" s="6">
        <f t="shared" si="0"/>
        <v>0.64548200000000033</v>
      </c>
      <c r="F62" s="6">
        <f t="shared" si="2"/>
        <v>3.094894</v>
      </c>
    </row>
    <row r="63" spans="1:6" x14ac:dyDescent="0.2">
      <c r="A63" s="21">
        <v>7.0000000000000097E-4</v>
      </c>
      <c r="B63" s="21">
        <v>7.0005459999999996E-4</v>
      </c>
      <c r="C63" s="19">
        <v>4.3540029999999996</v>
      </c>
      <c r="D63" s="19">
        <v>2.0005459999999999</v>
      </c>
      <c r="E63" s="6">
        <f t="shared" si="0"/>
        <v>0.64599700000000038</v>
      </c>
      <c r="F63" s="6">
        <f t="shared" si="2"/>
        <v>2.9994540000000001</v>
      </c>
    </row>
    <row r="64" spans="1:6" x14ac:dyDescent="0.2">
      <c r="A64" s="20">
        <v>7.1000000000000099E-4</v>
      </c>
      <c r="B64" s="20">
        <v>7.0958580000000005E-4</v>
      </c>
      <c r="C64" s="19">
        <v>4.3534959999999998</v>
      </c>
      <c r="D64" s="19">
        <v>2.0958580000000002</v>
      </c>
      <c r="E64" s="6">
        <f t="shared" si="0"/>
        <v>0.64650400000000019</v>
      </c>
      <c r="F64" s="6">
        <f t="shared" si="2"/>
        <v>2.9041419999999998</v>
      </c>
    </row>
    <row r="65" spans="1:11" x14ac:dyDescent="0.2">
      <c r="A65" s="20">
        <v>7.2000000000000102E-4</v>
      </c>
      <c r="B65" s="20">
        <v>7.1910409999999996E-4</v>
      </c>
      <c r="C65" s="19">
        <v>4.3529960000000001</v>
      </c>
      <c r="D65" s="19">
        <v>2.1910409999999998</v>
      </c>
      <c r="E65" s="6">
        <f t="shared" si="0"/>
        <v>0.64700399999999991</v>
      </c>
      <c r="F65" s="6">
        <f t="shared" si="2"/>
        <v>2.8089590000000002</v>
      </c>
    </row>
    <row r="66" spans="1:11" x14ac:dyDescent="0.2">
      <c r="A66" s="20">
        <v>7.3000000000000105E-4</v>
      </c>
      <c r="B66" s="20">
        <v>7.2860959999999995E-4</v>
      </c>
      <c r="C66" s="19">
        <v>4.3525020000000003</v>
      </c>
      <c r="D66" s="19">
        <v>2.2860960000000001</v>
      </c>
      <c r="E66" s="6">
        <f t="shared" si="0"/>
        <v>0.64749799999999968</v>
      </c>
      <c r="F66" s="6">
        <f t="shared" si="2"/>
        <v>2.7139039999999999</v>
      </c>
    </row>
    <row r="67" spans="1:11" x14ac:dyDescent="0.2">
      <c r="A67" s="20">
        <v>7.4000000000000097E-4</v>
      </c>
      <c r="B67" s="20">
        <v>7.3810219999999999E-4</v>
      </c>
      <c r="C67" s="19">
        <v>4.3520149999999997</v>
      </c>
      <c r="D67" s="19">
        <v>2.3810220000000002</v>
      </c>
      <c r="E67" s="6">
        <f t="shared" si="0"/>
        <v>0.64798500000000026</v>
      </c>
      <c r="F67" s="6">
        <f t="shared" si="2"/>
        <v>2.6189779999999998</v>
      </c>
    </row>
    <row r="68" spans="1:11" x14ac:dyDescent="0.2">
      <c r="A68" s="20">
        <v>7.5000000000000099E-4</v>
      </c>
      <c r="B68" s="20">
        <v>7.4758210000000003E-4</v>
      </c>
      <c r="C68" s="19">
        <v>4.3515350000000002</v>
      </c>
      <c r="D68" s="19">
        <v>2.4758209999999998</v>
      </c>
      <c r="E68" s="6">
        <f t="shared" ref="E68:E93" si="3">5-C68</f>
        <v>0.64846499999999985</v>
      </c>
      <c r="F68" s="6">
        <f t="shared" ref="F68:F93" si="4">5-D68</f>
        <v>2.5241790000000002</v>
      </c>
    </row>
    <row r="69" spans="1:11" x14ac:dyDescent="0.2">
      <c r="A69" s="20">
        <v>7.6000000000000102E-4</v>
      </c>
      <c r="B69" s="20">
        <v>7.5704920000000005E-4</v>
      </c>
      <c r="C69" s="19">
        <v>4.3510600000000004</v>
      </c>
      <c r="D69" s="19">
        <v>2.5704920000000002</v>
      </c>
      <c r="E69" s="6">
        <f t="shared" si="3"/>
        <v>0.64893999999999963</v>
      </c>
      <c r="F69" s="6">
        <f t="shared" si="4"/>
        <v>2.4295079999999998</v>
      </c>
    </row>
    <row r="70" spans="1:11" x14ac:dyDescent="0.2">
      <c r="A70" s="20">
        <v>7.7000000000000104E-4</v>
      </c>
      <c r="B70" s="20">
        <v>7.665034E-4</v>
      </c>
      <c r="C70" s="19">
        <v>4.3505929999999999</v>
      </c>
      <c r="D70" s="19">
        <v>2.665035</v>
      </c>
      <c r="E70" s="6">
        <f t="shared" si="3"/>
        <v>0.64940700000000007</v>
      </c>
      <c r="F70" s="6">
        <f t="shared" si="4"/>
        <v>2.334965</v>
      </c>
    </row>
    <row r="71" spans="1:11" x14ac:dyDescent="0.2">
      <c r="A71" s="20">
        <v>7.8000000000000096E-4</v>
      </c>
      <c r="B71" s="20">
        <v>7.75945E-4</v>
      </c>
      <c r="C71" s="19">
        <v>4.3501300000000001</v>
      </c>
      <c r="D71" s="19">
        <v>2.7594500000000002</v>
      </c>
      <c r="E71" s="6">
        <f t="shared" si="3"/>
        <v>0.64986999999999995</v>
      </c>
      <c r="F71" s="6">
        <f t="shared" si="4"/>
        <v>2.2405499999999998</v>
      </c>
    </row>
    <row r="72" spans="1:11" x14ac:dyDescent="0.2">
      <c r="A72" s="20">
        <v>7.9000000000000099E-4</v>
      </c>
      <c r="B72" s="20">
        <v>7.853739E-4</v>
      </c>
      <c r="C72" s="19">
        <v>4.3496740000000003</v>
      </c>
      <c r="D72" s="19">
        <v>2.853739</v>
      </c>
      <c r="E72" s="6">
        <f t="shared" si="3"/>
        <v>0.65032599999999974</v>
      </c>
      <c r="F72" s="6">
        <f t="shared" si="4"/>
        <v>2.146261</v>
      </c>
    </row>
    <row r="73" spans="1:11" x14ac:dyDescent="0.2">
      <c r="A73" s="20">
        <v>8.0000000000000101E-4</v>
      </c>
      <c r="B73" s="20">
        <v>7.9479010000000001E-4</v>
      </c>
      <c r="C73" s="19">
        <v>4.3492230000000003</v>
      </c>
      <c r="D73" s="19">
        <v>2.9479009999999999</v>
      </c>
      <c r="E73" s="6">
        <f t="shared" si="3"/>
        <v>0.65077699999999972</v>
      </c>
      <c r="F73" s="6">
        <f t="shared" si="4"/>
        <v>2.0520990000000001</v>
      </c>
    </row>
    <row r="74" spans="1:11" x14ac:dyDescent="0.2">
      <c r="A74" s="20">
        <v>8.1000000000000104E-4</v>
      </c>
      <c r="B74" s="20">
        <v>8.0419360000000002E-4</v>
      </c>
      <c r="C74" s="19">
        <v>4.3487780000000003</v>
      </c>
      <c r="D74" s="19">
        <v>3.0419360000000002</v>
      </c>
      <c r="E74" s="6">
        <f t="shared" si="3"/>
        <v>0.65122199999999975</v>
      </c>
      <c r="F74" s="6">
        <f t="shared" si="4"/>
        <v>1.9580639999999998</v>
      </c>
    </row>
    <row r="75" spans="1:11" x14ac:dyDescent="0.2">
      <c r="A75" s="20">
        <v>8.2000000000000096E-4</v>
      </c>
      <c r="B75" s="20">
        <v>8.1358449999999996E-4</v>
      </c>
      <c r="C75" s="19">
        <v>4.348338</v>
      </c>
      <c r="D75" s="19">
        <v>3.1358450000000002</v>
      </c>
      <c r="E75" s="6">
        <f t="shared" si="3"/>
        <v>0.65166199999999996</v>
      </c>
      <c r="F75" s="6">
        <f t="shared" si="4"/>
        <v>1.8641549999999998</v>
      </c>
    </row>
    <row r="76" spans="1:11" x14ac:dyDescent="0.2">
      <c r="A76" s="20">
        <v>8.3000000000000098E-4</v>
      </c>
      <c r="B76" s="20">
        <v>8.2296270000000002E-4</v>
      </c>
      <c r="C76" s="19">
        <v>4.3479039999999998</v>
      </c>
      <c r="D76" s="19">
        <v>3.2296269999999998</v>
      </c>
      <c r="E76" s="6">
        <f t="shared" si="3"/>
        <v>0.65209600000000023</v>
      </c>
      <c r="F76" s="6">
        <f t="shared" si="4"/>
        <v>1.7703730000000002</v>
      </c>
    </row>
    <row r="77" spans="1:11" x14ac:dyDescent="0.2">
      <c r="A77" s="20">
        <v>8.4000000000000101E-4</v>
      </c>
      <c r="B77" s="20">
        <v>8.3232830000000001E-4</v>
      </c>
      <c r="C77" s="19">
        <v>4.3474750000000002</v>
      </c>
      <c r="D77" s="19">
        <v>3.323283</v>
      </c>
      <c r="E77" s="6">
        <f t="shared" si="3"/>
        <v>0.6525249999999998</v>
      </c>
      <c r="F77" s="6">
        <f t="shared" si="4"/>
        <v>1.676717</v>
      </c>
    </row>
    <row r="78" spans="1:11" x14ac:dyDescent="0.2">
      <c r="A78" s="20">
        <v>8.5000000000000104E-4</v>
      </c>
      <c r="B78" s="20">
        <v>8.4168139999999997E-4</v>
      </c>
      <c r="C78" s="19">
        <v>4.3470500000000003</v>
      </c>
      <c r="D78" s="19">
        <v>3.416814</v>
      </c>
      <c r="E78" s="6">
        <f t="shared" si="3"/>
        <v>0.6529499999999997</v>
      </c>
      <c r="F78" s="6">
        <f t="shared" si="4"/>
        <v>1.583186</v>
      </c>
      <c r="K78" s="46"/>
    </row>
    <row r="79" spans="1:11" x14ac:dyDescent="0.2">
      <c r="A79" s="20">
        <v>8.6000000000000095E-4</v>
      </c>
      <c r="B79" s="20">
        <v>8.51022E-4</v>
      </c>
      <c r="C79" s="19">
        <v>4.3466310000000004</v>
      </c>
      <c r="D79" s="19">
        <v>3.5102190000000002</v>
      </c>
      <c r="E79" s="6">
        <f t="shared" si="3"/>
        <v>0.65336899999999964</v>
      </c>
      <c r="F79" s="6">
        <f t="shared" si="4"/>
        <v>1.4897809999999998</v>
      </c>
      <c r="K79" s="46"/>
    </row>
    <row r="80" spans="1:11" x14ac:dyDescent="0.2">
      <c r="A80" s="20">
        <v>8.7000000000000098E-4</v>
      </c>
      <c r="B80" s="20">
        <v>8.6034990000000003E-4</v>
      </c>
      <c r="C80" s="19">
        <v>4.3462160000000001</v>
      </c>
      <c r="D80" s="19">
        <v>3.6034989999999998</v>
      </c>
      <c r="E80" s="6">
        <f t="shared" si="3"/>
        <v>0.65378399999999992</v>
      </c>
      <c r="F80" s="6">
        <f t="shared" si="4"/>
        <v>1.3965010000000002</v>
      </c>
      <c r="K80" s="46"/>
    </row>
    <row r="81" spans="1:11" x14ac:dyDescent="0.2">
      <c r="A81" s="20">
        <v>8.8000000000000101E-4</v>
      </c>
      <c r="B81" s="20">
        <v>8.6966539999999996E-4</v>
      </c>
      <c r="C81" s="19">
        <v>4.3458059999999996</v>
      </c>
      <c r="D81" s="19">
        <v>3.6966540000000001</v>
      </c>
      <c r="E81" s="6">
        <f t="shared" si="3"/>
        <v>0.65419400000000039</v>
      </c>
      <c r="F81" s="6">
        <f t="shared" si="4"/>
        <v>1.3033459999999999</v>
      </c>
      <c r="K81" s="46"/>
    </row>
    <row r="82" spans="1:11" x14ac:dyDescent="0.2">
      <c r="A82" s="20">
        <v>8.9000000000000103E-4</v>
      </c>
      <c r="B82" s="20">
        <v>8.7896839999999996E-4</v>
      </c>
      <c r="C82" s="19">
        <v>4.3453999999999997</v>
      </c>
      <c r="D82" s="19">
        <v>3.7896839999999998</v>
      </c>
      <c r="E82" s="6">
        <f t="shared" si="3"/>
        <v>0.65460000000000029</v>
      </c>
      <c r="F82" s="6">
        <f t="shared" si="4"/>
        <v>1.2103160000000002</v>
      </c>
      <c r="K82" s="46"/>
    </row>
    <row r="83" spans="1:11" x14ac:dyDescent="0.2">
      <c r="A83" s="20">
        <v>9.0000000000000095E-4</v>
      </c>
      <c r="B83" s="20">
        <v>8.8825890000000004E-4</v>
      </c>
      <c r="C83" s="19">
        <v>4.3449989999999996</v>
      </c>
      <c r="D83" s="19">
        <v>3.8825889999999998</v>
      </c>
      <c r="E83" s="6">
        <f t="shared" si="3"/>
        <v>0.65500100000000039</v>
      </c>
      <c r="F83" s="6">
        <f t="shared" si="4"/>
        <v>1.1174110000000002</v>
      </c>
      <c r="K83" s="46"/>
    </row>
    <row r="84" spans="1:11" x14ac:dyDescent="0.2">
      <c r="A84" s="20">
        <v>9.1000000000000098E-4</v>
      </c>
      <c r="B84" s="20">
        <v>8.9753700000000001E-4</v>
      </c>
      <c r="C84" s="19">
        <v>4.3446030000000002</v>
      </c>
      <c r="D84" s="19">
        <v>3.9753699999999998</v>
      </c>
      <c r="E84" s="6">
        <f t="shared" si="3"/>
        <v>0.65539699999999979</v>
      </c>
      <c r="F84" s="6">
        <f t="shared" si="4"/>
        <v>1.0246300000000002</v>
      </c>
      <c r="K84" s="46"/>
    </row>
    <row r="85" spans="1:11" x14ac:dyDescent="0.2">
      <c r="A85" s="20">
        <v>9.20000000000001E-4</v>
      </c>
      <c r="B85" s="20">
        <v>9.0680269999999998E-4</v>
      </c>
      <c r="C85" s="19">
        <v>4.3442109999999996</v>
      </c>
      <c r="D85" s="19">
        <v>4.0680269999999998</v>
      </c>
      <c r="E85" s="6">
        <f t="shared" si="3"/>
        <v>0.6557890000000004</v>
      </c>
      <c r="F85" s="6">
        <f t="shared" si="4"/>
        <v>0.93197300000000016</v>
      </c>
      <c r="K85" s="46"/>
    </row>
    <row r="86" spans="1:11" x14ac:dyDescent="0.2">
      <c r="A86" s="20">
        <v>9.3000000000000103E-4</v>
      </c>
      <c r="B86" s="20">
        <v>9.1605590000000002E-4</v>
      </c>
      <c r="C86" s="19">
        <v>4.3438220000000003</v>
      </c>
      <c r="D86" s="19">
        <v>4.1605590000000001</v>
      </c>
      <c r="E86" s="6">
        <f t="shared" si="3"/>
        <v>0.65617799999999971</v>
      </c>
      <c r="F86" s="6">
        <f t="shared" si="4"/>
        <v>0.83944099999999988</v>
      </c>
      <c r="K86" s="46"/>
    </row>
    <row r="87" spans="1:11" x14ac:dyDescent="0.2">
      <c r="A87" s="20">
        <v>9.4000000000000095E-4</v>
      </c>
      <c r="B87" s="20">
        <v>9.2529660000000003E-4</v>
      </c>
      <c r="C87" s="19">
        <v>4.3434379999999999</v>
      </c>
      <c r="D87" s="19">
        <v>4.2529659999999998</v>
      </c>
      <c r="E87" s="6">
        <f t="shared" si="3"/>
        <v>0.65656200000000009</v>
      </c>
      <c r="F87" s="6">
        <f t="shared" si="4"/>
        <v>0.7470340000000002</v>
      </c>
      <c r="K87" s="46"/>
    </row>
    <row r="88" spans="1:11" x14ac:dyDescent="0.2">
      <c r="A88" s="20">
        <v>9.5000000000000097E-4</v>
      </c>
      <c r="B88" s="20">
        <v>9.3452379999999999E-4</v>
      </c>
      <c r="C88" s="19">
        <v>4.3430580000000001</v>
      </c>
      <c r="D88" s="19">
        <v>4.345237</v>
      </c>
      <c r="E88" s="6">
        <f t="shared" si="3"/>
        <v>0.65694199999999991</v>
      </c>
      <c r="F88" s="6">
        <f t="shared" si="4"/>
        <v>0.65476299999999998</v>
      </c>
      <c r="K88" s="46"/>
    </row>
    <row r="89" spans="1:11" x14ac:dyDescent="0.2">
      <c r="A89" s="20">
        <v>9.60000000000001E-4</v>
      </c>
      <c r="B89" s="20">
        <v>9.4373079999999999E-4</v>
      </c>
      <c r="C89" s="19">
        <v>4.3426819999999999</v>
      </c>
      <c r="D89" s="19">
        <v>4.4373069999999997</v>
      </c>
      <c r="E89" s="6">
        <f t="shared" si="3"/>
        <v>0.65731800000000007</v>
      </c>
      <c r="F89" s="6">
        <f t="shared" si="4"/>
        <v>0.56269300000000033</v>
      </c>
      <c r="K89" s="46"/>
    </row>
    <row r="90" spans="1:11" x14ac:dyDescent="0.2">
      <c r="A90" s="20">
        <v>9.7000000000000103E-4</v>
      </c>
      <c r="B90" s="20">
        <v>9.528758E-4</v>
      </c>
      <c r="C90" s="19">
        <v>4.3423109999999996</v>
      </c>
      <c r="D90" s="19">
        <v>4.5287579999999998</v>
      </c>
      <c r="E90" s="6">
        <f t="shared" si="3"/>
        <v>0.65768900000000041</v>
      </c>
      <c r="F90" s="6">
        <f t="shared" si="4"/>
        <v>0.47124200000000016</v>
      </c>
      <c r="K90" s="46"/>
    </row>
    <row r="91" spans="1:11" x14ac:dyDescent="0.2">
      <c r="A91" s="20">
        <v>9.8000000000000105E-4</v>
      </c>
      <c r="B91" s="20">
        <v>9.6171699999999995E-4</v>
      </c>
      <c r="C91" s="19">
        <v>4.3419489999999996</v>
      </c>
      <c r="D91" s="19">
        <v>4.6171699999999998</v>
      </c>
      <c r="E91" s="6">
        <f t="shared" si="3"/>
        <v>0.65805100000000039</v>
      </c>
      <c r="F91" s="6">
        <f t="shared" si="4"/>
        <v>0.38283000000000023</v>
      </c>
      <c r="K91" s="46"/>
    </row>
    <row r="92" spans="1:11" x14ac:dyDescent="0.2">
      <c r="A92" s="20">
        <v>9.9000000000000195E-4</v>
      </c>
      <c r="B92" s="20">
        <v>9.6937469999999997E-4</v>
      </c>
      <c r="C92" s="19">
        <v>4.3416100000000002</v>
      </c>
      <c r="D92" s="19">
        <v>4.6937470000000001</v>
      </c>
      <c r="E92" s="6">
        <f t="shared" si="3"/>
        <v>0.65838999999999981</v>
      </c>
      <c r="F92" s="6">
        <f t="shared" si="4"/>
        <v>0.30625299999999989</v>
      </c>
      <c r="K92" s="46"/>
    </row>
    <row r="93" spans="1:11" x14ac:dyDescent="0.2">
      <c r="A93" s="20">
        <v>1E-3</v>
      </c>
      <c r="B93" s="20">
        <v>9.7460739999999998E-4</v>
      </c>
      <c r="C93" s="19">
        <v>4.3413149999999998</v>
      </c>
      <c r="D93" s="19">
        <v>4.7460740000000001</v>
      </c>
      <c r="E93" s="6">
        <f t="shared" si="3"/>
        <v>0.65868500000000019</v>
      </c>
      <c r="F93" s="6">
        <f t="shared" si="4"/>
        <v>0.25392599999999987</v>
      </c>
      <c r="K93" s="46"/>
    </row>
    <row r="94" spans="1:11" x14ac:dyDescent="0.2">
      <c r="K94" s="46"/>
    </row>
    <row r="95" spans="1:11" x14ac:dyDescent="0.2">
      <c r="K95" s="46"/>
    </row>
    <row r="96" spans="1:11" x14ac:dyDescent="0.2">
      <c r="K96" s="46"/>
    </row>
    <row r="97" spans="11:11" x14ac:dyDescent="0.2">
      <c r="K97" s="46"/>
    </row>
    <row r="98" spans="11:11" x14ac:dyDescent="0.2">
      <c r="K98" s="46"/>
    </row>
    <row r="99" spans="11:11" x14ac:dyDescent="0.2">
      <c r="K99" s="46"/>
    </row>
    <row r="100" spans="11:11" x14ac:dyDescent="0.2">
      <c r="K100" s="46"/>
    </row>
    <row r="101" spans="11:11" x14ac:dyDescent="0.2">
      <c r="K101" s="46"/>
    </row>
    <row r="102" spans="11:11" x14ac:dyDescent="0.2">
      <c r="K102" s="46"/>
    </row>
    <row r="103" spans="11:11" x14ac:dyDescent="0.2">
      <c r="K103" s="46"/>
    </row>
    <row r="104" spans="11:11" x14ac:dyDescent="0.2">
      <c r="K104" s="46"/>
    </row>
    <row r="105" spans="11:11" x14ac:dyDescent="0.2">
      <c r="K105" s="46"/>
    </row>
    <row r="106" spans="11:11" x14ac:dyDescent="0.2">
      <c r="K106" s="46"/>
    </row>
    <row r="107" spans="11:11" x14ac:dyDescent="0.2">
      <c r="K107" s="46"/>
    </row>
    <row r="108" spans="11:11" x14ac:dyDescent="0.2">
      <c r="K108" s="46"/>
    </row>
    <row r="109" spans="11:11" x14ac:dyDescent="0.2">
      <c r="K109" s="46"/>
    </row>
    <row r="110" spans="11:11" x14ac:dyDescent="0.2">
      <c r="K110" s="46"/>
    </row>
    <row r="111" spans="11:11" x14ac:dyDescent="0.2">
      <c r="K111" s="46"/>
    </row>
    <row r="112" spans="11:11" x14ac:dyDescent="0.2">
      <c r="K112" s="46"/>
    </row>
    <row r="113" spans="11:11" x14ac:dyDescent="0.2">
      <c r="K113" s="46"/>
    </row>
    <row r="114" spans="11:11" x14ac:dyDescent="0.2">
      <c r="K114" s="46"/>
    </row>
    <row r="115" spans="11:11" x14ac:dyDescent="0.2">
      <c r="K115" s="46"/>
    </row>
    <row r="116" spans="11:11" x14ac:dyDescent="0.2">
      <c r="K116" s="46"/>
    </row>
    <row r="117" spans="11:11" x14ac:dyDescent="0.2">
      <c r="K117" s="46"/>
    </row>
    <row r="118" spans="11:11" x14ac:dyDescent="0.2">
      <c r="K118" s="46"/>
    </row>
    <row r="119" spans="11:11" x14ac:dyDescent="0.2">
      <c r="K119" s="46"/>
    </row>
    <row r="120" spans="11:11" x14ac:dyDescent="0.2">
      <c r="K120" s="46"/>
    </row>
    <row r="121" spans="11:11" x14ac:dyDescent="0.2">
      <c r="K121" s="46"/>
    </row>
    <row r="122" spans="11:11" x14ac:dyDescent="0.2">
      <c r="K122" s="46"/>
    </row>
    <row r="123" spans="11:11" x14ac:dyDescent="0.2">
      <c r="K123" s="46"/>
    </row>
    <row r="124" spans="11:11" x14ac:dyDescent="0.2">
      <c r="K124" s="46"/>
    </row>
    <row r="125" spans="11:11" x14ac:dyDescent="0.2">
      <c r="K125" s="46"/>
    </row>
    <row r="126" spans="11:11" x14ac:dyDescent="0.2">
      <c r="K126" s="46"/>
    </row>
    <row r="127" spans="11:11" x14ac:dyDescent="0.2">
      <c r="K127" s="46"/>
    </row>
    <row r="128" spans="11:11" x14ac:dyDescent="0.2">
      <c r="K128" s="46"/>
    </row>
    <row r="129" spans="11:11" x14ac:dyDescent="0.2">
      <c r="K129" s="46"/>
    </row>
    <row r="130" spans="11:11" x14ac:dyDescent="0.2">
      <c r="K130" s="46"/>
    </row>
    <row r="131" spans="11:11" x14ac:dyDescent="0.2">
      <c r="K131" s="46"/>
    </row>
    <row r="132" spans="11:11" x14ac:dyDescent="0.2">
      <c r="K132" s="46"/>
    </row>
    <row r="133" spans="11:11" x14ac:dyDescent="0.2">
      <c r="K133" s="46"/>
    </row>
    <row r="134" spans="11:11" x14ac:dyDescent="0.2">
      <c r="K134" s="46"/>
    </row>
    <row r="135" spans="11:11" x14ac:dyDescent="0.2">
      <c r="K135" s="46"/>
    </row>
    <row r="136" spans="11:11" x14ac:dyDescent="0.2">
      <c r="K136" s="46"/>
    </row>
    <row r="137" spans="11:11" x14ac:dyDescent="0.2">
      <c r="K137" s="46"/>
    </row>
    <row r="138" spans="11:11" x14ac:dyDescent="0.2">
      <c r="K138" s="46"/>
    </row>
    <row r="139" spans="11:11" x14ac:dyDescent="0.2">
      <c r="K139" s="46"/>
    </row>
    <row r="140" spans="11:11" x14ac:dyDescent="0.2">
      <c r="K140" s="46"/>
    </row>
    <row r="141" spans="11:11" x14ac:dyDescent="0.2">
      <c r="K141" s="46"/>
    </row>
    <row r="142" spans="11:11" x14ac:dyDescent="0.2">
      <c r="K142" s="46"/>
    </row>
    <row r="143" spans="11:11" x14ac:dyDescent="0.2">
      <c r="K143" s="46"/>
    </row>
    <row r="144" spans="11:11" x14ac:dyDescent="0.2">
      <c r="K144" s="46"/>
    </row>
    <row r="145" spans="11:11" x14ac:dyDescent="0.2">
      <c r="K145" s="46"/>
    </row>
    <row r="146" spans="11:11" x14ac:dyDescent="0.2">
      <c r="K146" s="46"/>
    </row>
    <row r="147" spans="11:11" x14ac:dyDescent="0.2">
      <c r="K147" s="46"/>
    </row>
    <row r="148" spans="11:11" x14ac:dyDescent="0.2">
      <c r="K148" s="46"/>
    </row>
    <row r="149" spans="11:11" x14ac:dyDescent="0.2">
      <c r="K149" s="46"/>
    </row>
    <row r="150" spans="11:11" x14ac:dyDescent="0.2">
      <c r="K150" s="46"/>
    </row>
    <row r="151" spans="11:11" x14ac:dyDescent="0.2">
      <c r="K151" s="46"/>
    </row>
    <row r="152" spans="11:11" x14ac:dyDescent="0.2">
      <c r="K152" s="46"/>
    </row>
    <row r="153" spans="11:11" x14ac:dyDescent="0.2">
      <c r="K153" s="46"/>
    </row>
    <row r="154" spans="11:11" x14ac:dyDescent="0.2">
      <c r="K154" s="46"/>
    </row>
    <row r="155" spans="11:11" x14ac:dyDescent="0.2">
      <c r="K155" s="46"/>
    </row>
    <row r="156" spans="11:11" x14ac:dyDescent="0.2">
      <c r="K156" s="46"/>
    </row>
    <row r="157" spans="11:11" x14ac:dyDescent="0.2">
      <c r="K157" s="46"/>
    </row>
    <row r="158" spans="11:11" x14ac:dyDescent="0.2">
      <c r="K158" s="46"/>
    </row>
    <row r="159" spans="11:11" x14ac:dyDescent="0.2">
      <c r="K159" s="46"/>
    </row>
    <row r="160" spans="11:11" x14ac:dyDescent="0.2">
      <c r="K160" s="46"/>
    </row>
    <row r="161" spans="11:11" x14ac:dyDescent="0.2">
      <c r="K161" s="46"/>
    </row>
    <row r="162" spans="11:11" x14ac:dyDescent="0.2">
      <c r="K162" s="46"/>
    </row>
    <row r="163" spans="11:11" x14ac:dyDescent="0.2">
      <c r="K163" s="46"/>
    </row>
    <row r="164" spans="11:11" x14ac:dyDescent="0.2">
      <c r="K164" s="46"/>
    </row>
    <row r="165" spans="11:11" x14ac:dyDescent="0.2">
      <c r="K165" s="46"/>
    </row>
    <row r="166" spans="11:11" x14ac:dyDescent="0.2">
      <c r="K166" s="46"/>
    </row>
    <row r="167" spans="11:11" x14ac:dyDescent="0.2">
      <c r="K167" s="46"/>
    </row>
    <row r="168" spans="11:11" x14ac:dyDescent="0.2">
      <c r="K168" s="46"/>
    </row>
  </sheetData>
  <phoneticPr fontId="10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D12" sqref="D12"/>
    </sheetView>
  </sheetViews>
  <sheetFormatPr defaultColWidth="9" defaultRowHeight="12.75" x14ac:dyDescent="0.2"/>
  <cols>
    <col min="1" max="2" width="9" style="2" customWidth="1"/>
    <col min="5" max="5" width="10" customWidth="1"/>
  </cols>
  <sheetData>
    <row r="1" spans="1:6" ht="25.5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47">
        <v>8.5000000000000006E-5</v>
      </c>
      <c r="B3" s="47">
        <v>8.837665E-5</v>
      </c>
      <c r="C3" s="22">
        <v>4.4289040000000002</v>
      </c>
      <c r="D3" s="22">
        <v>-4.1162330000000003</v>
      </c>
      <c r="E3" s="6">
        <f>5-C3</f>
        <v>0.57109599999999983</v>
      </c>
      <c r="F3" s="6">
        <f t="shared" ref="F3:F66" si="0">5-D3</f>
        <v>9.1162330000000011</v>
      </c>
    </row>
    <row r="4" spans="1:6" x14ac:dyDescent="0.2">
      <c r="A4" s="47">
        <v>8.5099999999999995E-5</v>
      </c>
      <c r="B4" s="47">
        <v>8.8480229999999996E-5</v>
      </c>
      <c r="C4" s="22">
        <v>4.4288619999999996</v>
      </c>
      <c r="D4" s="22">
        <v>-4.1151980000000004</v>
      </c>
      <c r="E4" s="6">
        <f t="shared" ref="E4:F67" si="1">5-C4</f>
        <v>0.57113800000000037</v>
      </c>
      <c r="F4" s="6">
        <f t="shared" si="0"/>
        <v>9.1151979999999995</v>
      </c>
    </row>
    <row r="5" spans="1:6" x14ac:dyDescent="0.2">
      <c r="A5" s="47">
        <v>8.5199999999999997E-5</v>
      </c>
      <c r="B5" s="47">
        <v>8.8583810000000005E-5</v>
      </c>
      <c r="C5" s="22">
        <v>4.4288210000000001</v>
      </c>
      <c r="D5" s="22">
        <v>-4.1141620000000003</v>
      </c>
      <c r="E5" s="6">
        <f t="shared" si="1"/>
        <v>0.57117899999999988</v>
      </c>
      <c r="F5" s="6">
        <f t="shared" si="0"/>
        <v>9.1141620000000003</v>
      </c>
    </row>
    <row r="6" spans="1:6" x14ac:dyDescent="0.2">
      <c r="A6" s="47">
        <v>8.53E-5</v>
      </c>
      <c r="B6" s="47">
        <v>8.868739E-5</v>
      </c>
      <c r="C6" s="22">
        <v>4.4287789999999996</v>
      </c>
      <c r="D6" s="22">
        <v>-4.1131260000000003</v>
      </c>
      <c r="E6" s="6">
        <f t="shared" si="1"/>
        <v>0.57122100000000042</v>
      </c>
      <c r="F6" s="6">
        <f t="shared" si="0"/>
        <v>9.1131260000000012</v>
      </c>
    </row>
    <row r="7" spans="1:6" x14ac:dyDescent="0.2">
      <c r="A7" s="47">
        <v>8.5400000000000002E-5</v>
      </c>
      <c r="B7" s="47">
        <v>8.8790969999999995E-5</v>
      </c>
      <c r="C7" s="22">
        <v>4.4287380000000001</v>
      </c>
      <c r="D7" s="22">
        <v>-4.1120900000000002</v>
      </c>
      <c r="E7" s="6">
        <f t="shared" si="1"/>
        <v>0.57126199999999994</v>
      </c>
      <c r="F7" s="6">
        <f t="shared" si="0"/>
        <v>9.1120900000000002</v>
      </c>
    </row>
    <row r="8" spans="1:6" x14ac:dyDescent="0.2">
      <c r="A8" s="47">
        <v>8.5500000000000005E-5</v>
      </c>
      <c r="B8" s="47">
        <v>8.8894540000000004E-5</v>
      </c>
      <c r="C8" s="22">
        <v>4.4286960000000004</v>
      </c>
      <c r="D8" s="22">
        <v>-4.1110540000000002</v>
      </c>
      <c r="E8" s="6">
        <f t="shared" si="1"/>
        <v>0.57130399999999959</v>
      </c>
      <c r="F8" s="6">
        <f t="shared" si="0"/>
        <v>9.1110539999999993</v>
      </c>
    </row>
    <row r="9" spans="1:6" x14ac:dyDescent="0.2">
      <c r="A9" s="47">
        <v>8.5599999999999994E-5</v>
      </c>
      <c r="B9" s="47">
        <v>8.8998119999999999E-5</v>
      </c>
      <c r="C9" s="22">
        <v>4.428655</v>
      </c>
      <c r="D9" s="22">
        <v>-4.1100190000000003</v>
      </c>
      <c r="E9" s="6">
        <f t="shared" si="1"/>
        <v>0.57134499999999999</v>
      </c>
      <c r="F9" s="6">
        <f t="shared" si="0"/>
        <v>9.1100190000000012</v>
      </c>
    </row>
    <row r="10" spans="1:6" x14ac:dyDescent="0.2">
      <c r="A10" s="47">
        <v>8.5699999999999996E-5</v>
      </c>
      <c r="B10" s="47">
        <v>8.9101699999999994E-5</v>
      </c>
      <c r="C10" s="22">
        <v>4.4286130000000004</v>
      </c>
      <c r="D10" s="22">
        <v>-4.1089830000000003</v>
      </c>
      <c r="E10" s="6">
        <f t="shared" si="1"/>
        <v>0.57138699999999965</v>
      </c>
      <c r="F10" s="6">
        <f t="shared" si="0"/>
        <v>9.1089830000000003</v>
      </c>
    </row>
    <row r="11" spans="1:6" x14ac:dyDescent="0.2">
      <c r="A11" s="47">
        <v>8.5799999999999998E-5</v>
      </c>
      <c r="B11" s="47">
        <v>8.9205270000000003E-5</v>
      </c>
      <c r="C11" s="22">
        <v>4.428572</v>
      </c>
      <c r="D11" s="22">
        <v>-4.1079470000000002</v>
      </c>
      <c r="E11" s="6">
        <f t="shared" si="1"/>
        <v>0.57142800000000005</v>
      </c>
      <c r="F11" s="6">
        <f t="shared" si="0"/>
        <v>9.1079469999999993</v>
      </c>
    </row>
    <row r="12" spans="1:6" x14ac:dyDescent="0.2">
      <c r="A12" s="47">
        <v>8.5900000000000001E-5</v>
      </c>
      <c r="B12" s="47">
        <v>8.9308839999999997E-5</v>
      </c>
      <c r="C12" s="22">
        <v>4.4285310000000004</v>
      </c>
      <c r="D12" s="22">
        <v>-4.1069120000000003</v>
      </c>
      <c r="E12" s="6">
        <f t="shared" si="1"/>
        <v>0.57146899999999956</v>
      </c>
      <c r="F12" s="6">
        <f t="shared" si="0"/>
        <v>9.1069120000000012</v>
      </c>
    </row>
    <row r="13" spans="1:6" x14ac:dyDescent="0.2">
      <c r="A13" s="47">
        <v>8.6000000000000003E-5</v>
      </c>
      <c r="B13" s="47">
        <v>8.9412410000000005E-5</v>
      </c>
      <c r="C13" s="22">
        <v>4.42849</v>
      </c>
      <c r="D13" s="22">
        <v>-4.1058760000000003</v>
      </c>
      <c r="E13" s="6">
        <f t="shared" si="1"/>
        <v>0.57150999999999996</v>
      </c>
      <c r="F13" s="6">
        <f t="shared" si="0"/>
        <v>9.1058760000000003</v>
      </c>
    </row>
    <row r="14" spans="1:6" x14ac:dyDescent="0.2">
      <c r="A14" s="47">
        <v>8.6100000000000006E-5</v>
      </c>
      <c r="B14" s="47">
        <v>8.951598E-5</v>
      </c>
      <c r="C14" s="22">
        <v>4.4284489999999996</v>
      </c>
      <c r="D14" s="22">
        <v>-4.1048400000000003</v>
      </c>
      <c r="E14" s="6">
        <f t="shared" si="1"/>
        <v>0.57155100000000036</v>
      </c>
      <c r="F14" s="6">
        <f t="shared" si="0"/>
        <v>9.1048399999999994</v>
      </c>
    </row>
    <row r="15" spans="1:6" x14ac:dyDescent="0.2">
      <c r="A15" s="47">
        <v>8.6199999999999995E-5</v>
      </c>
      <c r="B15" s="47">
        <v>8.9619549999999995E-5</v>
      </c>
      <c r="C15" s="22">
        <v>4.4284080000000001</v>
      </c>
      <c r="D15" s="22">
        <v>-4.1038050000000004</v>
      </c>
      <c r="E15" s="6">
        <f t="shared" si="1"/>
        <v>0.57159199999999988</v>
      </c>
      <c r="F15" s="6">
        <f t="shared" si="0"/>
        <v>9.1038050000000013</v>
      </c>
    </row>
    <row r="16" spans="1:6" x14ac:dyDescent="0.2">
      <c r="A16" s="47">
        <v>8.6299999999999997E-5</v>
      </c>
      <c r="B16" s="47">
        <v>8.9723110000000002E-5</v>
      </c>
      <c r="C16" s="22">
        <v>4.4283659999999996</v>
      </c>
      <c r="D16" s="22">
        <v>-4.1027690000000003</v>
      </c>
      <c r="E16" s="6">
        <f t="shared" si="1"/>
        <v>0.57163400000000042</v>
      </c>
      <c r="F16" s="6">
        <f t="shared" si="0"/>
        <v>9.1027690000000003</v>
      </c>
    </row>
    <row r="17" spans="1:6" x14ac:dyDescent="0.2">
      <c r="A17" s="47">
        <v>8.6399999999999999E-5</v>
      </c>
      <c r="B17" s="47">
        <v>8.9826679999999997E-5</v>
      </c>
      <c r="C17" s="22">
        <v>4.4283250000000001</v>
      </c>
      <c r="D17" s="22">
        <v>-4.1017330000000003</v>
      </c>
      <c r="E17" s="6">
        <f t="shared" si="1"/>
        <v>0.57167499999999993</v>
      </c>
      <c r="F17" s="6">
        <f t="shared" si="0"/>
        <v>9.1017329999999994</v>
      </c>
    </row>
    <row r="18" spans="1:6" x14ac:dyDescent="0.2">
      <c r="A18" s="47">
        <v>8.6500000000000002E-5</v>
      </c>
      <c r="B18" s="47">
        <v>8.9930250000000005E-5</v>
      </c>
      <c r="C18" s="22">
        <v>4.4282849999999998</v>
      </c>
      <c r="D18" s="22">
        <v>-4.1006980000000004</v>
      </c>
      <c r="E18" s="6">
        <f t="shared" si="1"/>
        <v>0.5717150000000002</v>
      </c>
      <c r="F18" s="6">
        <f t="shared" si="0"/>
        <v>9.1006980000000013</v>
      </c>
    </row>
    <row r="19" spans="1:6" x14ac:dyDescent="0.2">
      <c r="A19" s="47">
        <v>8.6600000000000004E-5</v>
      </c>
      <c r="B19" s="47">
        <v>9.0033809999999999E-5</v>
      </c>
      <c r="C19" s="22">
        <v>4.4282440000000003</v>
      </c>
      <c r="D19" s="22">
        <v>-4.0996620000000004</v>
      </c>
      <c r="E19" s="6">
        <f t="shared" si="1"/>
        <v>0.57175599999999971</v>
      </c>
      <c r="F19" s="6">
        <f t="shared" si="0"/>
        <v>9.0996620000000004</v>
      </c>
    </row>
    <row r="20" spans="1:6" x14ac:dyDescent="0.2">
      <c r="A20" s="47">
        <v>8.6699999999999993E-5</v>
      </c>
      <c r="B20" s="47">
        <v>9.0137370000000007E-5</v>
      </c>
      <c r="C20" s="22">
        <v>4.4282029999999999</v>
      </c>
      <c r="D20" s="22">
        <v>-4.0986260000000003</v>
      </c>
      <c r="E20" s="6">
        <f t="shared" si="1"/>
        <v>0.57179700000000011</v>
      </c>
      <c r="F20" s="6">
        <f t="shared" si="0"/>
        <v>9.0986259999999994</v>
      </c>
    </row>
    <row r="21" spans="1:6" x14ac:dyDescent="0.2">
      <c r="A21" s="47">
        <v>8.6799999999999996E-5</v>
      </c>
      <c r="B21" s="47">
        <v>9.0240930000000001E-5</v>
      </c>
      <c r="C21" s="22">
        <v>4.4281620000000004</v>
      </c>
      <c r="D21" s="22">
        <v>-4.0975900000000003</v>
      </c>
      <c r="E21" s="6">
        <f t="shared" si="1"/>
        <v>0.57183799999999962</v>
      </c>
      <c r="F21" s="6">
        <f t="shared" si="0"/>
        <v>9.0975900000000003</v>
      </c>
    </row>
    <row r="22" spans="1:6" x14ac:dyDescent="0.2">
      <c r="A22" s="47">
        <v>8.6899999999999998E-5</v>
      </c>
      <c r="B22" s="47">
        <v>9.0344489999999995E-5</v>
      </c>
      <c r="C22" s="22">
        <v>4.428121</v>
      </c>
      <c r="D22" s="22">
        <v>-4.0965550000000004</v>
      </c>
      <c r="E22" s="6">
        <f t="shared" si="1"/>
        <v>0.57187900000000003</v>
      </c>
      <c r="F22" s="6">
        <f t="shared" si="0"/>
        <v>9.0965550000000004</v>
      </c>
    </row>
    <row r="23" spans="1:6" x14ac:dyDescent="0.2">
      <c r="A23" s="47">
        <v>8.7000000000000001E-5</v>
      </c>
      <c r="B23" s="47">
        <v>9.0448050000000002E-5</v>
      </c>
      <c r="C23" s="22">
        <v>4.4280809999999997</v>
      </c>
      <c r="D23" s="22">
        <v>-4.0955199999999996</v>
      </c>
      <c r="E23" s="6">
        <f t="shared" si="1"/>
        <v>0.57191900000000029</v>
      </c>
      <c r="F23" s="6">
        <f t="shared" si="0"/>
        <v>9.0955200000000005</v>
      </c>
    </row>
    <row r="24" spans="1:6" x14ac:dyDescent="0.2">
      <c r="A24" s="47">
        <v>8.7100000000000003E-5</v>
      </c>
      <c r="B24" s="47">
        <v>9.0551609999999996E-5</v>
      </c>
      <c r="C24" s="22">
        <v>4.4280400000000002</v>
      </c>
      <c r="D24" s="22">
        <v>-4.0944839999999996</v>
      </c>
      <c r="E24" s="6">
        <f t="shared" si="1"/>
        <v>0.5719599999999998</v>
      </c>
      <c r="F24" s="6">
        <f t="shared" si="0"/>
        <v>9.0944839999999996</v>
      </c>
    </row>
    <row r="25" spans="1:6" x14ac:dyDescent="0.2">
      <c r="A25" s="47">
        <v>8.7200000000000005E-5</v>
      </c>
      <c r="B25" s="47">
        <v>9.0655160000000003E-5</v>
      </c>
      <c r="C25" s="22">
        <v>4.4279989999999998</v>
      </c>
      <c r="D25" s="22">
        <v>-4.0934480000000004</v>
      </c>
      <c r="E25" s="6">
        <f t="shared" si="1"/>
        <v>0.5720010000000002</v>
      </c>
      <c r="F25" s="6">
        <f t="shared" si="0"/>
        <v>9.0934480000000004</v>
      </c>
    </row>
    <row r="26" spans="1:6" x14ac:dyDescent="0.2">
      <c r="A26" s="47">
        <v>8.7299999999999994E-5</v>
      </c>
      <c r="B26" s="47">
        <v>9.0758719999999997E-5</v>
      </c>
      <c r="C26" s="22">
        <v>4.4279580000000003</v>
      </c>
      <c r="D26" s="22">
        <v>-4.0924129999999996</v>
      </c>
      <c r="E26" s="6">
        <f t="shared" si="1"/>
        <v>0.57204199999999972</v>
      </c>
      <c r="F26" s="6">
        <f t="shared" si="0"/>
        <v>9.0924130000000005</v>
      </c>
    </row>
    <row r="27" spans="1:6" x14ac:dyDescent="0.2">
      <c r="A27" s="47">
        <v>8.7399999999999997E-5</v>
      </c>
      <c r="B27" s="47">
        <v>9.0862270000000004E-5</v>
      </c>
      <c r="C27" s="22">
        <v>4.427918</v>
      </c>
      <c r="D27" s="22">
        <v>-4.0913769999999996</v>
      </c>
      <c r="E27" s="6">
        <f t="shared" si="1"/>
        <v>0.57208199999999998</v>
      </c>
      <c r="F27" s="6">
        <f t="shared" si="0"/>
        <v>9.0913769999999996</v>
      </c>
    </row>
    <row r="28" spans="1:6" x14ac:dyDescent="0.2">
      <c r="A28" s="47">
        <v>8.7499999999999999E-5</v>
      </c>
      <c r="B28" s="47">
        <v>9.0965819999999997E-5</v>
      </c>
      <c r="C28" s="22">
        <v>4.4278769999999996</v>
      </c>
      <c r="D28" s="22">
        <v>-4.0903419999999997</v>
      </c>
      <c r="E28" s="6">
        <f t="shared" si="1"/>
        <v>0.57212300000000038</v>
      </c>
      <c r="F28" s="6">
        <f t="shared" si="0"/>
        <v>9.0903419999999997</v>
      </c>
    </row>
    <row r="29" spans="1:6" x14ac:dyDescent="0.2">
      <c r="A29" s="47">
        <v>8.7600000000000002E-5</v>
      </c>
      <c r="B29" s="47">
        <v>9.1069370000000004E-5</v>
      </c>
      <c r="C29" s="22">
        <v>4.4278370000000002</v>
      </c>
      <c r="D29" s="22">
        <v>-4.0893059999999997</v>
      </c>
      <c r="E29" s="6">
        <f t="shared" si="1"/>
        <v>0.57216299999999976</v>
      </c>
      <c r="F29" s="6">
        <f t="shared" si="0"/>
        <v>9.0893060000000006</v>
      </c>
    </row>
    <row r="30" spans="1:6" x14ac:dyDescent="0.2">
      <c r="A30" s="47">
        <v>8.7700000000000004E-5</v>
      </c>
      <c r="B30" s="47">
        <v>9.1172919999999997E-5</v>
      </c>
      <c r="C30" s="22">
        <v>4.4277959999999998</v>
      </c>
      <c r="D30" s="22">
        <v>-4.0882709999999998</v>
      </c>
      <c r="E30" s="6">
        <f t="shared" si="1"/>
        <v>0.57220400000000016</v>
      </c>
      <c r="F30" s="6">
        <f t="shared" si="0"/>
        <v>9.0882709999999989</v>
      </c>
    </row>
    <row r="31" spans="1:6" x14ac:dyDescent="0.2">
      <c r="A31" s="47">
        <v>8.7800000000000006E-5</v>
      </c>
      <c r="B31" s="47">
        <v>9.1276470000000004E-5</v>
      </c>
      <c r="C31" s="22">
        <v>4.4277559999999996</v>
      </c>
      <c r="D31" s="22">
        <v>-4.0872349999999997</v>
      </c>
      <c r="E31" s="6">
        <f t="shared" si="1"/>
        <v>0.57224400000000042</v>
      </c>
      <c r="F31" s="6">
        <f t="shared" si="0"/>
        <v>9.0872349999999997</v>
      </c>
    </row>
    <row r="32" spans="1:6" x14ac:dyDescent="0.2">
      <c r="A32" s="47">
        <v>8.7899999999999995E-5</v>
      </c>
      <c r="B32" s="47">
        <v>9.1380019999999997E-5</v>
      </c>
      <c r="C32" s="22">
        <v>4.4277160000000002</v>
      </c>
      <c r="D32" s="22">
        <v>-4.0861999999999998</v>
      </c>
      <c r="E32" s="6">
        <f t="shared" si="1"/>
        <v>0.57228399999999979</v>
      </c>
      <c r="F32" s="6">
        <f t="shared" si="0"/>
        <v>9.0861999999999998</v>
      </c>
    </row>
    <row r="33" spans="1:6" x14ac:dyDescent="0.2">
      <c r="A33" s="47">
        <v>8.7999999999999998E-5</v>
      </c>
      <c r="B33" s="47">
        <v>9.1483560000000003E-5</v>
      </c>
      <c r="C33" s="22">
        <v>4.4276759999999999</v>
      </c>
      <c r="D33" s="22">
        <v>-4.0851649999999999</v>
      </c>
      <c r="E33" s="6">
        <f t="shared" si="1"/>
        <v>0.57232400000000005</v>
      </c>
      <c r="F33" s="6">
        <f t="shared" si="0"/>
        <v>9.0851649999999999</v>
      </c>
    </row>
    <row r="34" spans="1:6" x14ac:dyDescent="0.2">
      <c r="A34" s="47">
        <v>8.81E-5</v>
      </c>
      <c r="B34" s="47">
        <v>9.1587109999999997E-5</v>
      </c>
      <c r="C34" s="22">
        <v>4.4276359999999997</v>
      </c>
      <c r="D34" s="22">
        <v>-4.0841289999999999</v>
      </c>
      <c r="E34" s="6">
        <f t="shared" si="1"/>
        <v>0.57236400000000032</v>
      </c>
      <c r="F34" s="6">
        <f t="shared" si="0"/>
        <v>9.0841290000000008</v>
      </c>
    </row>
    <row r="35" spans="1:6" x14ac:dyDescent="0.2">
      <c r="A35" s="47">
        <v>8.8200000000000003E-5</v>
      </c>
      <c r="B35" s="47">
        <v>9.1690650000000003E-5</v>
      </c>
      <c r="C35" s="22">
        <v>4.4275950000000002</v>
      </c>
      <c r="D35" s="22">
        <v>-4.083094</v>
      </c>
      <c r="E35" s="6">
        <f t="shared" si="1"/>
        <v>0.57240499999999983</v>
      </c>
      <c r="F35" s="6">
        <f t="shared" si="0"/>
        <v>9.0830939999999991</v>
      </c>
    </row>
    <row r="36" spans="1:6" x14ac:dyDescent="0.2">
      <c r="A36" s="47">
        <v>8.8300000000000005E-5</v>
      </c>
      <c r="B36" s="47">
        <v>9.1794189999999995E-5</v>
      </c>
      <c r="C36" s="22">
        <v>4.4275549999999999</v>
      </c>
      <c r="D36" s="22">
        <v>-4.082058</v>
      </c>
      <c r="E36" s="6">
        <f t="shared" si="1"/>
        <v>0.57244500000000009</v>
      </c>
      <c r="F36" s="6">
        <f t="shared" si="0"/>
        <v>9.082058</v>
      </c>
    </row>
    <row r="37" spans="1:6" x14ac:dyDescent="0.2">
      <c r="A37" s="47">
        <v>8.8399999999999994E-5</v>
      </c>
      <c r="B37" s="47">
        <v>9.1897730000000001E-5</v>
      </c>
      <c r="C37" s="22">
        <v>4.4275149999999996</v>
      </c>
      <c r="D37" s="22">
        <v>-4.0810230000000001</v>
      </c>
      <c r="E37" s="6">
        <f t="shared" si="1"/>
        <v>0.57248500000000035</v>
      </c>
      <c r="F37" s="6">
        <f t="shared" si="0"/>
        <v>9.0810230000000001</v>
      </c>
    </row>
    <row r="38" spans="1:6" x14ac:dyDescent="0.2">
      <c r="A38" s="47">
        <v>8.8499999999999996E-5</v>
      </c>
      <c r="B38" s="47">
        <v>9.2001279999999995E-5</v>
      </c>
      <c r="C38" s="22">
        <v>4.4274750000000003</v>
      </c>
      <c r="D38" s="22">
        <v>-4.079987</v>
      </c>
      <c r="E38" s="6">
        <f t="shared" si="1"/>
        <v>0.57252499999999973</v>
      </c>
      <c r="F38" s="6">
        <f t="shared" si="0"/>
        <v>9.0799869999999991</v>
      </c>
    </row>
    <row r="39" spans="1:6" x14ac:dyDescent="0.2">
      <c r="A39" s="47">
        <v>8.8599999999999999E-5</v>
      </c>
      <c r="B39" s="47">
        <v>9.210481E-5</v>
      </c>
      <c r="C39" s="22">
        <v>4.427435</v>
      </c>
      <c r="D39" s="22">
        <v>-4.0789520000000001</v>
      </c>
      <c r="E39" s="6">
        <f t="shared" si="1"/>
        <v>0.57256499999999999</v>
      </c>
      <c r="F39" s="6">
        <f t="shared" si="0"/>
        <v>9.078952000000001</v>
      </c>
    </row>
    <row r="40" spans="1:6" x14ac:dyDescent="0.2">
      <c r="A40" s="47">
        <v>8.8700000000000096E-5</v>
      </c>
      <c r="B40" s="47">
        <v>9.2208350000000006E-5</v>
      </c>
      <c r="C40" s="22">
        <v>4.4273949999999997</v>
      </c>
      <c r="D40" s="22">
        <v>-4.0779170000000002</v>
      </c>
      <c r="E40" s="6">
        <f t="shared" si="1"/>
        <v>0.57260500000000025</v>
      </c>
      <c r="F40" s="6">
        <f t="shared" si="0"/>
        <v>9.0779169999999993</v>
      </c>
    </row>
    <row r="41" spans="1:6" x14ac:dyDescent="0.2">
      <c r="A41" s="47">
        <v>8.8800000000000098E-5</v>
      </c>
      <c r="B41" s="47">
        <v>9.2311889999999999E-5</v>
      </c>
      <c r="C41" s="22">
        <v>4.4273550000000004</v>
      </c>
      <c r="D41" s="22">
        <v>-4.0768810000000002</v>
      </c>
      <c r="E41" s="6">
        <f t="shared" si="1"/>
        <v>0.57264499999999963</v>
      </c>
      <c r="F41" s="6">
        <f t="shared" si="0"/>
        <v>9.0768810000000002</v>
      </c>
    </row>
    <row r="42" spans="1:6" x14ac:dyDescent="0.2">
      <c r="A42" s="47">
        <v>8.8900000000000101E-5</v>
      </c>
      <c r="B42" s="47">
        <v>9.2415420000000004E-5</v>
      </c>
      <c r="C42" s="22">
        <v>4.4273150000000001</v>
      </c>
      <c r="D42" s="22">
        <v>-4.0758460000000003</v>
      </c>
      <c r="E42" s="6">
        <f t="shared" si="1"/>
        <v>0.57268499999999989</v>
      </c>
      <c r="F42" s="6">
        <f t="shared" si="0"/>
        <v>9.0758460000000003</v>
      </c>
    </row>
    <row r="43" spans="1:6" x14ac:dyDescent="0.2">
      <c r="A43" s="47">
        <v>8.9000000000000103E-5</v>
      </c>
      <c r="B43" s="47">
        <v>9.2518949999999996E-5</v>
      </c>
      <c r="C43" s="22">
        <v>4.427276</v>
      </c>
      <c r="D43" s="22">
        <v>-4.0748110000000004</v>
      </c>
      <c r="E43" s="6">
        <f t="shared" si="1"/>
        <v>0.57272400000000001</v>
      </c>
      <c r="F43" s="6">
        <f t="shared" si="0"/>
        <v>9.0748110000000004</v>
      </c>
    </row>
    <row r="44" spans="1:6" x14ac:dyDescent="0.2">
      <c r="A44" s="47">
        <v>8.9100000000000106E-5</v>
      </c>
      <c r="B44" s="47">
        <v>9.2622480000000002E-5</v>
      </c>
      <c r="C44" s="22">
        <v>4.4272359999999997</v>
      </c>
      <c r="D44" s="22">
        <v>-4.0737750000000004</v>
      </c>
      <c r="E44" s="6">
        <f t="shared" si="1"/>
        <v>0.57276400000000027</v>
      </c>
      <c r="F44" s="6">
        <f t="shared" si="0"/>
        <v>9.0737750000000013</v>
      </c>
    </row>
    <row r="45" spans="1:6" x14ac:dyDescent="0.2">
      <c r="A45" s="47">
        <v>8.9200000000000095E-5</v>
      </c>
      <c r="B45" s="47">
        <v>9.2726009999999993E-5</v>
      </c>
      <c r="C45" s="22">
        <v>4.4271960000000004</v>
      </c>
      <c r="D45" s="22">
        <v>-4.0727399999999996</v>
      </c>
      <c r="E45" s="6">
        <f t="shared" si="1"/>
        <v>0.57280399999999965</v>
      </c>
      <c r="F45" s="6">
        <f t="shared" si="0"/>
        <v>9.0727399999999996</v>
      </c>
    </row>
    <row r="46" spans="1:6" x14ac:dyDescent="0.2">
      <c r="A46" s="47">
        <v>8.9300000000000097E-5</v>
      </c>
      <c r="B46" s="47">
        <v>9.2829539999999999E-5</v>
      </c>
      <c r="C46" s="22">
        <v>4.4271560000000001</v>
      </c>
      <c r="D46" s="22">
        <v>-4.0717040000000004</v>
      </c>
      <c r="E46" s="6">
        <f t="shared" si="1"/>
        <v>0.57284399999999991</v>
      </c>
      <c r="F46" s="6">
        <f t="shared" si="0"/>
        <v>9.0717040000000004</v>
      </c>
    </row>
    <row r="47" spans="1:6" x14ac:dyDescent="0.2">
      <c r="A47" s="47">
        <v>8.94000000000001E-5</v>
      </c>
      <c r="B47" s="47">
        <v>9.2933070000000004E-5</v>
      </c>
      <c r="C47" s="22">
        <v>4.427117</v>
      </c>
      <c r="D47" s="22">
        <v>-4.0706689999999996</v>
      </c>
      <c r="E47" s="6">
        <f t="shared" si="1"/>
        <v>0.57288300000000003</v>
      </c>
      <c r="F47" s="6">
        <f t="shared" si="0"/>
        <v>9.0706689999999988</v>
      </c>
    </row>
    <row r="48" spans="1:6" x14ac:dyDescent="0.2">
      <c r="A48" s="47">
        <v>8.9500000000000102E-5</v>
      </c>
      <c r="B48" s="47">
        <v>9.3036599999999996E-5</v>
      </c>
      <c r="C48" s="22">
        <v>4.4270769999999997</v>
      </c>
      <c r="D48" s="22">
        <v>-4.0696339999999998</v>
      </c>
      <c r="E48" s="6">
        <f t="shared" si="1"/>
        <v>0.57292300000000029</v>
      </c>
      <c r="F48" s="6">
        <f t="shared" si="0"/>
        <v>9.0696340000000006</v>
      </c>
    </row>
    <row r="49" spans="1:6" x14ac:dyDescent="0.2">
      <c r="A49" s="47">
        <v>8.9600000000000104E-5</v>
      </c>
      <c r="B49" s="47">
        <v>9.3140120000000001E-5</v>
      </c>
      <c r="C49" s="22">
        <v>4.4270379999999996</v>
      </c>
      <c r="D49" s="22">
        <v>-4.0685989999999999</v>
      </c>
      <c r="E49" s="6">
        <f t="shared" si="1"/>
        <v>0.57296200000000042</v>
      </c>
      <c r="F49" s="6">
        <f t="shared" si="0"/>
        <v>9.068598999999999</v>
      </c>
    </row>
    <row r="50" spans="1:6" x14ac:dyDescent="0.2">
      <c r="A50" s="47">
        <v>8.9700000000000093E-5</v>
      </c>
      <c r="B50" s="47">
        <v>9.3243650000000006E-5</v>
      </c>
      <c r="C50" s="22">
        <v>4.4269980000000002</v>
      </c>
      <c r="D50" s="22">
        <v>-4.067564</v>
      </c>
      <c r="E50" s="6">
        <f t="shared" si="1"/>
        <v>0.57300199999999979</v>
      </c>
      <c r="F50" s="6">
        <f t="shared" si="0"/>
        <v>9.0675640000000008</v>
      </c>
    </row>
    <row r="51" spans="1:6" x14ac:dyDescent="0.2">
      <c r="A51" s="47">
        <v>8.9800000000000096E-5</v>
      </c>
      <c r="B51" s="47">
        <v>9.3347169999999998E-5</v>
      </c>
      <c r="C51" s="22">
        <v>4.4269590000000001</v>
      </c>
      <c r="D51" s="22">
        <v>-4.0665279999999999</v>
      </c>
      <c r="E51" s="6">
        <f t="shared" si="1"/>
        <v>0.57304099999999991</v>
      </c>
      <c r="F51" s="6">
        <f t="shared" si="0"/>
        <v>9.0665279999999999</v>
      </c>
    </row>
    <row r="52" spans="1:6" x14ac:dyDescent="0.2">
      <c r="A52" s="47">
        <v>8.9900000000000098E-5</v>
      </c>
      <c r="B52" s="47">
        <v>9.3450690000000002E-5</v>
      </c>
      <c r="C52" s="22">
        <v>4.4269189999999998</v>
      </c>
      <c r="D52" s="22">
        <v>-4.065493</v>
      </c>
      <c r="E52" s="6">
        <f t="shared" si="1"/>
        <v>0.57308100000000017</v>
      </c>
      <c r="F52" s="6">
        <f t="shared" si="0"/>
        <v>9.065493</v>
      </c>
    </row>
    <row r="53" spans="1:6" x14ac:dyDescent="0.2">
      <c r="A53" s="47">
        <v>9.0000000000000101E-5</v>
      </c>
      <c r="B53" s="47">
        <v>9.3554209999999993E-5</v>
      </c>
      <c r="C53" s="22">
        <v>4.4268799999999997</v>
      </c>
      <c r="D53" s="22">
        <v>-4.0644580000000001</v>
      </c>
      <c r="E53" s="6">
        <f t="shared" si="1"/>
        <v>0.5731200000000003</v>
      </c>
      <c r="F53" s="6">
        <f t="shared" si="0"/>
        <v>9.0644580000000001</v>
      </c>
    </row>
    <row r="54" spans="1:6" x14ac:dyDescent="0.2">
      <c r="A54" s="47">
        <v>9.0100000000000103E-5</v>
      </c>
      <c r="B54" s="47">
        <v>9.3657729999999998E-5</v>
      </c>
      <c r="C54" s="22">
        <v>4.4268409999999996</v>
      </c>
      <c r="D54" s="22">
        <v>-4.0634230000000002</v>
      </c>
      <c r="E54" s="6">
        <f t="shared" si="1"/>
        <v>0.57315900000000042</v>
      </c>
      <c r="F54" s="6">
        <f t="shared" si="0"/>
        <v>9.0634230000000002</v>
      </c>
    </row>
    <row r="55" spans="1:6" x14ac:dyDescent="0.2">
      <c r="A55" s="47">
        <v>9.0200000000000105E-5</v>
      </c>
      <c r="B55" s="47">
        <v>9.3761250000000003E-5</v>
      </c>
      <c r="C55" s="22">
        <v>4.4268010000000002</v>
      </c>
      <c r="D55" s="22">
        <v>-4.0623870000000002</v>
      </c>
      <c r="E55" s="6">
        <f t="shared" si="1"/>
        <v>0.57319899999999979</v>
      </c>
      <c r="F55" s="6">
        <f t="shared" si="0"/>
        <v>9.0623870000000011</v>
      </c>
    </row>
    <row r="56" spans="1:6" x14ac:dyDescent="0.2">
      <c r="A56" s="47">
        <v>9.0300000000000094E-5</v>
      </c>
      <c r="B56" s="47">
        <v>9.3864759999999993E-5</v>
      </c>
      <c r="C56" s="22">
        <v>4.4267620000000001</v>
      </c>
      <c r="D56" s="22">
        <v>-4.0613520000000003</v>
      </c>
      <c r="E56" s="6">
        <f t="shared" si="1"/>
        <v>0.57323799999999991</v>
      </c>
      <c r="F56" s="6">
        <f t="shared" si="0"/>
        <v>9.0613519999999994</v>
      </c>
    </row>
    <row r="57" spans="1:6" x14ac:dyDescent="0.2">
      <c r="A57" s="47">
        <v>9.0400000000000097E-5</v>
      </c>
      <c r="B57" s="47">
        <v>9.3968279999999998E-5</v>
      </c>
      <c r="C57" s="22">
        <v>4.426723</v>
      </c>
      <c r="D57" s="22">
        <v>-4.0603170000000004</v>
      </c>
      <c r="E57" s="6">
        <f t="shared" si="1"/>
        <v>0.57327700000000004</v>
      </c>
      <c r="F57" s="6">
        <f t="shared" si="0"/>
        <v>9.0603170000000013</v>
      </c>
    </row>
    <row r="58" spans="1:6" x14ac:dyDescent="0.2">
      <c r="A58" s="47">
        <v>9.0500000000000099E-5</v>
      </c>
      <c r="B58" s="47">
        <v>9.4071790000000002E-5</v>
      </c>
      <c r="C58" s="22">
        <v>4.4266839999999998</v>
      </c>
      <c r="D58" s="22">
        <v>-4.0592819999999996</v>
      </c>
      <c r="E58" s="6">
        <f t="shared" si="1"/>
        <v>0.57331600000000016</v>
      </c>
      <c r="F58" s="6">
        <f t="shared" si="0"/>
        <v>9.0592819999999996</v>
      </c>
    </row>
    <row r="59" spans="1:6" x14ac:dyDescent="0.2">
      <c r="A59" s="47">
        <v>9.0600000000000102E-5</v>
      </c>
      <c r="B59" s="47">
        <v>9.4175309999999993E-5</v>
      </c>
      <c r="C59" s="22">
        <v>4.4266449999999997</v>
      </c>
      <c r="D59" s="22">
        <v>-4.0582469999999997</v>
      </c>
      <c r="E59" s="6">
        <f t="shared" si="1"/>
        <v>0.57335500000000028</v>
      </c>
      <c r="F59" s="6">
        <f t="shared" si="0"/>
        <v>9.0582469999999997</v>
      </c>
    </row>
    <row r="60" spans="1:6" x14ac:dyDescent="0.2">
      <c r="A60" s="47">
        <v>9.0700000000000104E-5</v>
      </c>
      <c r="B60" s="47">
        <v>9.4278819999999997E-5</v>
      </c>
      <c r="C60" s="22">
        <v>4.4266059999999996</v>
      </c>
      <c r="D60" s="22">
        <v>-4.0572119999999998</v>
      </c>
      <c r="E60" s="6">
        <f t="shared" si="1"/>
        <v>0.5733940000000004</v>
      </c>
      <c r="F60" s="6">
        <f t="shared" si="0"/>
        <v>9.0572119999999998</v>
      </c>
    </row>
    <row r="61" spans="1:6" x14ac:dyDescent="0.2">
      <c r="A61" s="47">
        <v>9.0800000000000106E-5</v>
      </c>
      <c r="B61" s="47">
        <v>9.4382330000000001E-5</v>
      </c>
      <c r="C61" s="22">
        <v>4.4265670000000004</v>
      </c>
      <c r="D61" s="22">
        <v>-4.0561769999999999</v>
      </c>
      <c r="E61" s="6">
        <f t="shared" si="1"/>
        <v>0.57343299999999964</v>
      </c>
      <c r="F61" s="6">
        <f t="shared" si="0"/>
        <v>9.0561769999999999</v>
      </c>
    </row>
    <row r="62" spans="1:6" x14ac:dyDescent="0.2">
      <c r="A62" s="47">
        <v>9.0900000000000095E-5</v>
      </c>
      <c r="B62" s="47">
        <v>9.4485840000000005E-5</v>
      </c>
      <c r="C62" s="22">
        <v>4.4265280000000002</v>
      </c>
      <c r="D62" s="22">
        <v>-4.0551409999999999</v>
      </c>
      <c r="E62" s="6">
        <f t="shared" si="1"/>
        <v>0.57347199999999976</v>
      </c>
      <c r="F62" s="6">
        <f t="shared" si="0"/>
        <v>9.055140999999999</v>
      </c>
    </row>
    <row r="63" spans="1:6" x14ac:dyDescent="0.2">
      <c r="A63" s="47">
        <v>9.1000000000000098E-5</v>
      </c>
      <c r="B63" s="47">
        <v>9.4589349999999996E-5</v>
      </c>
      <c r="C63" s="22">
        <v>4.426488</v>
      </c>
      <c r="D63" s="22">
        <v>-4.0541070000000001</v>
      </c>
      <c r="E63" s="6">
        <f t="shared" si="1"/>
        <v>0.57351200000000002</v>
      </c>
      <c r="F63" s="6">
        <f t="shared" si="0"/>
        <v>9.0541070000000001</v>
      </c>
    </row>
    <row r="64" spans="1:6" x14ac:dyDescent="0.2">
      <c r="A64" s="47">
        <v>9.11000000000001E-5</v>
      </c>
      <c r="B64" s="47">
        <v>9.469286E-5</v>
      </c>
      <c r="C64" s="22">
        <v>4.42645</v>
      </c>
      <c r="D64" s="22">
        <v>-4.0530710000000001</v>
      </c>
      <c r="E64" s="6">
        <f t="shared" si="1"/>
        <v>0.57355</v>
      </c>
      <c r="F64" s="6">
        <f t="shared" si="0"/>
        <v>9.0530709999999992</v>
      </c>
    </row>
    <row r="65" spans="1:6" x14ac:dyDescent="0.2">
      <c r="A65" s="47">
        <v>9.1200000000000103E-5</v>
      </c>
      <c r="B65" s="47">
        <v>9.4796360000000003E-5</v>
      </c>
      <c r="C65" s="22">
        <v>4.4264109999999999</v>
      </c>
      <c r="D65" s="22">
        <v>-4.0520360000000002</v>
      </c>
      <c r="E65" s="6">
        <f t="shared" si="1"/>
        <v>0.57358900000000013</v>
      </c>
      <c r="F65" s="6">
        <f t="shared" si="0"/>
        <v>9.0520360000000011</v>
      </c>
    </row>
    <row r="66" spans="1:6" x14ac:dyDescent="0.2">
      <c r="A66" s="47">
        <v>9.1300000000000105E-5</v>
      </c>
      <c r="B66" s="47">
        <v>9.4899860000000007E-5</v>
      </c>
      <c r="C66" s="22">
        <v>4.4263719999999998</v>
      </c>
      <c r="D66" s="22">
        <v>-4.0510020000000004</v>
      </c>
      <c r="E66" s="6">
        <f t="shared" si="1"/>
        <v>0.57362800000000025</v>
      </c>
      <c r="F66" s="6">
        <f t="shared" si="0"/>
        <v>9.0510020000000004</v>
      </c>
    </row>
    <row r="67" spans="1:6" x14ac:dyDescent="0.2">
      <c r="A67" s="47">
        <v>9.1400000000000094E-5</v>
      </c>
      <c r="B67" s="47">
        <v>9.5003359999999996E-5</v>
      </c>
      <c r="C67" s="22">
        <v>4.4263329999999996</v>
      </c>
      <c r="D67" s="22">
        <v>-4.0499660000000004</v>
      </c>
      <c r="E67" s="6">
        <f t="shared" si="1"/>
        <v>0.57366700000000037</v>
      </c>
      <c r="F67" s="6">
        <f t="shared" si="1"/>
        <v>9.0499660000000013</v>
      </c>
    </row>
    <row r="68" spans="1:6" x14ac:dyDescent="0.2">
      <c r="A68" s="47">
        <v>9.1500000000000096E-5</v>
      </c>
      <c r="B68" s="47">
        <v>9.510687E-5</v>
      </c>
      <c r="C68" s="22">
        <v>4.4262949999999996</v>
      </c>
      <c r="D68" s="22">
        <v>-4.0489309999999996</v>
      </c>
      <c r="E68" s="6">
        <f t="shared" ref="E68:F93" si="2">5-C68</f>
        <v>0.57370500000000035</v>
      </c>
      <c r="F68" s="6">
        <f t="shared" si="2"/>
        <v>9.0489309999999996</v>
      </c>
    </row>
    <row r="69" spans="1:6" x14ac:dyDescent="0.2">
      <c r="A69" s="47">
        <v>9.1600000000000099E-5</v>
      </c>
      <c r="B69" s="47">
        <v>9.5210370000000004E-5</v>
      </c>
      <c r="C69" s="22">
        <v>4.4262560000000004</v>
      </c>
      <c r="D69" s="22">
        <v>-4.0478959999999997</v>
      </c>
      <c r="E69" s="6">
        <f t="shared" si="2"/>
        <v>0.57374399999999959</v>
      </c>
      <c r="F69" s="6">
        <f t="shared" si="2"/>
        <v>9.0478959999999997</v>
      </c>
    </row>
    <row r="70" spans="1:6" x14ac:dyDescent="0.2">
      <c r="A70" s="47">
        <v>9.1700000000000101E-5</v>
      </c>
      <c r="B70" s="47">
        <v>9.5313869999999993E-5</v>
      </c>
      <c r="C70" s="22">
        <v>4.4262170000000003</v>
      </c>
      <c r="D70" s="22">
        <v>-4.0468609999999998</v>
      </c>
      <c r="E70" s="6">
        <f t="shared" si="2"/>
        <v>0.57378299999999971</v>
      </c>
      <c r="F70" s="6">
        <f t="shared" si="2"/>
        <v>9.0468609999999998</v>
      </c>
    </row>
    <row r="71" spans="1:6" x14ac:dyDescent="0.2">
      <c r="A71" s="47">
        <v>9.1800000000000104E-5</v>
      </c>
      <c r="B71" s="47">
        <v>9.5417369999999997E-5</v>
      </c>
      <c r="C71" s="22">
        <v>4.4261780000000002</v>
      </c>
      <c r="D71" s="22">
        <v>-4.0458259999999999</v>
      </c>
      <c r="E71" s="6">
        <f t="shared" si="2"/>
        <v>0.57382199999999983</v>
      </c>
      <c r="F71" s="6">
        <f t="shared" si="2"/>
        <v>9.0458259999999999</v>
      </c>
    </row>
    <row r="72" spans="1:6" x14ac:dyDescent="0.2">
      <c r="A72" s="47">
        <v>9.1900000000000106E-5</v>
      </c>
      <c r="B72" s="47">
        <v>9.5520859999999999E-5</v>
      </c>
      <c r="C72" s="22">
        <v>4.4261400000000002</v>
      </c>
      <c r="D72" s="22">
        <v>-4.044791</v>
      </c>
      <c r="E72" s="6">
        <f t="shared" si="2"/>
        <v>0.57385999999999981</v>
      </c>
      <c r="F72" s="6">
        <f t="shared" si="2"/>
        <v>9.044791</v>
      </c>
    </row>
    <row r="73" spans="1:6" x14ac:dyDescent="0.2">
      <c r="A73" s="47">
        <v>9.2000000000000095E-5</v>
      </c>
      <c r="B73" s="47">
        <v>9.5624360000000003E-5</v>
      </c>
      <c r="C73" s="22">
        <v>4.4261020000000002</v>
      </c>
      <c r="D73" s="22">
        <v>-4.0437560000000001</v>
      </c>
      <c r="E73" s="6">
        <f t="shared" si="2"/>
        <v>0.5738979999999998</v>
      </c>
      <c r="F73" s="6">
        <f t="shared" si="2"/>
        <v>9.0437560000000001</v>
      </c>
    </row>
    <row r="74" spans="1:6" x14ac:dyDescent="0.2">
      <c r="A74" s="47">
        <v>9.2100000000000097E-5</v>
      </c>
      <c r="B74" s="47">
        <v>9.5727850000000005E-5</v>
      </c>
      <c r="C74" s="22">
        <v>4.4260630000000001</v>
      </c>
      <c r="D74" s="22">
        <v>-4.0427210000000002</v>
      </c>
      <c r="E74" s="6">
        <f t="shared" si="2"/>
        <v>0.57393699999999992</v>
      </c>
      <c r="F74" s="6">
        <f t="shared" si="2"/>
        <v>9.0427210000000002</v>
      </c>
    </row>
    <row r="75" spans="1:6" x14ac:dyDescent="0.2">
      <c r="A75" s="47">
        <v>9.22000000000001E-5</v>
      </c>
      <c r="B75" s="47">
        <v>9.5831349999999995E-5</v>
      </c>
      <c r="C75" s="22">
        <v>4.4260250000000001</v>
      </c>
      <c r="D75" s="22">
        <v>-4.0416869999999996</v>
      </c>
      <c r="E75" s="6">
        <f t="shared" si="2"/>
        <v>0.5739749999999999</v>
      </c>
      <c r="F75" s="6">
        <f t="shared" si="2"/>
        <v>9.0416869999999996</v>
      </c>
    </row>
    <row r="76" spans="1:6" x14ac:dyDescent="0.2">
      <c r="A76" s="47">
        <v>9.2300000000000102E-5</v>
      </c>
      <c r="B76" s="47">
        <v>9.5934829999999997E-5</v>
      </c>
      <c r="C76" s="22">
        <v>4.425986</v>
      </c>
      <c r="D76" s="22">
        <v>-4.0406519999999997</v>
      </c>
      <c r="E76" s="6">
        <f t="shared" si="2"/>
        <v>0.57401400000000002</v>
      </c>
      <c r="F76" s="6">
        <f t="shared" si="2"/>
        <v>9.0406519999999997</v>
      </c>
    </row>
    <row r="77" spans="1:6" x14ac:dyDescent="0.2">
      <c r="A77" s="47">
        <v>9.2400000000000105E-5</v>
      </c>
      <c r="B77" s="47">
        <v>9.603833E-5</v>
      </c>
      <c r="C77" s="22">
        <v>4.425948</v>
      </c>
      <c r="D77" s="22">
        <v>-4.0396169999999998</v>
      </c>
      <c r="E77" s="6">
        <f t="shared" si="2"/>
        <v>0.57405200000000001</v>
      </c>
      <c r="F77" s="6">
        <f t="shared" si="2"/>
        <v>9.0396169999999998</v>
      </c>
    </row>
    <row r="78" spans="1:6" x14ac:dyDescent="0.2">
      <c r="A78" s="47">
        <v>9.2500000000000094E-5</v>
      </c>
      <c r="B78" s="47">
        <v>9.6141810000000002E-5</v>
      </c>
      <c r="C78" s="22">
        <v>4.42591</v>
      </c>
      <c r="D78" s="22">
        <v>-4.0385819999999999</v>
      </c>
      <c r="E78" s="6">
        <f t="shared" si="2"/>
        <v>0.57408999999999999</v>
      </c>
      <c r="F78" s="6">
        <f t="shared" si="2"/>
        <v>9.0385819999999999</v>
      </c>
    </row>
    <row r="79" spans="1:6" x14ac:dyDescent="0.2">
      <c r="A79" s="47">
        <v>9.2600000000000096E-5</v>
      </c>
      <c r="B79" s="47">
        <v>9.6245310000000006E-5</v>
      </c>
      <c r="C79" s="22">
        <v>4.4258709999999999</v>
      </c>
      <c r="D79" s="22">
        <v>-4.037547</v>
      </c>
      <c r="E79" s="6">
        <f t="shared" si="2"/>
        <v>0.57412900000000011</v>
      </c>
      <c r="F79" s="6">
        <f t="shared" si="2"/>
        <v>9.037547</v>
      </c>
    </row>
    <row r="80" spans="1:6" x14ac:dyDescent="0.2">
      <c r="A80" s="47">
        <v>9.2700000000000098E-5</v>
      </c>
      <c r="B80" s="47">
        <v>9.6348789999999994E-5</v>
      </c>
      <c r="C80" s="22">
        <v>4.4258329999999999</v>
      </c>
      <c r="D80" s="22">
        <v>-4.0365120000000001</v>
      </c>
      <c r="E80" s="6">
        <f t="shared" si="2"/>
        <v>0.57416700000000009</v>
      </c>
      <c r="F80" s="6">
        <f t="shared" si="2"/>
        <v>9.0365120000000001</v>
      </c>
    </row>
    <row r="81" spans="1:6" x14ac:dyDescent="0.2">
      <c r="A81" s="47">
        <v>9.2800000000000196E-5</v>
      </c>
      <c r="B81" s="47">
        <v>9.6452279999999997E-5</v>
      </c>
      <c r="C81" s="22">
        <v>4.4257949999999999</v>
      </c>
      <c r="D81" s="22">
        <v>-4.0354770000000002</v>
      </c>
      <c r="E81" s="6">
        <f t="shared" si="2"/>
        <v>0.57420500000000008</v>
      </c>
      <c r="F81" s="6">
        <f t="shared" si="2"/>
        <v>9.0354770000000002</v>
      </c>
    </row>
    <row r="82" spans="1:6" x14ac:dyDescent="0.2">
      <c r="A82" s="47">
        <v>9.2900000000000198E-5</v>
      </c>
      <c r="B82" s="47">
        <v>9.6555759999999999E-5</v>
      </c>
      <c r="C82" s="22">
        <v>4.4257569999999999</v>
      </c>
      <c r="D82" s="22">
        <v>-4.0344420000000003</v>
      </c>
      <c r="E82" s="6">
        <f t="shared" si="2"/>
        <v>0.57424300000000006</v>
      </c>
      <c r="F82" s="6">
        <f t="shared" si="2"/>
        <v>9.0344420000000003</v>
      </c>
    </row>
    <row r="83" spans="1:6" x14ac:dyDescent="0.2">
      <c r="A83" s="47">
        <v>9.3000000000000201E-5</v>
      </c>
      <c r="B83" s="47">
        <v>9.6659240000000001E-5</v>
      </c>
      <c r="C83" s="22">
        <v>4.425719</v>
      </c>
      <c r="D83" s="22">
        <v>-4.0334079999999997</v>
      </c>
      <c r="E83" s="6">
        <f t="shared" si="2"/>
        <v>0.57428100000000004</v>
      </c>
      <c r="F83" s="6">
        <f t="shared" si="2"/>
        <v>9.0334079999999997</v>
      </c>
    </row>
    <row r="84" spans="1:6" x14ac:dyDescent="0.2">
      <c r="A84" s="47">
        <v>9.3100000000000203E-5</v>
      </c>
      <c r="B84" s="47">
        <v>9.6762720000000002E-5</v>
      </c>
      <c r="C84" s="22">
        <v>4.425681</v>
      </c>
      <c r="D84" s="22">
        <v>-4.0323729999999998</v>
      </c>
      <c r="E84" s="6">
        <f t="shared" si="2"/>
        <v>0.57431900000000002</v>
      </c>
      <c r="F84" s="6">
        <f t="shared" si="2"/>
        <v>9.0323729999999998</v>
      </c>
    </row>
    <row r="85" spans="1:6" x14ac:dyDescent="0.2">
      <c r="A85" s="47">
        <v>9.3200000000000205E-5</v>
      </c>
      <c r="B85" s="47">
        <v>9.6866200000000004E-5</v>
      </c>
      <c r="C85" s="22">
        <v>4.4256419999999999</v>
      </c>
      <c r="D85" s="22">
        <v>-4.0313379999999999</v>
      </c>
      <c r="E85" s="6">
        <f t="shared" si="2"/>
        <v>0.57435800000000015</v>
      </c>
      <c r="F85" s="6">
        <f t="shared" si="2"/>
        <v>9.0313379999999999</v>
      </c>
    </row>
    <row r="86" spans="1:6" x14ac:dyDescent="0.2">
      <c r="A86" s="47">
        <v>9.3300000000000194E-5</v>
      </c>
      <c r="B86" s="47">
        <v>9.6969680000000006E-5</v>
      </c>
      <c r="C86" s="22">
        <v>4.425605</v>
      </c>
      <c r="D86" s="22">
        <v>-4.030303</v>
      </c>
      <c r="E86" s="6">
        <f t="shared" si="2"/>
        <v>0.57439499999999999</v>
      </c>
      <c r="F86" s="6">
        <f t="shared" si="2"/>
        <v>9.030303</v>
      </c>
    </row>
    <row r="87" spans="1:6" x14ac:dyDescent="0.2">
      <c r="A87" s="47">
        <v>9.3400000000000197E-5</v>
      </c>
      <c r="B87" s="47">
        <v>9.7073159999999995E-5</v>
      </c>
      <c r="C87" s="22">
        <v>4.425567</v>
      </c>
      <c r="D87" s="22">
        <v>-4.0292680000000001</v>
      </c>
      <c r="E87" s="6">
        <f t="shared" si="2"/>
        <v>0.57443299999999997</v>
      </c>
      <c r="F87" s="6">
        <f t="shared" si="2"/>
        <v>9.0292680000000001</v>
      </c>
    </row>
    <row r="88" spans="1:6" x14ac:dyDescent="0.2">
      <c r="A88" s="47">
        <v>9.3500000000000199E-5</v>
      </c>
      <c r="B88" s="47">
        <v>9.7176629999999996E-5</v>
      </c>
      <c r="C88" s="22">
        <v>4.425529</v>
      </c>
      <c r="D88" s="22">
        <v>-4.0282340000000003</v>
      </c>
      <c r="E88" s="6">
        <f t="shared" si="2"/>
        <v>0.57447099999999995</v>
      </c>
      <c r="F88" s="6">
        <f t="shared" si="2"/>
        <v>9.0282340000000012</v>
      </c>
    </row>
    <row r="89" spans="1:6" x14ac:dyDescent="0.2">
      <c r="A89" s="47">
        <v>9.3600000000000202E-5</v>
      </c>
      <c r="B89" s="47">
        <v>9.7280109999999998E-5</v>
      </c>
      <c r="C89" s="22">
        <v>4.4254910000000001</v>
      </c>
      <c r="D89" s="22">
        <v>-4.0271990000000004</v>
      </c>
      <c r="E89" s="6">
        <f t="shared" si="2"/>
        <v>0.57450899999999994</v>
      </c>
      <c r="F89" s="6">
        <f t="shared" si="2"/>
        <v>9.0271989999999995</v>
      </c>
    </row>
    <row r="90" spans="1:6" x14ac:dyDescent="0.2">
      <c r="A90" s="47">
        <v>9.3700000000000204E-5</v>
      </c>
      <c r="B90" s="47">
        <v>9.7383579999999999E-5</v>
      </c>
      <c r="C90" s="22">
        <v>4.4254530000000001</v>
      </c>
      <c r="D90" s="22">
        <v>-4.0261639999999996</v>
      </c>
      <c r="E90" s="6">
        <f t="shared" si="2"/>
        <v>0.57454699999999992</v>
      </c>
      <c r="F90" s="6">
        <f t="shared" si="2"/>
        <v>9.0261639999999996</v>
      </c>
    </row>
    <row r="91" spans="1:6" x14ac:dyDescent="0.2">
      <c r="A91" s="47">
        <v>9.3800000000000206E-5</v>
      </c>
      <c r="B91" s="47">
        <v>9.7487060000000001E-5</v>
      </c>
      <c r="C91" s="22">
        <v>4.4254160000000002</v>
      </c>
      <c r="D91" s="22">
        <v>-4.0251289999999997</v>
      </c>
      <c r="E91" s="6">
        <f t="shared" si="2"/>
        <v>0.57458399999999976</v>
      </c>
      <c r="F91" s="6">
        <f t="shared" si="2"/>
        <v>9.0251289999999997</v>
      </c>
    </row>
    <row r="92" spans="1:6" x14ac:dyDescent="0.2">
      <c r="A92" s="47">
        <v>9.3900000000000195E-5</v>
      </c>
      <c r="B92" s="47">
        <v>9.7590530000000002E-5</v>
      </c>
      <c r="C92" s="22">
        <v>4.4253780000000003</v>
      </c>
      <c r="D92" s="22">
        <v>-4.024095</v>
      </c>
      <c r="E92" s="6">
        <f t="shared" si="2"/>
        <v>0.57462199999999974</v>
      </c>
      <c r="F92" s="6">
        <f t="shared" si="2"/>
        <v>9.0240949999999991</v>
      </c>
    </row>
    <row r="93" spans="1:6" x14ac:dyDescent="0.2">
      <c r="A93" s="47">
        <v>9.4000000000000198E-5</v>
      </c>
      <c r="B93" s="47">
        <v>9.7694000000000003E-5</v>
      </c>
      <c r="C93" s="22">
        <v>4.4253400000000003</v>
      </c>
      <c r="D93" s="22">
        <v>-4.0230600000000001</v>
      </c>
      <c r="E93" s="6">
        <f t="shared" si="2"/>
        <v>0.57465999999999973</v>
      </c>
      <c r="F93" s="6">
        <f t="shared" si="2"/>
        <v>9.023060000000001</v>
      </c>
    </row>
    <row r="94" spans="1:6" x14ac:dyDescent="0.2">
      <c r="A94" s="47">
        <v>9.41000000000002E-5</v>
      </c>
      <c r="B94" s="47">
        <v>9.7797460000000004E-5</v>
      </c>
      <c r="C94" s="22">
        <v>4.4253030000000004</v>
      </c>
      <c r="D94" s="22">
        <v>-4.0220260000000003</v>
      </c>
      <c r="E94" s="6">
        <f t="shared" ref="E94:E103" si="3">5-C94</f>
        <v>0.57469699999999957</v>
      </c>
      <c r="F94" s="6">
        <f t="shared" ref="F94:F103" si="4">5-D94</f>
        <v>9.0220260000000003</v>
      </c>
    </row>
    <row r="95" spans="1:6" x14ac:dyDescent="0.2">
      <c r="A95" s="47">
        <v>9.4200000000000203E-5</v>
      </c>
      <c r="B95" s="47">
        <v>9.7900930000000005E-5</v>
      </c>
      <c r="C95" s="22">
        <v>4.4252649999999996</v>
      </c>
      <c r="D95" s="22">
        <v>-4.0209910000000004</v>
      </c>
      <c r="E95" s="6">
        <f t="shared" si="3"/>
        <v>0.57473500000000044</v>
      </c>
      <c r="F95" s="6">
        <f t="shared" si="4"/>
        <v>9.0209910000000004</v>
      </c>
    </row>
    <row r="96" spans="1:6" x14ac:dyDescent="0.2">
      <c r="A96" s="47">
        <v>9.4300000000000205E-5</v>
      </c>
      <c r="B96" s="47">
        <v>9.8004400000000006E-5</v>
      </c>
      <c r="C96" s="22">
        <v>4.4252269999999996</v>
      </c>
      <c r="D96" s="22">
        <v>-4.0199559999999996</v>
      </c>
      <c r="E96" s="6">
        <f t="shared" si="3"/>
        <v>0.57477300000000042</v>
      </c>
      <c r="F96" s="6">
        <f t="shared" si="4"/>
        <v>9.0199560000000005</v>
      </c>
    </row>
    <row r="97" spans="1:6" x14ac:dyDescent="0.2">
      <c r="A97" s="47">
        <v>9.4400000000000194E-5</v>
      </c>
      <c r="B97" s="47">
        <v>9.8107859999999993E-5</v>
      </c>
      <c r="C97" s="22">
        <v>4.4251889999999996</v>
      </c>
      <c r="D97" s="22">
        <v>-4.0189209999999997</v>
      </c>
      <c r="E97" s="6">
        <f t="shared" si="3"/>
        <v>0.5748110000000004</v>
      </c>
      <c r="F97" s="6">
        <f t="shared" si="4"/>
        <v>9.0189209999999989</v>
      </c>
    </row>
    <row r="98" spans="1:6" x14ac:dyDescent="0.2">
      <c r="A98" s="47">
        <v>9.4500000000000196E-5</v>
      </c>
      <c r="B98" s="47">
        <v>9.8211329999999995E-5</v>
      </c>
      <c r="C98" s="22">
        <v>4.4251519999999998</v>
      </c>
      <c r="D98" s="22">
        <v>-4.017887</v>
      </c>
      <c r="E98" s="6">
        <f t="shared" si="3"/>
        <v>0.57484800000000025</v>
      </c>
      <c r="F98" s="6">
        <f t="shared" si="4"/>
        <v>9.017887</v>
      </c>
    </row>
    <row r="99" spans="1:6" x14ac:dyDescent="0.2">
      <c r="A99" s="47">
        <v>9.4600000000000199E-5</v>
      </c>
      <c r="B99" s="47">
        <v>9.8314789999999995E-5</v>
      </c>
      <c r="C99" s="22">
        <v>4.4251149999999999</v>
      </c>
      <c r="D99" s="22">
        <v>-4.0168520000000001</v>
      </c>
      <c r="E99" s="6">
        <f t="shared" si="3"/>
        <v>0.57488500000000009</v>
      </c>
      <c r="F99" s="6">
        <f t="shared" si="4"/>
        <v>9.0168520000000001</v>
      </c>
    </row>
    <row r="100" spans="1:6" x14ac:dyDescent="0.2">
      <c r="A100" s="47">
        <v>9.4700000000000201E-5</v>
      </c>
      <c r="B100" s="47">
        <v>9.8418249999999996E-5</v>
      </c>
      <c r="C100" s="22">
        <v>4.4250769999999999</v>
      </c>
      <c r="D100" s="22">
        <v>-4.0158180000000003</v>
      </c>
      <c r="E100" s="6">
        <f t="shared" si="3"/>
        <v>0.57492300000000007</v>
      </c>
      <c r="F100" s="6">
        <f t="shared" si="4"/>
        <v>9.0158179999999994</v>
      </c>
    </row>
    <row r="101" spans="1:6" x14ac:dyDescent="0.2">
      <c r="A101" s="47">
        <v>9.4800000000000204E-5</v>
      </c>
      <c r="B101" s="47">
        <v>9.8521709999999996E-5</v>
      </c>
      <c r="C101" s="22">
        <v>4.4250400000000001</v>
      </c>
      <c r="D101" s="22">
        <v>-4.0147830000000004</v>
      </c>
      <c r="E101" s="6">
        <f t="shared" si="3"/>
        <v>0.57495999999999992</v>
      </c>
      <c r="F101" s="6">
        <f t="shared" si="4"/>
        <v>9.0147830000000013</v>
      </c>
    </row>
    <row r="102" spans="1:6" x14ac:dyDescent="0.2">
      <c r="A102" s="47">
        <v>9.4900000000000206E-5</v>
      </c>
      <c r="B102" s="47">
        <v>9.8625169999999997E-5</v>
      </c>
      <c r="C102" s="22">
        <v>4.4250030000000002</v>
      </c>
      <c r="D102" s="22">
        <v>-4.0137479999999996</v>
      </c>
      <c r="E102" s="6">
        <f t="shared" si="3"/>
        <v>0.57499699999999976</v>
      </c>
      <c r="F102" s="6">
        <f t="shared" si="4"/>
        <v>9.0137479999999996</v>
      </c>
    </row>
    <row r="103" spans="1:6" x14ac:dyDescent="0.2">
      <c r="A103" s="47">
        <v>9.5000000000000005E-5</v>
      </c>
      <c r="B103" s="47">
        <v>9.8728629999999997E-5</v>
      </c>
      <c r="C103" s="22">
        <v>4.4249650000000003</v>
      </c>
      <c r="D103" s="22">
        <v>-4.0127139999999999</v>
      </c>
      <c r="E103" s="6">
        <f t="shared" si="3"/>
        <v>0.57503499999999974</v>
      </c>
      <c r="F103" s="6">
        <f t="shared" si="4"/>
        <v>9.012713999999999</v>
      </c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="124" workbookViewId="0">
      <selection activeCell="E17" sqref="E17"/>
    </sheetView>
  </sheetViews>
  <sheetFormatPr defaultRowHeight="12.75" x14ac:dyDescent="0.2"/>
  <cols>
    <col min="1" max="1" width="9.28515625" style="2" bestFit="1" customWidth="1"/>
    <col min="2" max="2" width="11.7109375" style="2" bestFit="1" customWidth="1"/>
    <col min="3" max="3" width="12.5703125" style="2" bestFit="1" customWidth="1"/>
    <col min="4" max="4" width="20.42578125" style="2" bestFit="1" customWidth="1"/>
    <col min="5" max="5" width="18.85546875" style="2" bestFit="1" customWidth="1"/>
    <col min="6" max="6" width="13" style="2" customWidth="1"/>
    <col min="7" max="7" width="12.5703125" style="2" customWidth="1"/>
    <col min="8" max="8" width="10.140625" style="2" customWidth="1"/>
  </cols>
  <sheetData>
    <row r="1" spans="1:8" x14ac:dyDescent="0.2">
      <c r="A1" s="7" t="s">
        <v>5</v>
      </c>
      <c r="B1" s="9" t="s">
        <v>7</v>
      </c>
      <c r="C1" s="9" t="s">
        <v>18</v>
      </c>
      <c r="D1" s="11" t="s">
        <v>14</v>
      </c>
      <c r="E1" s="11" t="s">
        <v>15</v>
      </c>
      <c r="F1"/>
      <c r="G1"/>
      <c r="H1"/>
    </row>
    <row r="2" spans="1:8" x14ac:dyDescent="0.2">
      <c r="A2" s="7" t="s">
        <v>6</v>
      </c>
      <c r="B2" s="7" t="s">
        <v>1</v>
      </c>
      <c r="C2" s="7" t="s">
        <v>0</v>
      </c>
      <c r="D2" s="12" t="s">
        <v>2</v>
      </c>
      <c r="E2" s="12" t="s">
        <v>8</v>
      </c>
      <c r="F2"/>
      <c r="G2"/>
      <c r="H2"/>
    </row>
    <row r="3" spans="1:8" x14ac:dyDescent="0.2">
      <c r="A3" s="7">
        <v>100</v>
      </c>
      <c r="B3" s="20">
        <v>-3.8912244523562402E-4</v>
      </c>
      <c r="C3" s="20">
        <v>1.0482455313505599E-6</v>
      </c>
      <c r="D3" s="54">
        <f>ABS(B3)/0.000001</f>
        <v>389.12244523562401</v>
      </c>
      <c r="E3" s="56">
        <f>ABS(C3)/0.000001</f>
        <v>1.0482455313505599</v>
      </c>
      <c r="F3"/>
      <c r="G3"/>
      <c r="H3"/>
    </row>
    <row r="4" spans="1:8" x14ac:dyDescent="0.2">
      <c r="A4" s="7">
        <v>110</v>
      </c>
      <c r="B4" s="20">
        <v>-3.8912244523220299E-4</v>
      </c>
      <c r="C4" s="20">
        <v>1.0482455313403199E-6</v>
      </c>
      <c r="D4" s="6">
        <f t="shared" ref="D4:D13" si="0">ABS(B4)/0.000001</f>
        <v>389.12244523220301</v>
      </c>
      <c r="E4" s="10">
        <f t="shared" ref="E4:E13" si="1">ABS(C4)/0.000001</f>
        <v>1.0482455313403201</v>
      </c>
      <c r="F4"/>
      <c r="G4"/>
      <c r="H4"/>
    </row>
    <row r="5" spans="1:8" x14ac:dyDescent="0.2">
      <c r="A5" s="7">
        <v>120</v>
      </c>
      <c r="B5" s="20">
        <v>-3.8912244522845398E-4</v>
      </c>
      <c r="C5" s="20">
        <v>1.0482455313290999E-6</v>
      </c>
      <c r="D5" s="6">
        <f t="shared" si="0"/>
        <v>389.12244522845401</v>
      </c>
      <c r="E5" s="10">
        <f t="shared" si="1"/>
        <v>1.0482455313290999</v>
      </c>
      <c r="F5"/>
      <c r="G5"/>
      <c r="H5"/>
    </row>
    <row r="6" spans="1:8" s="8" customFormat="1" x14ac:dyDescent="0.2">
      <c r="A6" s="7">
        <v>130</v>
      </c>
      <c r="B6" s="20">
        <v>-3.8912244522441402E-4</v>
      </c>
      <c r="C6" s="20">
        <v>1.048245531317E-6</v>
      </c>
      <c r="D6" s="6">
        <f t="shared" si="0"/>
        <v>389.12244522441404</v>
      </c>
      <c r="E6" s="10">
        <f t="shared" si="1"/>
        <v>1.048245531317</v>
      </c>
    </row>
    <row r="7" spans="1:8" x14ac:dyDescent="0.2">
      <c r="A7" s="7">
        <v>140</v>
      </c>
      <c r="B7" s="20">
        <v>-3.8912244522002799E-4</v>
      </c>
      <c r="C7" s="20">
        <v>1.04824553130387E-6</v>
      </c>
      <c r="D7" s="6">
        <f t="shared" si="0"/>
        <v>389.122445220028</v>
      </c>
      <c r="E7" s="10">
        <f t="shared" si="1"/>
        <v>1.0482455313038701</v>
      </c>
      <c r="F7"/>
      <c r="G7"/>
      <c r="H7"/>
    </row>
    <row r="8" spans="1:8" x14ac:dyDescent="0.2">
      <c r="A8" s="7">
        <v>150</v>
      </c>
      <c r="B8" s="20">
        <v>-3.89122445215338E-4</v>
      </c>
      <c r="C8" s="20">
        <v>1.04824553128982E-6</v>
      </c>
      <c r="D8" s="6">
        <f t="shared" si="0"/>
        <v>389.12244521533802</v>
      </c>
      <c r="E8" s="10">
        <f t="shared" si="1"/>
        <v>1.04824553128982</v>
      </c>
      <c r="F8"/>
      <c r="G8"/>
      <c r="H8"/>
    </row>
    <row r="9" spans="1:8" x14ac:dyDescent="0.2">
      <c r="A9" s="7">
        <v>160</v>
      </c>
      <c r="B9" s="20">
        <v>-3.8912244521027998E-4</v>
      </c>
      <c r="C9" s="20">
        <v>1.0482455312746799E-6</v>
      </c>
      <c r="D9" s="6">
        <f t="shared" si="0"/>
        <v>389.12244521027998</v>
      </c>
      <c r="E9" s="10">
        <f t="shared" si="1"/>
        <v>1.0482455312746799</v>
      </c>
      <c r="F9"/>
      <c r="G9"/>
      <c r="H9"/>
    </row>
    <row r="10" spans="1:8" x14ac:dyDescent="0.2">
      <c r="A10" s="7">
        <v>170</v>
      </c>
      <c r="B10" s="20">
        <v>-3.8912244520494701E-4</v>
      </c>
      <c r="C10" s="20">
        <v>1.04824553125871E-6</v>
      </c>
      <c r="D10" s="6">
        <f t="shared" si="0"/>
        <v>389.12244520494704</v>
      </c>
      <c r="E10" s="10">
        <f t="shared" si="1"/>
        <v>1.04824553125871</v>
      </c>
      <c r="F10"/>
      <c r="G10"/>
      <c r="H10"/>
    </row>
    <row r="11" spans="1:8" x14ac:dyDescent="0.2">
      <c r="A11" s="7">
        <v>180</v>
      </c>
      <c r="B11" s="20">
        <v>-3.8912244519925598E-4</v>
      </c>
      <c r="C11" s="20">
        <v>1.04824553124167E-6</v>
      </c>
      <c r="D11" s="6">
        <f t="shared" si="0"/>
        <v>389.12244519925599</v>
      </c>
      <c r="E11" s="10">
        <f t="shared" si="1"/>
        <v>1.0482455312416701</v>
      </c>
    </row>
    <row r="12" spans="1:8" x14ac:dyDescent="0.2">
      <c r="A12" s="7">
        <v>190</v>
      </c>
      <c r="B12" s="20">
        <v>-3.8912244519326798E-4</v>
      </c>
      <c r="C12" s="20">
        <v>1.0482455312237301E-6</v>
      </c>
      <c r="D12" s="6">
        <f t="shared" si="0"/>
        <v>389.12244519326799</v>
      </c>
      <c r="E12" s="10">
        <f t="shared" si="1"/>
        <v>1.0482455312237302</v>
      </c>
      <c r="H12"/>
    </row>
    <row r="13" spans="1:8" x14ac:dyDescent="0.2">
      <c r="A13" s="7">
        <v>200</v>
      </c>
      <c r="B13" s="20">
        <v>-3.8912244518692199E-4</v>
      </c>
      <c r="C13" s="20">
        <v>1.04824553120474E-6</v>
      </c>
      <c r="D13" s="6">
        <f t="shared" si="0"/>
        <v>389.12244518692199</v>
      </c>
      <c r="E13" s="10">
        <f t="shared" si="1"/>
        <v>1.0482455312047401</v>
      </c>
    </row>
    <row r="16" spans="1:8" x14ac:dyDescent="0.2">
      <c r="A16" s="13" t="s">
        <v>19</v>
      </c>
    </row>
    <row r="17" spans="1:8" x14ac:dyDescent="0.2">
      <c r="A17" s="13" t="s">
        <v>22</v>
      </c>
    </row>
    <row r="18" spans="1:8" x14ac:dyDescent="0.2">
      <c r="A18" s="13" t="s">
        <v>21</v>
      </c>
      <c r="H1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="149" workbookViewId="0">
      <selection activeCell="E6" sqref="E6"/>
    </sheetView>
  </sheetViews>
  <sheetFormatPr defaultColWidth="9" defaultRowHeight="12.75" x14ac:dyDescent="0.2"/>
  <cols>
    <col min="1" max="1" width="9.28515625" style="2" bestFit="1" customWidth="1"/>
    <col min="2" max="2" width="11.140625" style="2" bestFit="1" customWidth="1"/>
    <col min="3" max="3" width="12.42578125" style="2" bestFit="1" customWidth="1"/>
    <col min="4" max="4" width="15.42578125" style="2" bestFit="1" customWidth="1"/>
    <col min="5" max="5" width="15.28515625" style="2" bestFit="1" customWidth="1"/>
    <col min="6" max="6" width="16.5703125" style="2" bestFit="1" customWidth="1"/>
    <col min="7" max="7" width="13" style="2" customWidth="1"/>
    <col min="8" max="8" width="12.5703125" style="2" customWidth="1"/>
    <col min="9" max="9" width="10.140625" style="2" customWidth="1"/>
  </cols>
  <sheetData>
    <row r="1" spans="1:9" x14ac:dyDescent="0.2">
      <c r="A1" s="7" t="s">
        <v>5</v>
      </c>
      <c r="B1" s="9" t="s">
        <v>7</v>
      </c>
      <c r="C1" s="9" t="s">
        <v>18</v>
      </c>
      <c r="D1" s="11" t="s">
        <v>9</v>
      </c>
      <c r="E1" s="11" t="s">
        <v>11</v>
      </c>
      <c r="F1" s="5" t="s">
        <v>12</v>
      </c>
      <c r="G1"/>
      <c r="H1"/>
      <c r="I1"/>
    </row>
    <row r="2" spans="1:9" x14ac:dyDescent="0.2">
      <c r="A2" s="7" t="s">
        <v>6</v>
      </c>
      <c r="B2" s="7" t="s">
        <v>1</v>
      </c>
      <c r="C2" s="7" t="s">
        <v>0</v>
      </c>
      <c r="D2" s="12" t="s">
        <v>10</v>
      </c>
      <c r="E2" s="12" t="s">
        <v>13</v>
      </c>
      <c r="F2" s="5" t="s">
        <v>2</v>
      </c>
      <c r="G2"/>
      <c r="H2"/>
      <c r="I2"/>
    </row>
    <row r="3" spans="1:9" x14ac:dyDescent="0.2">
      <c r="A3" s="7">
        <v>100</v>
      </c>
      <c r="B3" s="20">
        <v>3.94066591481609E-16</v>
      </c>
      <c r="C3" s="20">
        <v>-1.00632255235096E-10</v>
      </c>
      <c r="D3" s="4">
        <f>ABS(B3)/0.000001</f>
        <v>3.9406659148160902E-10</v>
      </c>
      <c r="E3" s="4">
        <f>ABS(C3)/0.000001</f>
        <v>1.0063225523509601E-4</v>
      </c>
      <c r="F3" s="55">
        <f>1/(E3-1/10000)</f>
        <v>1581639.7310623464</v>
      </c>
      <c r="G3"/>
      <c r="H3"/>
      <c r="I3"/>
    </row>
    <row r="4" spans="1:9" x14ac:dyDescent="0.2">
      <c r="A4" s="7">
        <v>110</v>
      </c>
      <c r="B4" s="20">
        <v>3.9500033264965702E-16</v>
      </c>
      <c r="C4" s="20">
        <v>-1.0063225523787901E-10</v>
      </c>
      <c r="D4" s="4">
        <f t="shared" ref="D4:E13" si="0">ABS(B4)/0.000001</f>
        <v>3.9500033264965705E-10</v>
      </c>
      <c r="E4" s="4">
        <f t="shared" si="0"/>
        <v>1.0063225523787902E-4</v>
      </c>
      <c r="F4" s="4">
        <f t="shared" ref="F4:F13" si="1">1/(E4-1/10000)</f>
        <v>1581639.7241004088</v>
      </c>
      <c r="G4"/>
      <c r="H4"/>
      <c r="I4"/>
    </row>
    <row r="5" spans="1:9" x14ac:dyDescent="0.2">
      <c r="A5" s="7">
        <v>120</v>
      </c>
      <c r="B5" s="20">
        <v>3.9602300154797202E-16</v>
      </c>
      <c r="C5" s="20">
        <v>-1.0063225524094E-10</v>
      </c>
      <c r="D5" s="4">
        <f t="shared" si="0"/>
        <v>3.9602300154797201E-10</v>
      </c>
      <c r="E5" s="4">
        <f t="shared" si="0"/>
        <v>1.0063225524094E-4</v>
      </c>
      <c r="F5" s="4">
        <f t="shared" si="1"/>
        <v>1581639.7164430914</v>
      </c>
      <c r="G5"/>
      <c r="H5"/>
      <c r="I5"/>
    </row>
    <row r="6" spans="1:9" s="8" customFormat="1" x14ac:dyDescent="0.2">
      <c r="A6" s="7">
        <v>130</v>
      </c>
      <c r="B6" s="20">
        <v>3.9713459817659201E-16</v>
      </c>
      <c r="C6" s="20">
        <v>-1.0063225524424E-10</v>
      </c>
      <c r="D6" s="4">
        <f t="shared" si="0"/>
        <v>3.9713459817659203E-10</v>
      </c>
      <c r="E6" s="4">
        <f t="shared" si="0"/>
        <v>1.0063225524424E-4</v>
      </c>
      <c r="F6" s="4">
        <f t="shared" si="1"/>
        <v>1581639.7081878642</v>
      </c>
    </row>
    <row r="7" spans="1:9" x14ac:dyDescent="0.2">
      <c r="A7" s="7">
        <v>140</v>
      </c>
      <c r="B7" s="20">
        <v>3.9833512253544901E-16</v>
      </c>
      <c r="C7" s="20">
        <v>-1.00632255247892E-10</v>
      </c>
      <c r="D7" s="4">
        <f t="shared" si="0"/>
        <v>3.9833512253544901E-10</v>
      </c>
      <c r="E7" s="4">
        <f t="shared" si="0"/>
        <v>1.00632255247892E-4</v>
      </c>
      <c r="F7" s="4">
        <f t="shared" si="1"/>
        <v>1581639.6990520803</v>
      </c>
      <c r="G7"/>
      <c r="H7"/>
      <c r="I7"/>
    </row>
    <row r="8" spans="1:9" x14ac:dyDescent="0.2">
      <c r="A8" s="7">
        <v>150</v>
      </c>
      <c r="B8" s="20">
        <v>3.9962457462458498E-16</v>
      </c>
      <c r="C8" s="20">
        <v>-1.00632255251645E-10</v>
      </c>
      <c r="D8" s="4">
        <f t="shared" si="0"/>
        <v>3.9962457462458498E-10</v>
      </c>
      <c r="E8" s="4">
        <f t="shared" si="0"/>
        <v>1.00632255251645E-4</v>
      </c>
      <c r="F8" s="4">
        <f t="shared" si="1"/>
        <v>1581639.6896636528</v>
      </c>
      <c r="G8"/>
      <c r="H8"/>
      <c r="I8"/>
    </row>
    <row r="9" spans="1:9" x14ac:dyDescent="0.2">
      <c r="A9" s="7">
        <v>160</v>
      </c>
      <c r="B9" s="20">
        <v>4.0100295444392398E-16</v>
      </c>
      <c r="C9" s="20">
        <v>-1.00632255255878E-10</v>
      </c>
      <c r="D9" s="4">
        <f t="shared" si="0"/>
        <v>4.01002954443924E-10</v>
      </c>
      <c r="E9" s="4">
        <f t="shared" si="0"/>
        <v>1.0063225525587801E-4</v>
      </c>
      <c r="F9" s="4">
        <f t="shared" si="1"/>
        <v>1581639.6790744225</v>
      </c>
      <c r="G9"/>
      <c r="H9"/>
      <c r="I9"/>
    </row>
    <row r="10" spans="1:9" x14ac:dyDescent="0.2">
      <c r="A10" s="7">
        <v>170</v>
      </c>
      <c r="B10" s="20">
        <v>4.0247026199355698E-16</v>
      </c>
      <c r="C10" s="20">
        <v>-1.0063225526026799E-10</v>
      </c>
      <c r="D10" s="4">
        <f t="shared" si="0"/>
        <v>4.02470261993557E-10</v>
      </c>
      <c r="E10" s="4">
        <f t="shared" si="0"/>
        <v>1.00632255260268E-4</v>
      </c>
      <c r="F10" s="4">
        <f t="shared" si="1"/>
        <v>1581639.6680924965</v>
      </c>
      <c r="G10"/>
      <c r="H10"/>
      <c r="I10"/>
    </row>
    <row r="11" spans="1:9" x14ac:dyDescent="0.2">
      <c r="A11" s="7">
        <v>180</v>
      </c>
      <c r="B11" s="20">
        <v>4.0402649727339001E-16</v>
      </c>
      <c r="C11" s="20">
        <v>-1.00632255265008E-10</v>
      </c>
      <c r="D11" s="4">
        <f t="shared" si="0"/>
        <v>4.0402649727339E-10</v>
      </c>
      <c r="E11" s="4">
        <f t="shared" si="0"/>
        <v>1.0063225526500801E-4</v>
      </c>
      <c r="F11" s="4">
        <f t="shared" si="1"/>
        <v>1581639.6562349633</v>
      </c>
    </row>
    <row r="12" spans="1:9" x14ac:dyDescent="0.2">
      <c r="A12" s="7">
        <v>190</v>
      </c>
      <c r="B12" s="20">
        <v>4.0567166028348002E-16</v>
      </c>
      <c r="C12" s="20">
        <v>-1.00632255269902E-10</v>
      </c>
      <c r="D12" s="4">
        <f t="shared" si="0"/>
        <v>4.0567166028348003E-10</v>
      </c>
      <c r="E12" s="4">
        <f t="shared" si="0"/>
        <v>1.00632255269902E-4</v>
      </c>
      <c r="F12" s="4">
        <f t="shared" si="1"/>
        <v>1581639.643992227</v>
      </c>
      <c r="I12"/>
    </row>
    <row r="13" spans="1:9" x14ac:dyDescent="0.2">
      <c r="A13" s="7">
        <v>200</v>
      </c>
      <c r="B13" s="20">
        <v>4.0740575102375299E-16</v>
      </c>
      <c r="C13" s="20">
        <v>-1.00632255275164E-10</v>
      </c>
      <c r="D13" s="4">
        <f t="shared" si="0"/>
        <v>4.0740575102375298E-10</v>
      </c>
      <c r="E13" s="4">
        <f t="shared" si="0"/>
        <v>1.0063225527516401E-4</v>
      </c>
      <c r="F13" s="4">
        <f t="shared" si="1"/>
        <v>1581639.6308288607</v>
      </c>
    </row>
    <row r="16" spans="1:9" x14ac:dyDescent="0.2">
      <c r="A16" s="13" t="s">
        <v>19</v>
      </c>
    </row>
    <row r="17" spans="1:9" x14ac:dyDescent="0.2">
      <c r="A17" s="13" t="s">
        <v>23</v>
      </c>
    </row>
    <row r="18" spans="1:9" x14ac:dyDescent="0.2">
      <c r="A18" s="13" t="s">
        <v>20</v>
      </c>
    </row>
    <row r="19" spans="1:9" x14ac:dyDescent="0.2">
      <c r="I19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6"/>
  <sheetViews>
    <sheetView tabSelected="1" zoomScale="108" zoomScaleNormal="130" workbookViewId="0">
      <pane ySplit="1" topLeftCell="A2" activePane="bottomLeft" state="frozen"/>
      <selection pane="bottomLeft" activeCell="F14" sqref="F14"/>
    </sheetView>
  </sheetViews>
  <sheetFormatPr defaultColWidth="9.140625" defaultRowHeight="12.75" x14ac:dyDescent="0.2"/>
  <cols>
    <col min="1" max="1" width="11.7109375" style="8" bestFit="1" customWidth="1"/>
    <col min="2" max="2" width="11.7109375" style="59" bestFit="1" customWidth="1"/>
    <col min="3" max="3" width="12.28515625" style="8" bestFit="1" customWidth="1"/>
    <col min="4" max="4" width="18.5703125" style="37" bestFit="1" customWidth="1"/>
    <col min="5" max="5" width="11.140625" style="37" bestFit="1" customWidth="1"/>
    <col min="6" max="6" width="20.140625" style="37" bestFit="1" customWidth="1"/>
    <col min="7" max="16384" width="9.140625" style="8"/>
  </cols>
  <sheetData>
    <row r="1" spans="1:8" x14ac:dyDescent="0.2">
      <c r="A1" s="7" t="s">
        <v>5</v>
      </c>
      <c r="B1" s="41" t="s">
        <v>26</v>
      </c>
      <c r="C1" s="7" t="s">
        <v>27</v>
      </c>
      <c r="D1" s="3" t="s">
        <v>29</v>
      </c>
      <c r="E1" s="33" t="s">
        <v>36</v>
      </c>
      <c r="F1" s="33" t="s">
        <v>37</v>
      </c>
    </row>
    <row r="2" spans="1:8" x14ac:dyDescent="0.2">
      <c r="A2" s="7" t="s">
        <v>6</v>
      </c>
      <c r="B2" s="41" t="s">
        <v>1</v>
      </c>
      <c r="C2" s="7" t="s">
        <v>28</v>
      </c>
      <c r="D2" s="3" t="s">
        <v>30</v>
      </c>
      <c r="E2" s="33" t="s">
        <v>6</v>
      </c>
      <c r="F2" s="33" t="s">
        <v>6</v>
      </c>
      <c r="H2" s="34" t="s">
        <v>34</v>
      </c>
    </row>
    <row r="3" spans="1:8" x14ac:dyDescent="0.2">
      <c r="A3" s="20">
        <v>100</v>
      </c>
      <c r="B3" s="57">
        <v>16.094227531497602</v>
      </c>
      <c r="C3" s="20">
        <v>-0.51804874882206098</v>
      </c>
      <c r="D3" s="35">
        <f>20*LOG10(ABS(B3)/0.002)</f>
        <v>78.112802823824254</v>
      </c>
      <c r="E3" s="36">
        <f>B3/0.002*11200</f>
        <v>90127674.176386565</v>
      </c>
      <c r="F3" s="36">
        <v>107297.58249573161</v>
      </c>
    </row>
    <row r="4" spans="1:8" x14ac:dyDescent="0.2">
      <c r="A4" s="20">
        <v>102.305972984251</v>
      </c>
      <c r="B4" s="58">
        <v>16.094210974749501</v>
      </c>
      <c r="C4" s="20">
        <v>-0.52999413962330699</v>
      </c>
      <c r="D4" s="35">
        <f t="shared" ref="D4:D67" si="0">20*LOG10(ABS(B4)/0.002)</f>
        <v>78.112793888312396</v>
      </c>
    </row>
    <row r="5" spans="1:8" x14ac:dyDescent="0.2">
      <c r="A5" s="20">
        <v>104.665121082543</v>
      </c>
      <c r="B5" s="58">
        <v>16.094193645676501</v>
      </c>
      <c r="C5" s="20">
        <v>-0.54221494024547001</v>
      </c>
      <c r="D5" s="35">
        <f t="shared" si="0"/>
        <v>78.112784535974669</v>
      </c>
    </row>
    <row r="6" spans="1:8" x14ac:dyDescent="0.2">
      <c r="A6" s="20">
        <v>107.07867049863999</v>
      </c>
      <c r="B6" s="58">
        <v>16.094175507593501</v>
      </c>
      <c r="C6" s="20">
        <v>-0.55471749814882299</v>
      </c>
      <c r="D6" s="35">
        <f t="shared" si="0"/>
        <v>78.112774747011059</v>
      </c>
    </row>
    <row r="7" spans="1:8" x14ac:dyDescent="0.2">
      <c r="A7" s="20">
        <v>109.54787571223299</v>
      </c>
      <c r="B7" s="58">
        <v>16.0941565241212</v>
      </c>
      <c r="C7" s="20">
        <v>-0.567508307052348</v>
      </c>
      <c r="D7" s="35">
        <f t="shared" si="0"/>
        <v>78.112764501786472</v>
      </c>
    </row>
    <row r="8" spans="1:8" x14ac:dyDescent="0.2">
      <c r="A8" s="20">
        <v>112.074020130978</v>
      </c>
      <c r="B8" s="58">
        <v>16.094136655135401</v>
      </c>
      <c r="C8" s="20">
        <v>-0.58059401003600197</v>
      </c>
      <c r="D8" s="35">
        <f t="shared" si="0"/>
        <v>78.11275377864456</v>
      </c>
    </row>
    <row r="9" spans="1:8" x14ac:dyDescent="0.2">
      <c r="A9" s="20">
        <v>114.65841675756199</v>
      </c>
      <c r="B9" s="58">
        <v>16.094115859334799</v>
      </c>
      <c r="C9" s="20">
        <v>-0.59398140313591796</v>
      </c>
      <c r="D9" s="35">
        <f t="shared" si="0"/>
        <v>78.112742555293494</v>
      </c>
    </row>
    <row r="10" spans="1:8" x14ac:dyDescent="0.2">
      <c r="A10" s="20">
        <v>117.302408872161</v>
      </c>
      <c r="B10" s="58">
        <v>16.094094093491599</v>
      </c>
      <c r="C10" s="20">
        <v>-0.60767743880987601</v>
      </c>
      <c r="D10" s="35">
        <f t="shared" si="0"/>
        <v>78.112730808401565</v>
      </c>
    </row>
    <row r="11" spans="1:8" x14ac:dyDescent="0.2">
      <c r="A11" s="20">
        <v>120.00737073062901</v>
      </c>
      <c r="B11" s="58">
        <v>16.094071312362399</v>
      </c>
      <c r="C11" s="20">
        <v>-0.62168922952359595</v>
      </c>
      <c r="D11" s="35">
        <f t="shared" si="0"/>
        <v>78.112718513548998</v>
      </c>
    </row>
    <row r="12" spans="1:8" x14ac:dyDescent="0.2">
      <c r="A12" s="20">
        <v>122.774708278787</v>
      </c>
      <c r="B12" s="58">
        <v>16.094047468593601</v>
      </c>
      <c r="C12" s="20">
        <v>-0.63602405141826901</v>
      </c>
      <c r="D12" s="35">
        <f t="shared" si="0"/>
        <v>78.112705645176931</v>
      </c>
    </row>
    <row r="13" spans="1:8" x14ac:dyDescent="0.2">
      <c r="A13" s="20">
        <v>125.605859883189</v>
      </c>
      <c r="B13" s="58">
        <v>16.094022512624601</v>
      </c>
      <c r="C13" s="20">
        <v>-0.65068934806113998</v>
      </c>
      <c r="D13" s="35">
        <f t="shared" si="0"/>
        <v>78.11269217653512</v>
      </c>
    </row>
    <row r="14" spans="1:8" x14ac:dyDescent="0.2">
      <c r="A14" s="20">
        <v>128.502297078731</v>
      </c>
      <c r="B14" s="58">
        <v>16.0939963925832</v>
      </c>
      <c r="C14" s="20">
        <v>-0.66569273428079401</v>
      </c>
      <c r="D14" s="35">
        <f t="shared" si="0"/>
        <v>78.112678079625482</v>
      </c>
    </row>
    <row r="15" spans="1:8" x14ac:dyDescent="0.2">
      <c r="A15" s="20">
        <v>131.465525333508</v>
      </c>
      <c r="B15" s="58">
        <v>16.093969054178</v>
      </c>
      <c r="C15" s="20">
        <v>-0.68104200008911697</v>
      </c>
      <c r="D15" s="35">
        <f t="shared" si="0"/>
        <v>78.11266332514397</v>
      </c>
    </row>
    <row r="16" spans="1:8" x14ac:dyDescent="0.2">
      <c r="A16" s="20">
        <v>134.497084831302</v>
      </c>
      <c r="B16" s="58">
        <v>16.093940440587499</v>
      </c>
      <c r="C16" s="20">
        <v>-0.69674511469187905</v>
      </c>
      <c r="D16" s="35">
        <f t="shared" si="0"/>
        <v>78.112647882420717</v>
      </c>
    </row>
    <row r="17" spans="1:4" x14ac:dyDescent="0.2">
      <c r="A17" s="20">
        <v>137.59855127211699</v>
      </c>
      <c r="B17" s="58">
        <v>16.093910492340701</v>
      </c>
      <c r="C17" s="20">
        <v>-0.71281023058958903</v>
      </c>
      <c r="D17" s="35">
        <f t="shared" si="0"/>
        <v>78.11263171935552</v>
      </c>
    </row>
    <row r="18" spans="1:4" x14ac:dyDescent="0.2">
      <c r="A18" s="20">
        <v>140.771536691173</v>
      </c>
      <c r="B18" s="58">
        <v>16.093879147193</v>
      </c>
      <c r="C18" s="20">
        <v>-0.72924568777071797</v>
      </c>
      <c r="D18" s="35">
        <f t="shared" si="0"/>
        <v>78.112614802350862</v>
      </c>
    </row>
    <row r="19" spans="1:4" x14ac:dyDescent="0.2">
      <c r="A19" s="20">
        <v>144.01769029678599</v>
      </c>
      <c r="B19" s="58">
        <v>16.0938463399984</v>
      </c>
      <c r="C19" s="20">
        <v>-0.74606001799934396</v>
      </c>
      <c r="D19" s="35">
        <f t="shared" si="0"/>
        <v>78.11259709624288</v>
      </c>
    </row>
    <row r="20" spans="1:4" x14ac:dyDescent="0.2">
      <c r="A20" s="20">
        <v>147.33869932757199</v>
      </c>
      <c r="B20" s="58">
        <v>16.093812002573699</v>
      </c>
      <c r="C20" s="20">
        <v>-0.76326194919907697</v>
      </c>
      <c r="D20" s="35">
        <f t="shared" si="0"/>
        <v>78.112578564228016</v>
      </c>
    </row>
    <row r="21" spans="1:4" x14ac:dyDescent="0.2">
      <c r="A21" s="20">
        <v>150.73628992941201</v>
      </c>
      <c r="B21" s="58">
        <v>16.093776063557499</v>
      </c>
      <c r="C21" s="20">
        <v>-0.78086040993537598</v>
      </c>
      <c r="D21" s="35">
        <f t="shared" si="0"/>
        <v>78.112559167786898</v>
      </c>
    </row>
    <row r="22" spans="1:4" x14ac:dyDescent="0.2">
      <c r="A22" s="20">
        <v>154.21222805264699</v>
      </c>
      <c r="B22" s="58">
        <v>16.093738447930502</v>
      </c>
      <c r="C22" s="20">
        <v>-0.79886453396787804</v>
      </c>
      <c r="D22" s="35">
        <f t="shared" si="0"/>
        <v>78.112538866425339</v>
      </c>
    </row>
    <row r="23" spans="1:4" x14ac:dyDescent="0.2">
      <c r="A23" s="20">
        <v>157.76832036995199</v>
      </c>
      <c r="B23" s="58">
        <v>16.093699078183899</v>
      </c>
      <c r="C23" s="20">
        <v>-0.81728366505667405</v>
      </c>
      <c r="D23" s="35">
        <f t="shared" si="0"/>
        <v>78.112517618304935</v>
      </c>
    </row>
    <row r="24" spans="1:4" x14ac:dyDescent="0.2">
      <c r="A24" s="20">
        <v>161.40641521538899</v>
      </c>
      <c r="B24" s="58">
        <v>16.093657872173399</v>
      </c>
      <c r="C24" s="20">
        <v>-0.83612736157201595</v>
      </c>
      <c r="D24" s="35">
        <f t="shared" si="0"/>
        <v>78.11249537908472</v>
      </c>
    </row>
    <row r="25" spans="1:4" x14ac:dyDescent="0.2">
      <c r="A25" s="20">
        <v>165.12840354510399</v>
      </c>
      <c r="B25" s="58">
        <v>16.093614744271498</v>
      </c>
      <c r="C25" s="20">
        <v>-0.85540540151078903</v>
      </c>
      <c r="D25" s="35">
        <f t="shared" si="0"/>
        <v>78.112472102543052</v>
      </c>
    </row>
    <row r="26" spans="1:4" x14ac:dyDescent="0.2">
      <c r="A26" s="20">
        <v>168.93621992017901</v>
      </c>
      <c r="B26" s="58">
        <v>16.093569604859301</v>
      </c>
      <c r="C26" s="20">
        <v>-0.87512778747282605</v>
      </c>
      <c r="D26" s="35">
        <f t="shared" si="0"/>
        <v>78.112447740303196</v>
      </c>
    </row>
    <row r="27" spans="1:4" x14ac:dyDescent="0.2">
      <c r="A27" s="20">
        <v>172.831843512153</v>
      </c>
      <c r="B27" s="58">
        <v>16.093522360141201</v>
      </c>
      <c r="C27" s="20">
        <v>-0.89530475177833901</v>
      </c>
      <c r="D27" s="35">
        <f t="shared" si="0"/>
        <v>78.112422241733285</v>
      </c>
    </row>
    <row r="28" spans="1:4" x14ac:dyDescent="0.2">
      <c r="A28" s="20">
        <v>176.817299131726</v>
      </c>
      <c r="B28" s="58">
        <v>16.093472911950499</v>
      </c>
      <c r="C28" s="20">
        <v>-0.91594676169894995</v>
      </c>
      <c r="D28" s="35">
        <f t="shared" si="0"/>
        <v>78.112395553841253</v>
      </c>
    </row>
    <row r="29" spans="1:4" x14ac:dyDescent="0.2">
      <c r="A29" s="20">
        <v>180.894658281185</v>
      </c>
      <c r="B29" s="58">
        <v>16.0934211575447</v>
      </c>
      <c r="C29" s="20">
        <v>-0.93706452480460101</v>
      </c>
      <c r="D29" s="35">
        <f t="shared" si="0"/>
        <v>78.11236762116431</v>
      </c>
    </row>
    <row r="30" spans="1:4" x14ac:dyDescent="0.2">
      <c r="A30" s="20">
        <v>185.06604023110299</v>
      </c>
      <c r="B30" s="58">
        <v>16.093366989063199</v>
      </c>
      <c r="C30" s="20">
        <v>-0.95866899439239905</v>
      </c>
      <c r="D30" s="35">
        <f t="shared" si="0"/>
        <v>78.11233838547605</v>
      </c>
    </row>
    <row r="31" spans="1:4" x14ac:dyDescent="0.2">
      <c r="A31" s="20">
        <v>189.333613121855</v>
      </c>
      <c r="B31" s="58">
        <v>16.0933102946261</v>
      </c>
      <c r="C31" s="20">
        <v>-0.98077137521759195</v>
      </c>
      <c r="D31" s="35">
        <f t="shared" si="0"/>
        <v>78.112307786379446</v>
      </c>
    </row>
    <row r="32" spans="1:4" x14ac:dyDescent="0.2">
      <c r="A32" s="20">
        <v>193.69959509055099</v>
      </c>
      <c r="B32" s="58">
        <v>16.0932509561176</v>
      </c>
      <c r="C32" s="20">
        <v>-1.0033831289861399</v>
      </c>
      <c r="D32" s="35">
        <f t="shared" si="0"/>
        <v>78.112275760110336</v>
      </c>
    </row>
    <row r="33" spans="1:4" x14ac:dyDescent="0.2">
      <c r="A33" s="20">
        <v>198.166255423942</v>
      </c>
      <c r="B33" s="58">
        <v>16.093188850264301</v>
      </c>
      <c r="C33" s="20">
        <v>-1.02651598033268</v>
      </c>
      <c r="D33" s="35">
        <f t="shared" si="0"/>
        <v>78.112242240119258</v>
      </c>
    </row>
    <row r="34" spans="1:4" x14ac:dyDescent="0.2">
      <c r="A34" s="20">
        <v>202.73591573792001</v>
      </c>
      <c r="B34" s="58">
        <v>16.093123848048901</v>
      </c>
      <c r="C34" s="20">
        <v>-1.05018192274722</v>
      </c>
      <c r="D34" s="35">
        <f t="shared" si="0"/>
        <v>78.112207156754806</v>
      </c>
    </row>
    <row r="35" spans="1:4" x14ac:dyDescent="0.2">
      <c r="A35" s="20">
        <v>207.41095118421001</v>
      </c>
      <c r="B35" s="58">
        <v>16.093055814443399</v>
      </c>
      <c r="C35" s="20">
        <v>-1.0743932246680601</v>
      </c>
      <c r="D35" s="35">
        <f t="shared" si="0"/>
        <v>78.112170437119545</v>
      </c>
    </row>
    <row r="36" spans="1:4" x14ac:dyDescent="0.2">
      <c r="A36" s="20">
        <v>212.19379168489499</v>
      </c>
      <c r="B36" s="58">
        <v>16.092984608129399</v>
      </c>
      <c r="C36" s="20">
        <v>-1.0991624357076399</v>
      </c>
      <c r="D36" s="35">
        <f t="shared" si="0"/>
        <v>78.112132004918692</v>
      </c>
    </row>
    <row r="37" spans="1:4" x14ac:dyDescent="0.2">
      <c r="A37" s="20">
        <v>217.086923195407</v>
      </c>
      <c r="B37" s="58">
        <v>16.092910081205002</v>
      </c>
      <c r="C37" s="20">
        <v>-1.1245023930137801</v>
      </c>
      <c r="D37" s="35">
        <f t="shared" si="0"/>
        <v>78.112091780301881</v>
      </c>
    </row>
    <row r="38" spans="1:4" x14ac:dyDescent="0.2">
      <c r="A38" s="20">
        <v>222.092888996634</v>
      </c>
      <c r="B38" s="58">
        <v>16.0928320788794</v>
      </c>
      <c r="C38" s="20">
        <v>-1.15042622776905</v>
      </c>
      <c r="D38" s="35">
        <f t="shared" si="0"/>
        <v>78.112049679697932</v>
      </c>
    </row>
    <row r="39" spans="1:4" x14ac:dyDescent="0.2">
      <c r="A39" s="20">
        <v>227.21429101683901</v>
      </c>
      <c r="B39" s="58">
        <v>16.092750439151001</v>
      </c>
      <c r="C39" s="20">
        <v>-1.17694737183067</v>
      </c>
      <c r="D39" s="35">
        <f t="shared" si="0"/>
        <v>78.112005615640953</v>
      </c>
    </row>
    <row r="40" spans="1:4" x14ac:dyDescent="0.2">
      <c r="A40" s="20">
        <v>232.45379118404401</v>
      </c>
      <c r="B40" s="58">
        <v>16.092664992474401</v>
      </c>
      <c r="C40" s="20">
        <v>-1.20407956451383</v>
      </c>
      <c r="D40" s="35">
        <f t="shared" si="0"/>
        <v>78.111959496590259</v>
      </c>
    </row>
    <row r="41" spans="1:4" x14ac:dyDescent="0.2">
      <c r="A41" s="20">
        <v>237.81411280961501</v>
      </c>
      <c r="B41" s="58">
        <v>16.0925755607458</v>
      </c>
      <c r="C41" s="20">
        <v>-1.23183685942663</v>
      </c>
      <c r="D41" s="35">
        <f t="shared" si="0"/>
        <v>78.111911226382475</v>
      </c>
    </row>
    <row r="42" spans="1:4" x14ac:dyDescent="0.2">
      <c r="A42" s="20">
        <v>243.29804200374099</v>
      </c>
      <c r="B42" s="58">
        <v>16.092481959583399</v>
      </c>
      <c r="C42" s="20">
        <v>-1.26023363192061</v>
      </c>
      <c r="D42" s="35">
        <f t="shared" si="0"/>
        <v>78.111860705461936</v>
      </c>
    </row>
    <row r="43" spans="1:4" x14ac:dyDescent="0.2">
      <c r="A43" s="20">
        <v>248.90842912355799</v>
      </c>
      <c r="B43" s="58">
        <v>16.092383993974199</v>
      </c>
      <c r="C43" s="20">
        <v>-1.2892845857628401</v>
      </c>
      <c r="D43" s="35">
        <f t="shared" si="0"/>
        <v>78.111807828530829</v>
      </c>
    </row>
    <row r="44" spans="1:4" x14ac:dyDescent="0.2">
      <c r="A44" s="20">
        <v>254.64819025467099</v>
      </c>
      <c r="B44" s="58">
        <v>16.0922814605177</v>
      </c>
      <c r="C44" s="20">
        <v>-1.3190047608867701</v>
      </c>
      <c r="D44" s="35">
        <f t="shared" si="0"/>
        <v>78.111752485759681</v>
      </c>
    </row>
    <row r="45" spans="1:4" x14ac:dyDescent="0.2">
      <c r="A45" s="20">
        <v>260.52030872682701</v>
      </c>
      <c r="B45" s="58">
        <v>16.092174146344</v>
      </c>
      <c r="C45" s="20">
        <v>-1.34940954083888</v>
      </c>
      <c r="D45" s="35">
        <f t="shared" si="0"/>
        <v>78.111694562202999</v>
      </c>
    </row>
    <row r="46" spans="1:4" x14ac:dyDescent="0.2">
      <c r="A46" s="20">
        <v>266.52783666455502</v>
      </c>
      <c r="B46" s="58">
        <v>16.0920618286743</v>
      </c>
      <c r="C46" s="20">
        <v>-1.3805146604760099</v>
      </c>
      <c r="D46" s="35">
        <f t="shared" si="0"/>
        <v>78.111633937561535</v>
      </c>
    </row>
    <row r="47" spans="1:4" x14ac:dyDescent="0.2">
      <c r="A47" s="20">
        <v>272.67389657354801</v>
      </c>
      <c r="B47" s="58">
        <v>16.091944274360401</v>
      </c>
      <c r="C47" s="20">
        <v>-1.4123362138242099</v>
      </c>
      <c r="D47" s="35">
        <f t="shared" si="0"/>
        <v>78.111570485933186</v>
      </c>
    </row>
    <row r="48" spans="1:4" x14ac:dyDescent="0.2">
      <c r="A48" s="20">
        <v>278.961682963638</v>
      </c>
      <c r="B48" s="58">
        <v>16.091821239403298</v>
      </c>
      <c r="C48" s="20">
        <v>-1.44489066210164</v>
      </c>
      <c r="D48" s="35">
        <f t="shared" si="0"/>
        <v>78.111504075552546</v>
      </c>
    </row>
    <row r="49" spans="1:8" x14ac:dyDescent="0.2">
      <c r="A49" s="20">
        <v>285.39446400919098</v>
      </c>
      <c r="B49" s="58">
        <v>16.091692467788299</v>
      </c>
      <c r="C49" s="20">
        <v>-1.47819484179581</v>
      </c>
      <c r="D49" s="35">
        <f t="shared" si="0"/>
        <v>78.111434568161485</v>
      </c>
    </row>
    <row r="50" spans="1:8" x14ac:dyDescent="0.2">
      <c r="A50" s="20">
        <v>291.97558324778998</v>
      </c>
      <c r="B50" s="58">
        <v>16.0915576936032</v>
      </c>
      <c r="C50" s="20">
        <v>-1.51226597346993</v>
      </c>
      <c r="D50" s="35">
        <f t="shared" si="0"/>
        <v>78.111361820151771</v>
      </c>
      <c r="H50" s="34" t="s">
        <v>35</v>
      </c>
    </row>
    <row r="51" spans="1:8" x14ac:dyDescent="0.2">
      <c r="A51" s="20">
        <v>298.70846131809299</v>
      </c>
      <c r="B51" s="58">
        <v>16.091416636518598</v>
      </c>
      <c r="C51" s="20">
        <v>-1.54712166962623</v>
      </c>
      <c r="D51" s="35">
        <f t="shared" si="0"/>
        <v>78.111285680124624</v>
      </c>
    </row>
    <row r="52" spans="1:8" x14ac:dyDescent="0.2">
      <c r="A52" s="20">
        <v>305.59659773776002</v>
      </c>
      <c r="B52" s="58">
        <v>16.091269003856901</v>
      </c>
      <c r="C52" s="20">
        <v>-1.58277994385347</v>
      </c>
      <c r="D52" s="35">
        <f t="shared" si="0"/>
        <v>78.111205990006724</v>
      </c>
    </row>
    <row r="53" spans="1:8" x14ac:dyDescent="0.2">
      <c r="A53" s="20">
        <v>312.64357272238198</v>
      </c>
      <c r="B53" s="58">
        <v>16.091114489328199</v>
      </c>
      <c r="C53" s="20">
        <v>-1.6192592195987701</v>
      </c>
      <c r="D53" s="35">
        <f t="shared" si="0"/>
        <v>78.111122584366868</v>
      </c>
    </row>
    <row r="54" spans="1:8" x14ac:dyDescent="0.2">
      <c r="A54" s="20">
        <v>319.853049046357</v>
      </c>
      <c r="B54" s="58">
        <v>16.0909527720667</v>
      </c>
      <c r="C54" s="20">
        <v>-1.65657833916523</v>
      </c>
      <c r="D54" s="35">
        <f t="shared" si="0"/>
        <v>78.111035289894787</v>
      </c>
    </row>
    <row r="55" spans="1:8" x14ac:dyDescent="0.2">
      <c r="A55" s="20">
        <v>327.22877394666898</v>
      </c>
      <c r="B55" s="58">
        <v>16.090783517294501</v>
      </c>
      <c r="C55" s="20">
        <v>-1.6947565732051699</v>
      </c>
      <c r="D55" s="35">
        <f t="shared" si="0"/>
        <v>78.110943925758377</v>
      </c>
    </row>
    <row r="56" spans="1:8" x14ac:dyDescent="0.2">
      <c r="A56" s="20">
        <v>334.77458107057402</v>
      </c>
      <c r="B56" s="58">
        <v>16.090606373647201</v>
      </c>
      <c r="C56" s="20">
        <v>-1.7338136297722</v>
      </c>
      <c r="D56" s="35">
        <f t="shared" si="0"/>
        <v>78.110848302158786</v>
      </c>
    </row>
    <row r="57" spans="1:8" x14ac:dyDescent="0.2">
      <c r="A57" s="20">
        <v>342.494392468201</v>
      </c>
      <c r="B57" s="58">
        <v>16.090420973773</v>
      </c>
      <c r="C57" s="20">
        <v>-1.77376966418085</v>
      </c>
      <c r="D57" s="35">
        <f t="shared" si="0"/>
        <v>78.110748220652454</v>
      </c>
    </row>
    <row r="58" spans="1:8" x14ac:dyDescent="0.2">
      <c r="A58" s="20">
        <v>350.39222063109099</v>
      </c>
      <c r="B58" s="58">
        <v>16.090226932916</v>
      </c>
      <c r="C58" s="20">
        <v>-1.81464528867583</v>
      </c>
      <c r="D58" s="35">
        <f t="shared" si="0"/>
        <v>78.11064347338484</v>
      </c>
    </row>
    <row r="59" spans="1:8" x14ac:dyDescent="0.2">
      <c r="A59" s="20">
        <v>358.47217057776101</v>
      </c>
      <c r="B59" s="58">
        <v>16.0900238494497</v>
      </c>
      <c r="C59" s="20">
        <v>-1.8564615826965001</v>
      </c>
      <c r="D59" s="35">
        <f t="shared" si="0"/>
        <v>78.110533843376814</v>
      </c>
    </row>
    <row r="60" spans="1:8" x14ac:dyDescent="0.2">
      <c r="A60" s="20">
        <v>366.73844198734201</v>
      </c>
      <c r="B60" s="58">
        <v>16.0898113020646</v>
      </c>
      <c r="C60" s="20">
        <v>-1.8992401026486201</v>
      </c>
      <c r="D60" s="35">
        <f t="shared" si="0"/>
        <v>78.110419103004716</v>
      </c>
    </row>
    <row r="61" spans="1:8" x14ac:dyDescent="0.2">
      <c r="A61" s="20">
        <v>375.19533138243298</v>
      </c>
      <c r="B61" s="58">
        <v>16.089588849235799</v>
      </c>
      <c r="C61" s="20">
        <v>-1.9430028923292</v>
      </c>
      <c r="D61" s="35">
        <f t="shared" si="0"/>
        <v>78.110299013710843</v>
      </c>
    </row>
    <row r="62" spans="1:8" x14ac:dyDescent="0.2">
      <c r="A62" s="20">
        <v>383.84723436228199</v>
      </c>
      <c r="B62" s="58">
        <v>16.089356031624199</v>
      </c>
      <c r="C62" s="20">
        <v>-1.9877724942355901</v>
      </c>
      <c r="D62" s="35">
        <f t="shared" si="0"/>
        <v>78.110173327297716</v>
      </c>
    </row>
    <row r="63" spans="1:8" x14ac:dyDescent="0.2">
      <c r="A63" s="20">
        <v>392.69864788746997</v>
      </c>
      <c r="B63" s="58">
        <v>16.0891123665028</v>
      </c>
      <c r="C63" s="20">
        <v>-2.0335719593172699</v>
      </c>
      <c r="D63" s="35">
        <f t="shared" si="0"/>
        <v>78.110041782916724</v>
      </c>
    </row>
    <row r="64" spans="1:8" x14ac:dyDescent="0.2">
      <c r="A64" s="20">
        <v>401.75417261727398</v>
      </c>
      <c r="B64" s="58">
        <v>16.088857348749801</v>
      </c>
      <c r="C64" s="20">
        <v>-2.0804248583629499</v>
      </c>
      <c r="D64" s="35">
        <f t="shared" si="0"/>
        <v>78.109904107601722</v>
      </c>
    </row>
    <row r="65" spans="1:4" x14ac:dyDescent="0.2">
      <c r="A65" s="20">
        <v>411.01851530092898</v>
      </c>
      <c r="B65" s="58">
        <v>16.0885904501475</v>
      </c>
      <c r="C65" s="20">
        <v>-2.12835529324511</v>
      </c>
      <c r="D65" s="35">
        <f t="shared" si="0"/>
        <v>78.109760015887645</v>
      </c>
    </row>
    <row r="66" spans="1:4" x14ac:dyDescent="0.2">
      <c r="A66" s="20">
        <v>420.49649122403702</v>
      </c>
      <c r="B66" s="58">
        <v>16.088311117968999</v>
      </c>
      <c r="C66" s="20">
        <v>-2.1773879082079501</v>
      </c>
      <c r="D66" s="35">
        <f t="shared" si="0"/>
        <v>78.109609209044436</v>
      </c>
    </row>
    <row r="67" spans="1:4" x14ac:dyDescent="0.2">
      <c r="A67" s="20">
        <v>430.19302671138598</v>
      </c>
      <c r="B67" s="58">
        <v>16.0880187738478</v>
      </c>
      <c r="C67" s="20">
        <v>-2.2275479014300799</v>
      </c>
      <c r="D67" s="35">
        <f t="shared" si="0"/>
        <v>78.109451374463433</v>
      </c>
    </row>
    <row r="68" spans="1:4" x14ac:dyDescent="0.2">
      <c r="A68" s="20">
        <v>440.11316168748198</v>
      </c>
      <c r="B68" s="58">
        <v>16.087712812265199</v>
      </c>
      <c r="C68" s="20">
        <v>-2.2788610367007398</v>
      </c>
      <c r="D68" s="35">
        <f t="shared" ref="D68:D131" si="1">20*LOG10(ABS(B68)/0.002)</f>
        <v>78.109286184837032</v>
      </c>
    </row>
    <row r="69" spans="1:4" x14ac:dyDescent="0.2">
      <c r="A69" s="20">
        <v>450.26205229612702</v>
      </c>
      <c r="B69" s="58">
        <v>16.0873925999745</v>
      </c>
      <c r="C69" s="20">
        <v>-2.3313536555504202</v>
      </c>
      <c r="D69" s="35">
        <f t="shared" si="1"/>
        <v>78.109113297843663</v>
      </c>
    </row>
    <row r="70" spans="1:4" x14ac:dyDescent="0.2">
      <c r="A70" s="20">
        <v>460.64497358041001</v>
      </c>
      <c r="B70" s="58">
        <v>16.087057474709599</v>
      </c>
      <c r="C70" s="20">
        <v>-2.3850526894241302</v>
      </c>
      <c r="D70" s="35">
        <f t="shared" si="1"/>
        <v>78.108932355446271</v>
      </c>
    </row>
    <row r="71" spans="1:4" x14ac:dyDescent="0.2">
      <c r="A71" s="20">
        <v>471.267322224483</v>
      </c>
      <c r="B71" s="58">
        <v>16.086706743832</v>
      </c>
      <c r="C71" s="20">
        <v>-2.4399856720541799</v>
      </c>
      <c r="D71" s="35">
        <f t="shared" si="1"/>
        <v>78.108742983156787</v>
      </c>
    </row>
    <row r="72" spans="1:4" x14ac:dyDescent="0.2">
      <c r="A72" s="20">
        <v>482.13461935858197</v>
      </c>
      <c r="B72" s="58">
        <v>16.086339681269301</v>
      </c>
      <c r="C72" s="20">
        <v>-2.4961807515582199</v>
      </c>
      <c r="D72" s="35">
        <f t="shared" si="1"/>
        <v>78.108544788377969</v>
      </c>
    </row>
    <row r="73" spans="1:4" x14ac:dyDescent="0.2">
      <c r="A73" s="20">
        <v>493.25251342871201</v>
      </c>
      <c r="B73" s="58">
        <v>16.085955528019301</v>
      </c>
      <c r="C73" s="20">
        <v>-2.5536667037368801</v>
      </c>
      <c r="D73" s="35">
        <f t="shared" si="1"/>
        <v>78.108337360669623</v>
      </c>
    </row>
    <row r="74" spans="1:4" x14ac:dyDescent="0.2">
      <c r="A74" s="20">
        <v>504.62678313251598</v>
      </c>
      <c r="B74" s="58">
        <v>16.085553489287001</v>
      </c>
      <c r="C74" s="20">
        <v>-2.61247294465125</v>
      </c>
      <c r="D74" s="35">
        <f t="shared" si="1"/>
        <v>78.108120270196352</v>
      </c>
    </row>
    <row r="75" spans="1:4" x14ac:dyDescent="0.2">
      <c r="A75" s="20">
        <v>516.263340422846</v>
      </c>
      <c r="B75" s="58">
        <v>16.085132734850099</v>
      </c>
      <c r="C75" s="20">
        <v>-2.6726295443537702</v>
      </c>
      <c r="D75" s="35">
        <f t="shared" si="1"/>
        <v>78.107893067917956</v>
      </c>
    </row>
    <row r="76" spans="1:4" x14ac:dyDescent="0.2">
      <c r="A76" s="20">
        <v>528.16823358058798</v>
      </c>
      <c r="B76" s="58">
        <v>16.084692395726201</v>
      </c>
      <c r="C76" s="20">
        <v>-2.7341672397516001</v>
      </c>
      <c r="D76" s="35">
        <f t="shared" si="1"/>
        <v>78.107655283782151</v>
      </c>
    </row>
    <row r="77" spans="1:4" x14ac:dyDescent="0.2">
      <c r="A77" s="20">
        <v>540.34765035835198</v>
      </c>
      <c r="B77" s="58">
        <v>16.084231562409201</v>
      </c>
      <c r="C77" s="20">
        <v>-2.7971174481159</v>
      </c>
      <c r="D77" s="35">
        <f t="shared" si="1"/>
        <v>78.10740642576387</v>
      </c>
    </row>
    <row r="78" spans="1:4" x14ac:dyDescent="0.2">
      <c r="A78" s="20">
        <v>552.80792119664898</v>
      </c>
      <c r="B78" s="58">
        <v>16.083749282698701</v>
      </c>
      <c r="C78" s="20">
        <v>-2.8615122806650599</v>
      </c>
      <c r="D78" s="35">
        <f t="shared" si="1"/>
        <v>78.10714597868386</v>
      </c>
    </row>
    <row r="79" spans="1:4" x14ac:dyDescent="0.2">
      <c r="A79" s="20">
        <v>565.55552251424297</v>
      </c>
      <c r="B79" s="58">
        <v>16.083244561426898</v>
      </c>
      <c r="C79" s="20">
        <v>-2.9273845569772501</v>
      </c>
      <c r="D79" s="35">
        <f t="shared" si="1"/>
        <v>78.106873404051214</v>
      </c>
    </row>
    <row r="80" spans="1:4" x14ac:dyDescent="0.2">
      <c r="A80" s="20">
        <v>578.59708007435995</v>
      </c>
      <c r="B80" s="58">
        <v>16.082716356800098</v>
      </c>
      <c r="C80" s="20">
        <v>-2.9947678185114199</v>
      </c>
      <c r="D80" s="35">
        <f t="shared" si="1"/>
        <v>78.106588138076617</v>
      </c>
    </row>
    <row r="81" spans="1:4" x14ac:dyDescent="0.2">
      <c r="A81" s="20">
        <v>591.93937242853895</v>
      </c>
      <c r="B81" s="58">
        <v>16.0821635802779</v>
      </c>
      <c r="C81" s="20">
        <v>-3.0636963434988602</v>
      </c>
      <c r="D81" s="35">
        <f t="shared" si="1"/>
        <v>78.1062895915951</v>
      </c>
    </row>
    <row r="82" spans="1:4" x14ac:dyDescent="0.2">
      <c r="A82" s="20">
        <v>605.58933443988599</v>
      </c>
      <c r="B82" s="58">
        <v>16.081585090749599</v>
      </c>
      <c r="C82" s="20">
        <v>-3.1342051600618399</v>
      </c>
      <c r="D82" s="35">
        <f t="shared" si="1"/>
        <v>78.105977146907662</v>
      </c>
    </row>
    <row r="83" spans="1:4" x14ac:dyDescent="0.2">
      <c r="A83" s="20">
        <v>619.554060887574</v>
      </c>
      <c r="B83" s="58">
        <v>16.0809796968658</v>
      </c>
      <c r="C83" s="20">
        <v>-3.20633006235489</v>
      </c>
      <c r="D83" s="35">
        <f t="shared" si="1"/>
        <v>78.105650159026098</v>
      </c>
    </row>
    <row r="84" spans="1:4" x14ac:dyDescent="0.2">
      <c r="A84" s="20">
        <v>633.84081015446998</v>
      </c>
      <c r="B84" s="58">
        <v>16.080346151013899</v>
      </c>
      <c r="C84" s="20">
        <v>-3.28010762395698</v>
      </c>
      <c r="D84" s="35">
        <f t="shared" si="1"/>
        <v>78.105307952403336</v>
      </c>
    </row>
    <row r="85" spans="1:4" x14ac:dyDescent="0.2">
      <c r="A85" s="20">
        <v>648.45700799978897</v>
      </c>
      <c r="B85" s="58">
        <v>16.0796831481405</v>
      </c>
      <c r="C85" s="20">
        <v>-3.3555752131274699</v>
      </c>
      <c r="D85" s="35">
        <f t="shared" si="1"/>
        <v>78.104949820280055</v>
      </c>
    </row>
    <row r="86" spans="1:4" x14ac:dyDescent="0.2">
      <c r="A86" s="20">
        <v>663.41025141874604</v>
      </c>
      <c r="B86" s="58">
        <v>16.078989323802301</v>
      </c>
      <c r="C86" s="20">
        <v>-3.4327710079876201</v>
      </c>
      <c r="D86" s="35">
        <f t="shared" si="1"/>
        <v>78.104575023612938</v>
      </c>
    </row>
    <row r="87" spans="1:4" x14ac:dyDescent="0.2">
      <c r="A87" s="20">
        <v>678.70831259121303</v>
      </c>
      <c r="B87" s="58">
        <v>16.0782632507822</v>
      </c>
      <c r="C87" s="20">
        <v>-3.5117340113127402</v>
      </c>
      <c r="D87" s="35">
        <f t="shared" si="1"/>
        <v>78.104182789226101</v>
      </c>
    </row>
    <row r="88" spans="1:4" x14ac:dyDescent="0.2">
      <c r="A88" s="20">
        <v>694.35914292143104</v>
      </c>
      <c r="B88" s="58">
        <v>16.077503435253799</v>
      </c>
      <c r="C88" s="20">
        <v>-3.59250406524579</v>
      </c>
      <c r="D88" s="35">
        <f t="shared" si="1"/>
        <v>78.103772307716483</v>
      </c>
    </row>
    <row r="89" spans="1:4" x14ac:dyDescent="0.2">
      <c r="A89" s="20">
        <v>710.37087717087502</v>
      </c>
      <c r="B89" s="58">
        <v>16.0767083157954</v>
      </c>
      <c r="C89" s="20">
        <v>-3.6751218672950801</v>
      </c>
      <c r="D89" s="35">
        <f t="shared" si="1"/>
        <v>78.103342732896252</v>
      </c>
    </row>
    <row r="90" spans="1:4" x14ac:dyDescent="0.2">
      <c r="A90" s="20">
        <v>726.75183768642103</v>
      </c>
      <c r="B90" s="58">
        <v>16.075876259300799</v>
      </c>
      <c r="C90" s="20">
        <v>-3.7596289852176801</v>
      </c>
      <c r="D90" s="35">
        <f t="shared" si="1"/>
        <v>78.102893179556659</v>
      </c>
    </row>
    <row r="91" spans="1:4" x14ac:dyDescent="0.2">
      <c r="A91" s="20">
        <v>743.51053872601699</v>
      </c>
      <c r="B91" s="58">
        <v>16.075005556097899</v>
      </c>
      <c r="C91" s="20">
        <v>-3.8460678716026102</v>
      </c>
      <c r="D91" s="35">
        <f t="shared" si="1"/>
        <v>78.102422720800774</v>
      </c>
    </row>
    <row r="92" spans="1:4" x14ac:dyDescent="0.2">
      <c r="A92" s="20">
        <v>760.655690884097</v>
      </c>
      <c r="B92" s="58">
        <v>16.074094421845601</v>
      </c>
      <c r="C92" s="20">
        <v>-3.9344818815131499</v>
      </c>
      <c r="D92" s="35">
        <f t="shared" si="1"/>
        <v>78.101930389036056</v>
      </c>
    </row>
    <row r="93" spans="1:4" x14ac:dyDescent="0.2">
      <c r="A93" s="20">
        <v>778.19620561905106</v>
      </c>
      <c r="B93" s="58">
        <v>16.0731409854525</v>
      </c>
      <c r="C93" s="20">
        <v>-4.02491528404411</v>
      </c>
      <c r="D93" s="35">
        <f t="shared" si="1"/>
        <v>78.101415169410799</v>
      </c>
    </row>
    <row r="94" spans="1:4" x14ac:dyDescent="0.2">
      <c r="A94" s="20">
        <v>796.14119988509105</v>
      </c>
      <c r="B94" s="58">
        <v>16.072143294955399</v>
      </c>
      <c r="C94" s="20">
        <v>-4.1174132819161704</v>
      </c>
      <c r="D94" s="35">
        <f t="shared" si="1"/>
        <v>78.100876002951537</v>
      </c>
    </row>
    <row r="95" spans="1:4" x14ac:dyDescent="0.2">
      <c r="A95" s="20">
        <v>814.50000087093201</v>
      </c>
      <c r="B95" s="58">
        <v>16.0710993064463</v>
      </c>
      <c r="C95" s="20">
        <v>-4.2120220234806602</v>
      </c>
      <c r="D95" s="35">
        <f t="shared" si="1"/>
        <v>78.100311780536956</v>
      </c>
    </row>
    <row r="96" spans="1:4" x14ac:dyDescent="0.2">
      <c r="A96" s="20">
        <v>833.28215084773899</v>
      </c>
      <c r="B96" s="58">
        <v>16.070006883368499</v>
      </c>
      <c r="C96" s="20">
        <v>-4.3087886194140701</v>
      </c>
      <c r="D96" s="35">
        <f t="shared" si="1"/>
        <v>78.099721342470545</v>
      </c>
    </row>
    <row r="97" spans="1:4" x14ac:dyDescent="0.2">
      <c r="A97" s="20">
        <v>852.49741212887204</v>
      </c>
      <c r="B97" s="58">
        <v>16.068863791043398</v>
      </c>
      <c r="C97" s="20">
        <v>-4.4077611571883004</v>
      </c>
      <c r="D97" s="35">
        <f t="shared" si="1"/>
        <v>78.099103475471622</v>
      </c>
    </row>
    <row r="98" spans="1:4" x14ac:dyDescent="0.2">
      <c r="A98" s="20">
        <v>872.15577214400196</v>
      </c>
      <c r="B98" s="58">
        <v>16.067667695618599</v>
      </c>
      <c r="C98" s="20">
        <v>-4.5089887177055301</v>
      </c>
      <c r="D98" s="35">
        <f t="shared" si="1"/>
        <v>78.098456912051091</v>
      </c>
    </row>
    <row r="99" spans="1:4" x14ac:dyDescent="0.2">
      <c r="A99" s="20">
        <v>892.26744863022702</v>
      </c>
      <c r="B99" s="58">
        <v>16.066416152305401</v>
      </c>
      <c r="C99" s="20">
        <v>-4.61252138639572</v>
      </c>
      <c r="D99" s="35">
        <f t="shared" si="1"/>
        <v>78.097780324092156</v>
      </c>
    </row>
    <row r="100" spans="1:4" x14ac:dyDescent="0.2">
      <c r="A100" s="20">
        <v>912.84289494290397</v>
      </c>
      <c r="B100" s="58">
        <v>16.065106609227598</v>
      </c>
      <c r="C100" s="20">
        <v>-4.71841027218285</v>
      </c>
      <c r="D100" s="35">
        <f t="shared" si="1"/>
        <v>78.097072324864058</v>
      </c>
    </row>
    <row r="101" spans="1:4" x14ac:dyDescent="0.2">
      <c r="A101" s="20">
        <v>933.89280548894101</v>
      </c>
      <c r="B101" s="58">
        <v>16.063736398226499</v>
      </c>
      <c r="C101" s="20">
        <v>-4.8267075196710403</v>
      </c>
      <c r="D101" s="35">
        <f t="shared" si="1"/>
        <v>78.096331463978359</v>
      </c>
    </row>
    <row r="102" spans="1:4" x14ac:dyDescent="0.2">
      <c r="A102" s="20">
        <v>955.42812128537901</v>
      </c>
      <c r="B102" s="58">
        <v>16.062302727129801</v>
      </c>
      <c r="C102" s="20">
        <v>-4.9374663216751902</v>
      </c>
      <c r="D102" s="35">
        <f t="shared" si="1"/>
        <v>78.095556223128852</v>
      </c>
    </row>
    <row r="103" spans="1:4" x14ac:dyDescent="0.2">
      <c r="A103" s="20">
        <v>977.46003564615501</v>
      </c>
      <c r="B103" s="58">
        <v>16.060802680011101</v>
      </c>
      <c r="C103" s="20">
        <v>-5.0507409359779203</v>
      </c>
      <c r="D103" s="35">
        <f t="shared" si="1"/>
        <v>78.094745016144401</v>
      </c>
    </row>
    <row r="104" spans="1:4" x14ac:dyDescent="0.2">
      <c r="A104" s="20">
        <v>1000</v>
      </c>
      <c r="B104" s="58">
        <v>16.059233210003001</v>
      </c>
      <c r="C104" s="20">
        <v>-5.1665866978197101</v>
      </c>
      <c r="D104" s="35">
        <f t="shared" si="1"/>
        <v>78.093896185007452</v>
      </c>
    </row>
    <row r="105" spans="1:4" x14ac:dyDescent="0.2">
      <c r="A105" s="20">
        <v>1023.05972984251</v>
      </c>
      <c r="B105" s="58">
        <v>16.057591128283502</v>
      </c>
      <c r="C105" s="20">
        <v>-5.2850600296219898</v>
      </c>
      <c r="D105" s="35">
        <f t="shared" si="1"/>
        <v>78.093007993793123</v>
      </c>
    </row>
    <row r="106" spans="1:4" x14ac:dyDescent="0.2">
      <c r="A106" s="20">
        <v>1046.6512108254301</v>
      </c>
      <c r="B106" s="58">
        <v>16.055873106607699</v>
      </c>
      <c r="C106" s="20">
        <v>-5.4062184583563102</v>
      </c>
      <c r="D106" s="35">
        <f t="shared" si="1"/>
        <v>78.092078629924004</v>
      </c>
    </row>
    <row r="107" spans="1:4" x14ac:dyDescent="0.2">
      <c r="A107" s="20">
        <v>1070.7867049864001</v>
      </c>
      <c r="B107" s="58">
        <v>16.054075664506101</v>
      </c>
      <c r="C107" s="20">
        <v>-5.5301206234267699</v>
      </c>
      <c r="D107" s="35">
        <f t="shared" si="1"/>
        <v>78.09110619712115</v>
      </c>
    </row>
    <row r="108" spans="1:4" x14ac:dyDescent="0.2">
      <c r="A108" s="20">
        <v>1095.4787571223401</v>
      </c>
      <c r="B108" s="58">
        <v>16.052195166730399</v>
      </c>
      <c r="C108" s="20">
        <v>-5.6568262902019999</v>
      </c>
      <c r="D108" s="35">
        <f t="shared" si="1"/>
        <v>78.090088713885621</v>
      </c>
    </row>
    <row r="109" spans="1:4" x14ac:dyDescent="0.2">
      <c r="A109" s="20">
        <v>1120.7402013097801</v>
      </c>
      <c r="B109" s="58">
        <v>16.0502278125802</v>
      </c>
      <c r="C109" s="20">
        <v>-5.7863963579286901</v>
      </c>
      <c r="D109" s="35">
        <f t="shared" si="1"/>
        <v>78.089024107574744</v>
      </c>
    </row>
    <row r="110" spans="1:4" x14ac:dyDescent="0.2">
      <c r="A110" s="20">
        <v>1146.5841675756301</v>
      </c>
      <c r="B110" s="58">
        <v>16.048169633152199</v>
      </c>
      <c r="C110" s="20">
        <v>-5.9188928720882696</v>
      </c>
      <c r="D110" s="35">
        <f t="shared" si="1"/>
        <v>78.087910212750458</v>
      </c>
    </row>
    <row r="111" spans="1:4" x14ac:dyDescent="0.2">
      <c r="A111" s="20">
        <v>1173.02408872162</v>
      </c>
      <c r="B111" s="58">
        <v>16.0460164814438</v>
      </c>
      <c r="C111" s="20">
        <v>-6.0543790314653601</v>
      </c>
      <c r="D111" s="35">
        <f t="shared" si="1"/>
        <v>78.086744765645832</v>
      </c>
    </row>
    <row r="112" spans="1:4" x14ac:dyDescent="0.2">
      <c r="A112" s="20">
        <v>1200.0737073062901</v>
      </c>
      <c r="B112" s="58">
        <v>16.043764025447199</v>
      </c>
      <c r="C112" s="20">
        <v>-6.1929191963430403</v>
      </c>
      <c r="D112" s="35">
        <f t="shared" si="1"/>
        <v>78.085525400232669</v>
      </c>
    </row>
    <row r="113" spans="1:4" x14ac:dyDescent="0.2">
      <c r="A113" s="20">
        <v>1227.7470827878701</v>
      </c>
      <c r="B113" s="58">
        <v>16.041407740307999</v>
      </c>
      <c r="C113" s="20">
        <v>-6.3345788952260396</v>
      </c>
      <c r="D113" s="35">
        <f t="shared" si="1"/>
        <v>78.084249643764153</v>
      </c>
    </row>
    <row r="114" spans="1:4" x14ac:dyDescent="0.2">
      <c r="A114" s="20">
        <v>1256.0585988318901</v>
      </c>
      <c r="B114" s="58">
        <v>16.038942900516101</v>
      </c>
      <c r="C114" s="20">
        <v>-6.4794248306461704</v>
      </c>
      <c r="D114" s="35">
        <f t="shared" si="1"/>
        <v>78.082914912315005</v>
      </c>
    </row>
    <row r="115" spans="1:4" x14ac:dyDescent="0.2">
      <c r="A115" s="20">
        <v>1285.02297078731</v>
      </c>
      <c r="B115" s="58">
        <v>16.036364569175699</v>
      </c>
      <c r="C115" s="20">
        <v>-6.62752488172287</v>
      </c>
      <c r="D115" s="35">
        <f t="shared" si="1"/>
        <v>78.081518504717508</v>
      </c>
    </row>
    <row r="116" spans="1:4" x14ac:dyDescent="0.2">
      <c r="A116" s="20">
        <v>1314.65525333509</v>
      </c>
      <c r="B116" s="58">
        <v>16.033667595145602</v>
      </c>
      <c r="C116" s="20">
        <v>-6.7789481115081598</v>
      </c>
      <c r="D116" s="35">
        <f t="shared" si="1"/>
        <v>78.080057600736041</v>
      </c>
    </row>
    <row r="117" spans="1:4" x14ac:dyDescent="0.2">
      <c r="A117" s="20">
        <v>1344.97084831303</v>
      </c>
      <c r="B117" s="58">
        <v>16.030846596457799</v>
      </c>
      <c r="C117" s="20">
        <v>-6.9337647627029098</v>
      </c>
      <c r="D117" s="35">
        <f t="shared" si="1"/>
        <v>78.078529251783792</v>
      </c>
    </row>
    <row r="118" spans="1:4" x14ac:dyDescent="0.2">
      <c r="A118" s="20">
        <v>1375.9855127211799</v>
      </c>
      <c r="B118" s="58">
        <v>16.0278959558417</v>
      </c>
      <c r="C118" s="20">
        <v>-7.0920462611164199</v>
      </c>
      <c r="D118" s="35">
        <f t="shared" si="1"/>
        <v>78.076930378167106</v>
      </c>
    </row>
    <row r="119" spans="1:4" x14ac:dyDescent="0.2">
      <c r="A119" s="20">
        <v>1407.7153669117299</v>
      </c>
      <c r="B119" s="58">
        <v>16.024809810030298</v>
      </c>
      <c r="C119" s="20">
        <v>-7.2538652129462697</v>
      </c>
      <c r="D119" s="35">
        <f t="shared" si="1"/>
        <v>78.075257762931216</v>
      </c>
    </row>
    <row r="120" spans="1:4" x14ac:dyDescent="0.2">
      <c r="A120" s="20">
        <v>1440.1769029678701</v>
      </c>
      <c r="B120" s="58">
        <v>16.021582039065699</v>
      </c>
      <c r="C120" s="20">
        <v>-7.4192954003118503</v>
      </c>
      <c r="D120" s="35">
        <f t="shared" si="1"/>
        <v>78.073508045671176</v>
      </c>
    </row>
    <row r="121" spans="1:4" x14ac:dyDescent="0.2">
      <c r="A121" s="20">
        <v>1473.38699327573</v>
      </c>
      <c r="B121" s="58">
        <v>16.018206255270702</v>
      </c>
      <c r="C121" s="20">
        <v>-7.5884117746472199</v>
      </c>
      <c r="D121" s="35">
        <f t="shared" si="1"/>
        <v>78.071677716124398</v>
      </c>
    </row>
    <row r="122" spans="1:4" x14ac:dyDescent="0.2">
      <c r="A122" s="20">
        <v>1507.3628992941301</v>
      </c>
      <c r="B122" s="58">
        <v>16.0146757967564</v>
      </c>
      <c r="C122" s="20">
        <v>-7.7612904521554604</v>
      </c>
      <c r="D122" s="35">
        <f t="shared" si="1"/>
        <v>78.069763110182834</v>
      </c>
    </row>
    <row r="123" spans="1:4" x14ac:dyDescent="0.2">
      <c r="A123" s="20">
        <v>1542.1222805264699</v>
      </c>
      <c r="B123" s="58">
        <v>16.010983708547698</v>
      </c>
      <c r="C123" s="20">
        <v>-7.9380086963077696</v>
      </c>
      <c r="D123" s="35">
        <f t="shared" si="1"/>
        <v>78.067760399147232</v>
      </c>
    </row>
    <row r="124" spans="1:4" x14ac:dyDescent="0.2">
      <c r="A124" s="20">
        <v>1577.6832036995299</v>
      </c>
      <c r="B124" s="58">
        <v>16.0071227392997</v>
      </c>
      <c r="C124" s="20">
        <v>-8.1186449117743997</v>
      </c>
      <c r="D124" s="35">
        <f t="shared" si="1"/>
        <v>78.065665587388068</v>
      </c>
    </row>
    <row r="125" spans="1:4" x14ac:dyDescent="0.2">
      <c r="A125" s="20">
        <v>1614.0641521539001</v>
      </c>
      <c r="B125" s="58">
        <v>16.003085323678398</v>
      </c>
      <c r="C125" s="20">
        <v>-8.3032786231386897</v>
      </c>
      <c r="D125" s="35">
        <f t="shared" si="1"/>
        <v>78.063474502180085</v>
      </c>
    </row>
    <row r="126" spans="1:4" x14ac:dyDescent="0.2">
      <c r="A126" s="20">
        <v>1651.2840354510499</v>
      </c>
      <c r="B126" s="58">
        <v>15.998863574144799</v>
      </c>
      <c r="C126" s="20">
        <v>-8.4919904594815101</v>
      </c>
      <c r="D126" s="35">
        <f t="shared" si="1"/>
        <v>78.061182788581121</v>
      </c>
    </row>
    <row r="127" spans="1:4" x14ac:dyDescent="0.2">
      <c r="A127" s="20">
        <v>1689.3621992018</v>
      </c>
      <c r="B127" s="58">
        <v>15.994449265892399</v>
      </c>
      <c r="C127" s="20">
        <v>-8.6848621297384305</v>
      </c>
      <c r="D127" s="35">
        <f t="shared" si="1"/>
        <v>78.058785900534943</v>
      </c>
    </row>
    <row r="128" spans="1:4" x14ac:dyDescent="0.2">
      <c r="A128" s="20">
        <v>1728.31843512154</v>
      </c>
      <c r="B128" s="58">
        <v>15.9898338262973</v>
      </c>
      <c r="C128" s="20">
        <v>-8.8819763993033902</v>
      </c>
      <c r="D128" s="35">
        <f t="shared" si="1"/>
        <v>78.056279094356611</v>
      </c>
    </row>
    <row r="129" spans="1:4" x14ac:dyDescent="0.2">
      <c r="A129" s="20">
        <v>1768.1729913172701</v>
      </c>
      <c r="B129" s="58">
        <v>15.9850083182031</v>
      </c>
      <c r="C129" s="20">
        <v>-9.0834170571611992</v>
      </c>
      <c r="D129" s="35">
        <f t="shared" si="1"/>
        <v>78.053657418797897</v>
      </c>
    </row>
    <row r="130" spans="1:4" x14ac:dyDescent="0.2">
      <c r="A130" s="20">
        <v>1808.94658281186</v>
      </c>
      <c r="B130" s="58">
        <v>15.979963429982799</v>
      </c>
      <c r="C130" s="20">
        <v>-9.2892688863012403</v>
      </c>
      <c r="D130" s="35">
        <f t="shared" si="1"/>
        <v>78.050915708714314</v>
      </c>
    </row>
    <row r="131" spans="1:4" x14ac:dyDescent="0.2">
      <c r="A131" s="20">
        <v>1850.6604023110301</v>
      </c>
      <c r="B131" s="58">
        <v>15.974689461693901</v>
      </c>
      <c r="C131" s="20">
        <v>-9.4996176265519896</v>
      </c>
      <c r="D131" s="35">
        <f t="shared" si="1"/>
        <v>78.048048576526497</v>
      </c>
    </row>
    <row r="132" spans="1:4" x14ac:dyDescent="0.2">
      <c r="A132" s="20">
        <v>1893.33613121855</v>
      </c>
      <c r="B132" s="58">
        <v>15.9691763073863</v>
      </c>
      <c r="C132" s="20">
        <v>-9.7145499290431996</v>
      </c>
      <c r="D132" s="35">
        <f t="shared" ref="D132:D195" si="2">20*LOG10(ABS(B132)/0.002)</f>
        <v>78.045050401496908</v>
      </c>
    </row>
    <row r="133" spans="1:4" x14ac:dyDescent="0.2">
      <c r="A133" s="20">
        <v>1936.99595090551</v>
      </c>
      <c r="B133" s="58">
        <v>15.963413443211399</v>
      </c>
      <c r="C133" s="20">
        <v>-9.9341533125035504</v>
      </c>
      <c r="D133" s="35">
        <f t="shared" si="2"/>
        <v>78.041915322058827</v>
      </c>
    </row>
    <row r="134" spans="1:4" x14ac:dyDescent="0.2">
      <c r="A134" s="20">
        <v>1981.6625542394299</v>
      </c>
      <c r="B134" s="58">
        <v>15.9573899145774</v>
      </c>
      <c r="C134" s="20">
        <v>-10.158516114210199</v>
      </c>
      <c r="D134" s="35">
        <f t="shared" si="2"/>
        <v>78.038637227520852</v>
      </c>
    </row>
    <row r="135" spans="1:4" x14ac:dyDescent="0.2">
      <c r="A135" s="20">
        <v>2027.3591573792</v>
      </c>
      <c r="B135" s="58">
        <v>15.9510943159707</v>
      </c>
      <c r="C135" s="20">
        <v>-10.387727427473299</v>
      </c>
      <c r="D135" s="35">
        <f t="shared" si="2"/>
        <v>78.035209745662556</v>
      </c>
    </row>
    <row r="136" spans="1:4" x14ac:dyDescent="0.2">
      <c r="A136" s="20">
        <v>2074.1095118420999</v>
      </c>
      <c r="B136" s="58">
        <v>15.94451478013</v>
      </c>
      <c r="C136" s="20">
        <v>-10.6218770446041</v>
      </c>
      <c r="D136" s="35">
        <f t="shared" si="2"/>
        <v>78.031626235291554</v>
      </c>
    </row>
    <row r="137" spans="1:4" x14ac:dyDescent="0.2">
      <c r="A137" s="20">
        <v>2121.93791684896</v>
      </c>
      <c r="B137" s="58">
        <v>15.937638960892301</v>
      </c>
      <c r="C137" s="20">
        <v>-10.861055387043599</v>
      </c>
      <c r="D137" s="35">
        <f t="shared" si="2"/>
        <v>78.027879775219816</v>
      </c>
    </row>
    <row r="138" spans="1:4" x14ac:dyDescent="0.2">
      <c r="A138" s="20">
        <v>2170.8692319540701</v>
      </c>
      <c r="B138" s="58">
        <v>15.9304540171123</v>
      </c>
      <c r="C138" s="20">
        <v>-11.1053534306985</v>
      </c>
      <c r="D138" s="35">
        <f t="shared" si="2"/>
        <v>78.023963153674288</v>
      </c>
    </row>
    <row r="139" spans="1:4" x14ac:dyDescent="0.2">
      <c r="A139" s="20">
        <v>2220.9288899663502</v>
      </c>
      <c r="B139" s="58">
        <v>15.9229465967053</v>
      </c>
      <c r="C139" s="20">
        <v>-11.3548626250859</v>
      </c>
      <c r="D139" s="35">
        <f t="shared" si="2"/>
        <v>78.019868857613417</v>
      </c>
    </row>
    <row r="140" spans="1:4" x14ac:dyDescent="0.2">
      <c r="A140" s="20">
        <v>2272.1429101683898</v>
      </c>
      <c r="B140" s="58">
        <v>15.9151028215107</v>
      </c>
      <c r="C140" s="20">
        <v>-11.6096748069321</v>
      </c>
      <c r="D140" s="35">
        <f t="shared" si="2"/>
        <v>78.015589062317588</v>
      </c>
    </row>
    <row r="141" spans="1:4" x14ac:dyDescent="0.2">
      <c r="A141" s="20">
        <v>2324.5379118404499</v>
      </c>
      <c r="B141" s="58">
        <v>15.906908268848101</v>
      </c>
      <c r="C141" s="20">
        <v>-11.8698821023075</v>
      </c>
      <c r="D141" s="35">
        <f t="shared" si="2"/>
        <v>78.011115618987304</v>
      </c>
    </row>
    <row r="142" spans="1:4" x14ac:dyDescent="0.2">
      <c r="A142" s="20">
        <v>2378.1411280961602</v>
      </c>
      <c r="B142" s="58">
        <v>15.898347959362599</v>
      </c>
      <c r="C142" s="20">
        <v>-12.1355768297979</v>
      </c>
      <c r="D142" s="35">
        <f t="shared" si="2"/>
        <v>78.006440045571352</v>
      </c>
    </row>
    <row r="143" spans="1:4" x14ac:dyDescent="0.2">
      <c r="A143" s="20">
        <v>2432.9804200374201</v>
      </c>
      <c r="B143" s="58">
        <v>15.889406337224001</v>
      </c>
      <c r="C143" s="20">
        <v>-12.406851385511001</v>
      </c>
      <c r="D143" s="35">
        <f t="shared" si="2"/>
        <v>78.001553513203888</v>
      </c>
    </row>
    <row r="144" spans="1:4" x14ac:dyDescent="0.2">
      <c r="A144" s="20">
        <v>2489.0842912355902</v>
      </c>
      <c r="B144" s="58">
        <v>15.880067253541499</v>
      </c>
      <c r="C144" s="20">
        <v>-12.6837981238768</v>
      </c>
      <c r="D144" s="35">
        <f t="shared" si="2"/>
        <v>77.996446834159187</v>
      </c>
    </row>
    <row r="145" spans="1:4" x14ac:dyDescent="0.2">
      <c r="A145" s="20">
        <v>2546.48190254672</v>
      </c>
      <c r="B145" s="58">
        <v>15.8703139527051</v>
      </c>
      <c r="C145" s="20">
        <v>-12.966509234076099</v>
      </c>
      <c r="D145" s="35">
        <f t="shared" si="2"/>
        <v>77.991110451154128</v>
      </c>
    </row>
    <row r="146" spans="1:4" x14ac:dyDescent="0.2">
      <c r="A146" s="20">
        <v>2605.2030872682799</v>
      </c>
      <c r="B146" s="58">
        <v>15.8601290547688</v>
      </c>
      <c r="C146" s="20">
        <v>-13.255076601650799</v>
      </c>
      <c r="D146" s="35">
        <f t="shared" si="2"/>
        <v>77.985534424215786</v>
      </c>
    </row>
    <row r="147" spans="1:4" x14ac:dyDescent="0.2">
      <c r="A147" s="20">
        <v>2665.2783666455598</v>
      </c>
      <c r="B147" s="58">
        <v>15.8494945399569</v>
      </c>
      <c r="C147" s="20">
        <v>-13.5495916635236</v>
      </c>
      <c r="D147" s="35">
        <f t="shared" si="2"/>
        <v>77.979708418416777</v>
      </c>
    </row>
    <row r="148" spans="1:4" x14ac:dyDescent="0.2">
      <c r="A148" s="20">
        <v>2726.7389657354902</v>
      </c>
      <c r="B148" s="58">
        <v>15.8383917328393</v>
      </c>
      <c r="C148" s="20">
        <v>-13.850145252430201</v>
      </c>
      <c r="D148" s="35">
        <f t="shared" si="2"/>
        <v>77.973621691115852</v>
      </c>
    </row>
    <row r="149" spans="1:4" x14ac:dyDescent="0.2">
      <c r="A149" s="20">
        <v>2789.6168296363899</v>
      </c>
      <c r="B149" s="58">
        <v>15.8268012884472</v>
      </c>
      <c r="C149" s="20">
        <v>-14.156827433935</v>
      </c>
      <c r="D149" s="35">
        <f t="shared" si="2"/>
        <v>77.967263079925686</v>
      </c>
    </row>
    <row r="150" spans="1:4" x14ac:dyDescent="0.2">
      <c r="A150" s="20">
        <v>2853.9446400919201</v>
      </c>
      <c r="B150" s="58">
        <v>15.814703175440201</v>
      </c>
      <c r="C150" s="20">
        <v>-14.469727327670199</v>
      </c>
      <c r="D150" s="35">
        <f t="shared" si="2"/>
        <v>77.960620988703482</v>
      </c>
    </row>
    <row r="151" spans="1:4" x14ac:dyDescent="0.2">
      <c r="A151" s="20">
        <v>2919.7558324779102</v>
      </c>
      <c r="B151" s="58">
        <v>15.802076663888499</v>
      </c>
      <c r="C151" s="20">
        <v>-14.788932924584801</v>
      </c>
      <c r="D151" s="35">
        <f t="shared" si="2"/>
        <v>77.953683375686623</v>
      </c>
    </row>
    <row r="152" spans="1:4" x14ac:dyDescent="0.2">
      <c r="A152" s="20">
        <v>2987.0846131809399</v>
      </c>
      <c r="B152" s="58">
        <v>15.788900311548501</v>
      </c>
      <c r="C152" s="20">
        <v>-15.114530889958401</v>
      </c>
      <c r="D152" s="35">
        <f t="shared" si="2"/>
        <v>77.946437740391247</v>
      </c>
    </row>
    <row r="153" spans="1:4" x14ac:dyDescent="0.2">
      <c r="A153" s="20">
        <v>3055.9659773776102</v>
      </c>
      <c r="B153" s="58">
        <v>15.7751519509355</v>
      </c>
      <c r="C153" s="20">
        <v>-15.446606355364899</v>
      </c>
      <c r="D153" s="35">
        <f t="shared" si="2"/>
        <v>77.938871110508131</v>
      </c>
    </row>
    <row r="154" spans="1:4" x14ac:dyDescent="0.2">
      <c r="A154" s="20">
        <v>3126.4357272238299</v>
      </c>
      <c r="B154" s="58">
        <v>15.760808676688599</v>
      </c>
      <c r="C154" s="20">
        <v>-15.7852426981907</v>
      </c>
      <c r="D154" s="35">
        <f t="shared" si="2"/>
        <v>77.930970028488233</v>
      </c>
    </row>
    <row r="155" spans="1:4" x14ac:dyDescent="0.2">
      <c r="A155" s="20">
        <v>3198.53049046358</v>
      </c>
      <c r="B155" s="58">
        <v>15.745846836136799</v>
      </c>
      <c r="C155" s="20">
        <v>-16.130521313696299</v>
      </c>
      <c r="D155" s="35">
        <f t="shared" si="2"/>
        <v>77.922720539390198</v>
      </c>
    </row>
    <row r="156" spans="1:4" x14ac:dyDescent="0.2">
      <c r="A156" s="20">
        <v>3272.2877394666998</v>
      </c>
      <c r="B156" s="58">
        <v>15.730242020401199</v>
      </c>
      <c r="C156" s="20">
        <v>-16.4825213746781</v>
      </c>
      <c r="D156" s="35">
        <f t="shared" si="2"/>
        <v>77.914108178494658</v>
      </c>
    </row>
    <row r="157" spans="1:4" x14ac:dyDescent="0.2">
      <c r="A157" s="20">
        <v>3347.74581070575</v>
      </c>
      <c r="B157" s="58">
        <v>15.713969054685201</v>
      </c>
      <c r="C157" s="20">
        <v>-16.841319575533898</v>
      </c>
      <c r="D157" s="35">
        <f t="shared" si="2"/>
        <v>77.905117957905276</v>
      </c>
    </row>
    <row r="158" spans="1:4" x14ac:dyDescent="0.2">
      <c r="A158" s="20">
        <v>3424.9439246820202</v>
      </c>
      <c r="B158" s="58">
        <v>15.6970019915641</v>
      </c>
      <c r="C158" s="20">
        <v>-17.206989867511499</v>
      </c>
      <c r="D158" s="35">
        <f t="shared" si="2"/>
        <v>77.895734354203995</v>
      </c>
    </row>
    <row r="159" spans="1:4" x14ac:dyDescent="0.2">
      <c r="A159" s="20">
        <v>3503.9222063109301</v>
      </c>
      <c r="B159" s="58">
        <v>15.679314107118399</v>
      </c>
      <c r="C159" s="20">
        <v>-17.579603185062101</v>
      </c>
      <c r="D159" s="35">
        <f t="shared" si="2"/>
        <v>77.88594129704471</v>
      </c>
    </row>
    <row r="160" spans="1:4" x14ac:dyDescent="0.2">
      <c r="A160" s="20">
        <v>3584.7217057776202</v>
      </c>
      <c r="B160" s="58">
        <v>15.660877897624299</v>
      </c>
      <c r="C160" s="20">
        <v>-17.959227158573999</v>
      </c>
      <c r="D160" s="35">
        <f t="shared" si="2"/>
        <v>77.87572215738804</v>
      </c>
    </row>
    <row r="161" spans="1:4" x14ac:dyDescent="0.2">
      <c r="A161" s="20">
        <v>3667.38441987343</v>
      </c>
      <c r="B161" s="58">
        <v>15.641665077019301</v>
      </c>
      <c r="C161" s="20">
        <v>-18.345925813430298</v>
      </c>
      <c r="D161" s="35">
        <f t="shared" si="2"/>
        <v>77.865059735456242</v>
      </c>
    </row>
    <row r="162" spans="1:4" x14ac:dyDescent="0.2">
      <c r="A162" s="20">
        <v>3751.9533138243401</v>
      </c>
      <c r="B162" s="58">
        <v>15.6216465777237</v>
      </c>
      <c r="C162" s="20">
        <v>-18.7397592606596</v>
      </c>
      <c r="D162" s="35">
        <f t="shared" si="2"/>
        <v>77.853936249800896</v>
      </c>
    </row>
    <row r="163" spans="1:4" x14ac:dyDescent="0.2">
      <c r="A163" s="20">
        <v>3838.4723436228301</v>
      </c>
      <c r="B163" s="58">
        <v>15.600792555570999</v>
      </c>
      <c r="C163" s="20">
        <v>-19.1407833812859</v>
      </c>
      <c r="D163" s="35">
        <f t="shared" si="2"/>
        <v>77.842333327870904</v>
      </c>
    </row>
    <row r="164" spans="1:4" x14ac:dyDescent="0.2">
      <c r="A164" s="20">
        <v>3926.98647887472</v>
      </c>
      <c r="B164" s="58">
        <v>15.5790723927736</v>
      </c>
      <c r="C164" s="20">
        <v>-19.549049490897701</v>
      </c>
      <c r="D164" s="35">
        <f t="shared" si="2"/>
        <v>77.830231994667045</v>
      </c>
    </row>
    <row r="165" spans="1:4" x14ac:dyDescent="0.2">
      <c r="A165" s="20">
        <v>4017.5417261727498</v>
      </c>
      <c r="B165" s="58">
        <v>15.556454708957601</v>
      </c>
      <c r="C165" s="20">
        <v>-19.964604007009999</v>
      </c>
      <c r="D165" s="35">
        <f t="shared" si="2"/>
        <v>77.817612665024186</v>
      </c>
    </row>
    <row r="166" spans="1:4" x14ac:dyDescent="0.2">
      <c r="A166" s="20">
        <v>4110.1851530092999</v>
      </c>
      <c r="B166" s="58">
        <v>15.5329073712086</v>
      </c>
      <c r="C166" s="20">
        <v>-20.387488099249801</v>
      </c>
      <c r="D166" s="35">
        <f t="shared" si="2"/>
        <v>77.804455134448858</v>
      </c>
    </row>
    <row r="167" spans="1:4" x14ac:dyDescent="0.2">
      <c r="A167" s="20">
        <v>4204.9649122403798</v>
      </c>
      <c r="B167" s="58">
        <v>15.5083975081268</v>
      </c>
      <c r="C167" s="20">
        <v>-20.817737333884399</v>
      </c>
      <c r="D167" s="35">
        <f t="shared" si="2"/>
        <v>77.790738571253954</v>
      </c>
    </row>
    <row r="168" spans="1:4" x14ac:dyDescent="0.2">
      <c r="A168" s="20">
        <v>4301.9302671138803</v>
      </c>
      <c r="B168" s="58">
        <v>15.4828915274487</v>
      </c>
      <c r="C168" s="20">
        <v>-21.255381312346199</v>
      </c>
      <c r="D168" s="35">
        <f t="shared" si="2"/>
        <v>77.776441509712186</v>
      </c>
    </row>
    <row r="169" spans="1:4" x14ac:dyDescent="0.2">
      <c r="A169" s="20">
        <v>4401.1316168748299</v>
      </c>
      <c r="B169" s="58">
        <v>15.456355137433199</v>
      </c>
      <c r="C169" s="20">
        <v>-21.700443305074199</v>
      </c>
      <c r="D169" s="35">
        <f t="shared" si="2"/>
        <v>77.761541844307686</v>
      </c>
    </row>
    <row r="170" spans="1:4" x14ac:dyDescent="0.2">
      <c r="A170" s="20">
        <v>4502.6205229612897</v>
      </c>
      <c r="B170" s="58">
        <v>15.428753371885101</v>
      </c>
      <c r="C170" s="20">
        <v>-22.152939881240801</v>
      </c>
      <c r="D170" s="35">
        <f t="shared" si="2"/>
        <v>77.746016824985105</v>
      </c>
    </row>
    <row r="171" spans="1:4" x14ac:dyDescent="0.2">
      <c r="A171" s="20">
        <v>4606.4497358041099</v>
      </c>
      <c r="B171" s="58">
        <v>15.4000506192875</v>
      </c>
      <c r="C171" s="20">
        <v>-22.6128805366011</v>
      </c>
      <c r="D171" s="35">
        <f t="shared" si="2"/>
        <v>77.729843053632891</v>
      </c>
    </row>
    <row r="172" spans="1:4" x14ac:dyDescent="0.2">
      <c r="A172" s="20">
        <v>4712.67322224485</v>
      </c>
      <c r="B172" s="58">
        <v>15.3702106516998</v>
      </c>
      <c r="C172" s="20">
        <v>-23.080267308536499</v>
      </c>
      <c r="D172" s="35">
        <f t="shared" si="2"/>
        <v>77.71299647932284</v>
      </c>
    </row>
    <row r="173" spans="1:4" x14ac:dyDescent="0.2">
      <c r="A173" s="20">
        <v>4821.3461935858404</v>
      </c>
      <c r="B173" s="58">
        <v>15.3391966688162</v>
      </c>
      <c r="C173" s="20">
        <v>-23.555094421926299</v>
      </c>
      <c r="D173" s="35">
        <f t="shared" si="2"/>
        <v>77.695452400966857</v>
      </c>
    </row>
    <row r="174" spans="1:4" x14ac:dyDescent="0.2">
      <c r="A174" s="20">
        <v>4932.5251342871397</v>
      </c>
      <c r="B174" s="58">
        <v>15.3069713302644</v>
      </c>
      <c r="C174" s="20">
        <v>-24.037347893165801</v>
      </c>
      <c r="D174" s="35">
        <f t="shared" si="2"/>
        <v>77.677185462184568</v>
      </c>
    </row>
    <row r="175" spans="1:4" x14ac:dyDescent="0.2">
      <c r="A175" s="20">
        <v>5046.2678313251799</v>
      </c>
      <c r="B175" s="58">
        <v>15.273496807235199</v>
      </c>
      <c r="C175" s="20">
        <v>-24.527005180182801</v>
      </c>
      <c r="D175" s="35">
        <f t="shared" si="2"/>
        <v>77.658169655916197</v>
      </c>
    </row>
    <row r="176" spans="1:4" x14ac:dyDescent="0.2">
      <c r="A176" s="20">
        <v>5162.6334042284798</v>
      </c>
      <c r="B176" s="58">
        <v>15.238734829648299</v>
      </c>
      <c r="C176" s="20">
        <v>-25.024034814025299</v>
      </c>
      <c r="D176" s="35">
        <f t="shared" si="2"/>
        <v>77.638378325334486</v>
      </c>
    </row>
    <row r="177" spans="1:4" x14ac:dyDescent="0.2">
      <c r="A177" s="20">
        <v>5281.6823358059</v>
      </c>
      <c r="B177" s="58">
        <v>15.2026467431829</v>
      </c>
      <c r="C177" s="20">
        <v>-25.528396055019002</v>
      </c>
      <c r="D177" s="35">
        <f t="shared" si="2"/>
        <v>77.617784169160501</v>
      </c>
    </row>
    <row r="178" spans="1:4" x14ac:dyDescent="0.2">
      <c r="A178" s="20">
        <v>5403.4765035835399</v>
      </c>
      <c r="B178" s="58">
        <v>15.1651935646846</v>
      </c>
      <c r="C178" s="20">
        <v>-26.040038541359898</v>
      </c>
      <c r="D178" s="35">
        <f t="shared" si="2"/>
        <v>77.596359244854057</v>
      </c>
    </row>
    <row r="179" spans="1:4" x14ac:dyDescent="0.2">
      <c r="A179" s="20">
        <v>5528.0792119665102</v>
      </c>
      <c r="B179" s="58">
        <v>15.12633605013</v>
      </c>
      <c r="C179" s="20">
        <v>-26.558901976228899</v>
      </c>
      <c r="D179" s="35">
        <f t="shared" si="2"/>
        <v>77.57407497777001</v>
      </c>
    </row>
    <row r="180" spans="1:4" x14ac:dyDescent="0.2">
      <c r="A180" s="20">
        <v>5655.5552251424497</v>
      </c>
      <c r="B180" s="58">
        <v>15.0860347589167</v>
      </c>
      <c r="C180" s="20">
        <v>-27.084915805537499</v>
      </c>
      <c r="D180" s="35">
        <f t="shared" si="2"/>
        <v>77.550902167030443</v>
      </c>
    </row>
    <row r="181" spans="1:4" x14ac:dyDescent="0.2">
      <c r="A181" s="20">
        <v>5785.9708007436202</v>
      </c>
      <c r="B181" s="58">
        <v>15.044250132871399</v>
      </c>
      <c r="C181" s="20">
        <v>-27.617998948281699</v>
      </c>
      <c r="D181" s="35">
        <f t="shared" si="2"/>
        <v>77.526810998668182</v>
      </c>
    </row>
    <row r="182" spans="1:4" x14ac:dyDescent="0.2">
      <c r="A182" s="20">
        <v>5919.3937242854099</v>
      </c>
      <c r="B182" s="58">
        <v>15.000942567642999</v>
      </c>
      <c r="C182" s="20">
        <v>-28.158059509380099</v>
      </c>
      <c r="D182" s="35">
        <f t="shared" si="2"/>
        <v>77.50177105325443</v>
      </c>
    </row>
    <row r="183" spans="1:4" x14ac:dyDescent="0.2">
      <c r="A183" s="20">
        <v>6055.8933443988799</v>
      </c>
      <c r="B183" s="58">
        <v>14.9560724987985</v>
      </c>
      <c r="C183" s="20">
        <v>-28.704994552243601</v>
      </c>
      <c r="D183" s="35">
        <f t="shared" si="2"/>
        <v>77.475751320873002</v>
      </c>
    </row>
    <row r="184" spans="1:4" x14ac:dyDescent="0.2">
      <c r="A184" s="20">
        <v>6195.54060887576</v>
      </c>
      <c r="B184" s="58">
        <v>14.909600486889399</v>
      </c>
      <c r="C184" s="20">
        <v>-29.2586898823041</v>
      </c>
      <c r="D184" s="35">
        <f t="shared" si="2"/>
        <v>77.448720214446965</v>
      </c>
    </row>
    <row r="185" spans="1:4" x14ac:dyDescent="0.2">
      <c r="A185" s="20">
        <v>6338.40810154473</v>
      </c>
      <c r="B185" s="58">
        <v>14.8614873086189</v>
      </c>
      <c r="C185" s="20">
        <v>-29.819019869242101</v>
      </c>
      <c r="D185" s="35">
        <f t="shared" si="2"/>
        <v>77.420645585579337</v>
      </c>
    </row>
    <row r="186" spans="1:4" x14ac:dyDescent="0.2">
      <c r="A186" s="20">
        <v>6484.5700799979204</v>
      </c>
      <c r="B186" s="58">
        <v>14.8116940504838</v>
      </c>
      <c r="C186" s="20">
        <v>-30.385847299041298</v>
      </c>
      <c r="D186" s="35">
        <f t="shared" si="2"/>
        <v>77.391494740875387</v>
      </c>
    </row>
    <row r="187" spans="1:4" x14ac:dyDescent="0.2">
      <c r="A187" s="20">
        <v>6634.1025141874798</v>
      </c>
      <c r="B187" s="58">
        <v>14.760182205423501</v>
      </c>
      <c r="C187" s="20">
        <v>-30.959023261284401</v>
      </c>
      <c r="D187" s="35">
        <f t="shared" si="2"/>
        <v>77.361234459118805</v>
      </c>
    </row>
    <row r="188" spans="1:4" x14ac:dyDescent="0.2">
      <c r="A188" s="20">
        <v>6787.0831259121496</v>
      </c>
      <c r="B188" s="58">
        <v>14.7069137752642</v>
      </c>
      <c r="C188" s="20">
        <v>-31.538387086883699</v>
      </c>
      <c r="D188" s="35">
        <f t="shared" si="2"/>
        <v>77.329831011024837</v>
      </c>
    </row>
    <row r="189" spans="1:4" x14ac:dyDescent="0.2">
      <c r="A189" s="20">
        <v>6943.5914292143398</v>
      </c>
      <c r="B189" s="58">
        <v>14.6518513735944</v>
      </c>
      <c r="C189" s="20">
        <v>-32.123766320039003</v>
      </c>
      <c r="D189" s="35">
        <f t="shared" si="2"/>
        <v>77.297250178523569</v>
      </c>
    </row>
    <row r="190" spans="1:4" x14ac:dyDescent="0.2">
      <c r="A190" s="20">
        <v>7103.7087717087798</v>
      </c>
      <c r="B190" s="58">
        <v>14.5949583306537</v>
      </c>
      <c r="C190" s="20">
        <v>-32.714976734077901</v>
      </c>
      <c r="D190" s="35">
        <f t="shared" si="2"/>
        <v>77.263457274580972</v>
      </c>
    </row>
    <row r="191" spans="1:4" x14ac:dyDescent="0.2">
      <c r="A191" s="20">
        <v>7267.5183768642401</v>
      </c>
      <c r="B191" s="58">
        <v>14.5361988013937</v>
      </c>
      <c r="C191" s="20">
        <v>-33.3118224004062</v>
      </c>
      <c r="D191" s="35">
        <f t="shared" si="2"/>
        <v>77.228417164351583</v>
      </c>
    </row>
    <row r="192" spans="1:4" x14ac:dyDescent="0.2">
      <c r="A192" s="20">
        <v>7435.1053872601997</v>
      </c>
      <c r="B192" s="58">
        <v>14.475537873281001</v>
      </c>
      <c r="C192" s="20">
        <v>-33.914095800701098</v>
      </c>
      <c r="D192" s="35">
        <f t="shared" si="2"/>
        <v>77.192094285739842</v>
      </c>
    </row>
    <row r="193" spans="1:4" x14ac:dyDescent="0.2">
      <c r="A193" s="20">
        <v>7606.5569088410002</v>
      </c>
      <c r="B193" s="58">
        <v>14.412941676987099</v>
      </c>
      <c r="C193" s="20">
        <v>-34.521577999932497</v>
      </c>
      <c r="D193" s="35">
        <f t="shared" si="2"/>
        <v>77.154452671355429</v>
      </c>
    </row>
    <row r="194" spans="1:4" x14ac:dyDescent="0.2">
      <c r="A194" s="20">
        <v>7781.9620561905404</v>
      </c>
      <c r="B194" s="58">
        <v>14.348377492696001</v>
      </c>
      <c r="C194" s="20">
        <v>-35.134038852360703</v>
      </c>
      <c r="D194" s="35">
        <f t="shared" si="2"/>
        <v>77.115455967621671</v>
      </c>
    </row>
    <row r="195" spans="1:4" x14ac:dyDescent="0.2">
      <c r="A195" s="20">
        <v>7961.4119988509401</v>
      </c>
      <c r="B195" s="58">
        <v>14.2818138611753</v>
      </c>
      <c r="C195" s="20">
        <v>-35.751237284759704</v>
      </c>
      <c r="D195" s="35">
        <f t="shared" si="2"/>
        <v>77.075067456634386</v>
      </c>
    </row>
    <row r="196" spans="1:4" x14ac:dyDescent="0.2">
      <c r="A196" s="20">
        <v>8145.0000087093504</v>
      </c>
      <c r="B196" s="58">
        <v>14.2132206887177</v>
      </c>
      <c r="C196" s="20">
        <v>-36.372921611900999</v>
      </c>
      <c r="D196" s="35">
        <f t="shared" ref="D196:D259" si="3">20*LOG10(ABS(B196)/0.002)</f>
        <v>77.033250074336038</v>
      </c>
    </row>
    <row r="197" spans="1:4" x14ac:dyDescent="0.2">
      <c r="A197" s="20">
        <v>8332.8215084774201</v>
      </c>
      <c r="B197" s="58">
        <v>14.142569355027399</v>
      </c>
      <c r="C197" s="20">
        <v>-36.998829929356503</v>
      </c>
      <c r="D197" s="35">
        <f t="shared" si="3"/>
        <v>76.989966430595032</v>
      </c>
    </row>
    <row r="198" spans="1:4" x14ac:dyDescent="0.2">
      <c r="A198" s="20">
        <v>8524.9741212887493</v>
      </c>
      <c r="B198" s="58">
        <v>14.0698328097022</v>
      </c>
      <c r="C198" s="20">
        <v>-37.628690517946403</v>
      </c>
      <c r="D198" s="35">
        <f t="shared" si="3"/>
        <v>76.945178822543696</v>
      </c>
    </row>
    <row r="199" spans="1:4" x14ac:dyDescent="0.2">
      <c r="A199" s="20">
        <v>8721.5577214400491</v>
      </c>
      <c r="B199" s="58">
        <v>13.994985676952</v>
      </c>
      <c r="C199" s="20">
        <v>-38.2622223579341</v>
      </c>
      <c r="D199" s="35">
        <f t="shared" si="3"/>
        <v>76.898849253269333</v>
      </c>
    </row>
    <row r="200" spans="1:4" x14ac:dyDescent="0.2">
      <c r="A200" s="20">
        <v>8922.6744863022996</v>
      </c>
      <c r="B200" s="58">
        <v>13.918004346025301</v>
      </c>
      <c r="C200" s="20">
        <v>-38.899135645235702</v>
      </c>
      <c r="D200" s="35">
        <f t="shared" si="3"/>
        <v>76.850939442149922</v>
      </c>
    </row>
    <row r="201" spans="1:4" x14ac:dyDescent="0.2">
      <c r="A201" s="20">
        <v>9128.4289494290806</v>
      </c>
      <c r="B201" s="58">
        <v>13.8388670611847</v>
      </c>
      <c r="C201" s="20">
        <v>-39.539132378733598</v>
      </c>
      <c r="D201" s="35">
        <f t="shared" si="3"/>
        <v>76.801410835355384</v>
      </c>
    </row>
    <row r="202" spans="1:4" x14ac:dyDescent="0.2">
      <c r="A202" s="20">
        <v>9338.9280548894494</v>
      </c>
      <c r="B202" s="58">
        <v>13.7575540069339</v>
      </c>
      <c r="C202" s="20">
        <v>-40.1819070000452</v>
      </c>
      <c r="D202" s="35">
        <f t="shared" si="3"/>
        <v>76.750224613956263</v>
      </c>
    </row>
    <row r="203" spans="1:4" x14ac:dyDescent="0.2">
      <c r="A203" s="20">
        <v>9554.2812128538208</v>
      </c>
      <c r="B203" s="58">
        <v>13.674047383143201</v>
      </c>
      <c r="C203" s="20">
        <v>-40.827147057073702</v>
      </c>
      <c r="D203" s="35">
        <f t="shared" si="3"/>
        <v>76.697341696292369</v>
      </c>
    </row>
    <row r="204" spans="1:4" x14ac:dyDescent="0.2">
      <c r="A204" s="20">
        <v>9774.6003564615894</v>
      </c>
      <c r="B204" s="58">
        <v>13.5883314762618</v>
      </c>
      <c r="C204" s="20">
        <v>-41.474533924403197</v>
      </c>
      <c r="D204" s="35">
        <f t="shared" si="3"/>
        <v>76.642722738456882</v>
      </c>
    </row>
    <row r="205" spans="1:4" x14ac:dyDescent="0.2">
      <c r="A205" s="20">
        <v>10000.0000000001</v>
      </c>
      <c r="B205" s="58">
        <v>13.500392723282699</v>
      </c>
      <c r="C205" s="20">
        <v>-42.123743563144203</v>
      </c>
      <c r="D205" s="35">
        <f t="shared" si="3"/>
        <v>76.586328130803949</v>
      </c>
    </row>
    <row r="206" spans="1:4" x14ac:dyDescent="0.2">
      <c r="A206" s="20">
        <v>10230.5972984252</v>
      </c>
      <c r="B206" s="58">
        <v>13.410219765023101</v>
      </c>
      <c r="C206" s="20">
        <v>-42.774447298667397</v>
      </c>
      <c r="D206" s="35">
        <f t="shared" si="3"/>
        <v>76.528117988203945</v>
      </c>
    </row>
    <row r="207" spans="1:4" x14ac:dyDescent="0.2">
      <c r="A207" s="20">
        <v>10466.512108254399</v>
      </c>
      <c r="B207" s="58">
        <v>13.317803492639101</v>
      </c>
      <c r="C207" s="20">
        <v>-43.426312636570401</v>
      </c>
      <c r="D207" s="35">
        <f t="shared" si="3"/>
        <v>76.46805213642709</v>
      </c>
    </row>
    <row r="208" spans="1:4" x14ac:dyDescent="0.2">
      <c r="A208" s="20">
        <v>10707.867049864</v>
      </c>
      <c r="B208" s="58">
        <v>13.2231370865728</v>
      </c>
      <c r="C208" s="20">
        <v>-44.079004111173603</v>
      </c>
      <c r="D208" s="35">
        <f t="shared" si="3"/>
        <v>76.406090094044615</v>
      </c>
    </row>
    <row r="209" spans="1:4" x14ac:dyDescent="0.2">
      <c r="A209" s="20">
        <v>10954.7875712234</v>
      </c>
      <c r="B209" s="58">
        <v>13.126216041546201</v>
      </c>
      <c r="C209" s="20">
        <v>-44.732184123270102</v>
      </c>
      <c r="D209" s="35">
        <f t="shared" si="3"/>
        <v>76.342191045490807</v>
      </c>
    </row>
    <row r="210" spans="1:4" x14ac:dyDescent="0.2">
      <c r="A210" s="20">
        <v>11207.402013097901</v>
      </c>
      <c r="B210" s="58">
        <v>13.027038188683401</v>
      </c>
      <c r="C210" s="20">
        <v>-45.385513832648897</v>
      </c>
      <c r="D210" s="35">
        <f t="shared" si="3"/>
        <v>76.276313812290951</v>
      </c>
    </row>
    <row r="211" spans="1:4" x14ac:dyDescent="0.2">
      <c r="A211" s="20">
        <v>11465.841675756301</v>
      </c>
      <c r="B211" s="58">
        <v>12.9256037029054</v>
      </c>
      <c r="C211" s="20">
        <v>-46.038654026885602</v>
      </c>
      <c r="D211" s="35">
        <f t="shared" si="3"/>
        <v>76.208416814446366</v>
      </c>
    </row>
    <row r="212" spans="1:4" x14ac:dyDescent="0.2">
      <c r="A212" s="20">
        <v>11730.2408872162</v>
      </c>
      <c r="B212" s="58">
        <v>12.821915101116099</v>
      </c>
      <c r="C212" s="20">
        <v>-46.691265994792602</v>
      </c>
      <c r="D212" s="35">
        <f t="shared" si="3"/>
        <v>76.138458025213453</v>
      </c>
    </row>
    <row r="213" spans="1:4" x14ac:dyDescent="0.2">
      <c r="A213" s="20">
        <v>12000.737073062999</v>
      </c>
      <c r="B213" s="58">
        <v>12.7159772335604</v>
      </c>
      <c r="C213" s="20">
        <v>-47.343012416184798</v>
      </c>
      <c r="D213" s="35">
        <f t="shared" si="3"/>
        <v>76.066394920540262</v>
      </c>
    </row>
    <row r="214" spans="1:4" x14ac:dyDescent="0.2">
      <c r="A214" s="20">
        <v>12277.4708278788</v>
      </c>
      <c r="B214" s="58">
        <v>12.6077972633791</v>
      </c>
      <c r="C214" s="20">
        <v>-47.9935582288077</v>
      </c>
      <c r="D214" s="35">
        <f t="shared" si="3"/>
        <v>75.992184419414798</v>
      </c>
    </row>
    <row r="215" spans="1:4" x14ac:dyDescent="0.2">
      <c r="A215" s="20">
        <v>12560.585988319001</v>
      </c>
      <c r="B215" s="58">
        <v>12.4973846363219</v>
      </c>
      <c r="C215" s="20">
        <v>-48.642571477790497</v>
      </c>
      <c r="D215" s="35">
        <f t="shared" si="3"/>
        <v>75.915782815912976</v>
      </c>
    </row>
    <row r="216" spans="1:4" x14ac:dyDescent="0.2">
      <c r="A216" s="20">
        <v>12850.229707873201</v>
      </c>
      <c r="B216" s="58">
        <v>12.3847510426467</v>
      </c>
      <c r="C216" s="20">
        <v>-49.289724155475703</v>
      </c>
      <c r="D216" s="35">
        <f t="shared" si="3"/>
        <v>75.837145703798626</v>
      </c>
    </row>
    <row r="217" spans="1:4" x14ac:dyDescent="0.2">
      <c r="A217" s="20">
        <v>13146.552533350899</v>
      </c>
      <c r="B217" s="58">
        <v>12.2699103693833</v>
      </c>
      <c r="C217" s="20">
        <v>-49.934693011323098</v>
      </c>
      <c r="D217" s="35">
        <f t="shared" si="3"/>
        <v>75.756227891831912</v>
      </c>
    </row>
    <row r="218" spans="1:4" x14ac:dyDescent="0.2">
      <c r="A218" s="20">
        <v>13449.7084831303</v>
      </c>
      <c r="B218" s="58">
        <v>12.1528786440354</v>
      </c>
      <c r="C218" s="20">
        <v>-50.577160331520901</v>
      </c>
      <c r="D218" s="35">
        <f t="shared" si="3"/>
        <v>75.672983309841072</v>
      </c>
    </row>
    <row r="219" spans="1:4" x14ac:dyDescent="0.2">
      <c r="A219" s="20">
        <v>13759.8551272118</v>
      </c>
      <c r="B219" s="58">
        <v>12.033673971517301</v>
      </c>
      <c r="C219" s="20">
        <v>-51.216814694530903</v>
      </c>
      <c r="D219" s="35">
        <f t="shared" si="3"/>
        <v>75.587364906101953</v>
      </c>
    </row>
    <row r="220" spans="1:4" x14ac:dyDescent="0.2">
      <c r="A220" s="20">
        <v>14077.153669117401</v>
      </c>
      <c r="B220" s="58">
        <v>11.9123164609739</v>
      </c>
      <c r="C220" s="20">
        <v>-51.853351667579901</v>
      </c>
      <c r="D220" s="35">
        <f t="shared" si="3"/>
        <v>75.499324532826947</v>
      </c>
    </row>
    <row r="221" spans="1:4" x14ac:dyDescent="0.2">
      <c r="A221" s="20">
        <v>14401.7690296787</v>
      </c>
      <c r="B221" s="58">
        <v>11.7888281497048</v>
      </c>
      <c r="C221" s="20">
        <v>-52.486474493681399</v>
      </c>
      <c r="D221" s="35">
        <f t="shared" si="3"/>
        <v>75.408812824057961</v>
      </c>
    </row>
    <row r="222" spans="1:4" x14ac:dyDescent="0.2">
      <c r="A222" s="20">
        <v>14733.869932757299</v>
      </c>
      <c r="B222" s="58">
        <v>11.663232916808999</v>
      </c>
      <c r="C222" s="20">
        <v>-53.115894701181801</v>
      </c>
      <c r="D222" s="35">
        <f t="shared" si="3"/>
        <v>75.315779059710067</v>
      </c>
    </row>
    <row r="223" spans="1:4" x14ac:dyDescent="0.2">
      <c r="A223" s="20">
        <v>15073.6289929414</v>
      </c>
      <c r="B223" s="58">
        <v>11.5355563933048</v>
      </c>
      <c r="C223" s="20">
        <v>-53.741332681985803</v>
      </c>
      <c r="D223" s="35">
        <f t="shared" si="3"/>
        <v>75.220171019587781</v>
      </c>
    </row>
    <row r="224" spans="1:4" x14ac:dyDescent="0.2">
      <c r="A224" s="40">
        <v>15421.222805264801</v>
      </c>
      <c r="B224" s="57">
        <v>11.405825868829201</v>
      </c>
      <c r="C224" s="40">
        <v>-54.362518233738697</v>
      </c>
      <c r="D224" s="54">
        <f t="shared" si="3"/>
        <v>75.121934826434938</v>
      </c>
    </row>
    <row r="225" spans="1:4" x14ac:dyDescent="0.2">
      <c r="A225" s="20">
        <v>15776.8320369953</v>
      </c>
      <c r="B225" s="58">
        <v>11.2740701903016</v>
      </c>
      <c r="C225" s="20">
        <v>-54.979191016241401</v>
      </c>
      <c r="D225" s="35">
        <f t="shared" si="3"/>
        <v>75.021014773334358</v>
      </c>
    </row>
    <row r="226" spans="1:4" x14ac:dyDescent="0.2">
      <c r="A226" s="20">
        <v>16140.641521539101</v>
      </c>
      <c r="B226" s="58">
        <v>11.140319660826901</v>
      </c>
      <c r="C226" s="20">
        <v>-55.591100987670899</v>
      </c>
      <c r="D226" s="35">
        <f t="shared" si="3"/>
        <v>74.917353140353271</v>
      </c>
    </row>
    <row r="227" spans="1:4" x14ac:dyDescent="0.2">
      <c r="A227" s="20">
        <v>16512.840354510499</v>
      </c>
      <c r="B227" s="58">
        <v>11.0046059341151</v>
      </c>
      <c r="C227" s="20">
        <v>-56.198008771794903</v>
      </c>
      <c r="D227" s="35">
        <f t="shared" si="3"/>
        <v>74.810889995514557</v>
      </c>
    </row>
    <row r="228" spans="1:4" x14ac:dyDescent="0.2">
      <c r="A228" s="20">
        <v>16893.621992018001</v>
      </c>
      <c r="B228" s="58">
        <v>10.866961907573801</v>
      </c>
      <c r="C228" s="20">
        <v>-56.799685977706702</v>
      </c>
      <c r="D228" s="35">
        <f t="shared" si="3"/>
        <v>74.701562980965008</v>
      </c>
    </row>
    <row r="229" spans="1:4" x14ac:dyDescent="0.2">
      <c r="A229" s="20">
        <v>17283.184351215401</v>
      </c>
      <c r="B229" s="58">
        <v>10.7274216129045</v>
      </c>
      <c r="C229" s="20">
        <v>-57.395915453968698</v>
      </c>
      <c r="D229" s="35">
        <f t="shared" si="3"/>
        <v>74.58930708177256</v>
      </c>
    </row>
    <row r="230" spans="1:4" x14ac:dyDescent="0.2">
      <c r="A230" s="20">
        <v>17681.729913172701</v>
      </c>
      <c r="B230" s="58">
        <v>10.5860201080362</v>
      </c>
      <c r="C230" s="20">
        <v>-57.986491509031502</v>
      </c>
      <c r="D230" s="35">
        <f t="shared" si="3"/>
        <v>74.474054378598964</v>
      </c>
    </row>
    <row r="231" spans="1:4" x14ac:dyDescent="0.2">
      <c r="A231" s="20">
        <v>18089.4658281187</v>
      </c>
      <c r="B231" s="58">
        <v>10.4427933673929</v>
      </c>
      <c r="C231" s="20">
        <v>-58.571220062647399</v>
      </c>
      <c r="D231" s="35">
        <f t="shared" si="3"/>
        <v>74.355733779924208</v>
      </c>
    </row>
    <row r="232" spans="1:4" x14ac:dyDescent="0.2">
      <c r="A232" s="20">
        <v>18506.604023110402</v>
      </c>
      <c r="B232" s="58">
        <v>10.297778174182101</v>
      </c>
      <c r="C232" s="20">
        <v>-59.149918760558002</v>
      </c>
      <c r="D232" s="35">
        <f t="shared" si="3"/>
        <v>74.234270734648675</v>
      </c>
    </row>
    <row r="233" spans="1:4" x14ac:dyDescent="0.2">
      <c r="A233" s="20">
        <v>18933.3613121856</v>
      </c>
      <c r="B233" s="58">
        <v>10.1510120124645</v>
      </c>
      <c r="C233" s="20">
        <v>-59.722417024645502</v>
      </c>
      <c r="D233" s="35">
        <f t="shared" si="3"/>
        <v>74.109586920906025</v>
      </c>
    </row>
    <row r="234" spans="1:4" x14ac:dyDescent="0.2">
      <c r="A234" s="20">
        <v>19369.959509055199</v>
      </c>
      <c r="B234" s="58">
        <v>10.002532962809701</v>
      </c>
      <c r="C234" s="20">
        <v>-60.2885560755604</v>
      </c>
      <c r="D234" s="35">
        <f t="shared" si="3"/>
        <v>73.981599911670642</v>
      </c>
    </row>
    <row r="235" spans="1:4" x14ac:dyDescent="0.2">
      <c r="A235" s="20">
        <v>19816.625542394399</v>
      </c>
      <c r="B235" s="58">
        <v>9.8523795980105699</v>
      </c>
      <c r="C235" s="20">
        <v>-60.84818888577</v>
      </c>
      <c r="D235" s="35">
        <f t="shared" si="3"/>
        <v>73.850222811339464</v>
      </c>
    </row>
    <row r="236" spans="1:4" x14ac:dyDescent="0.2">
      <c r="A236" s="20">
        <v>20273.591573792099</v>
      </c>
      <c r="B236" s="58">
        <v>9.7005908842257291</v>
      </c>
      <c r="C236" s="20">
        <v>-61.401180120758099</v>
      </c>
      <c r="D236" s="35">
        <f t="shared" si="3"/>
        <v>73.715363864711136</v>
      </c>
    </row>
    <row r="237" spans="1:4" x14ac:dyDescent="0.2">
      <c r="A237" s="20">
        <v>20741.095118421101</v>
      </c>
      <c r="B237" s="58">
        <v>9.5472060831552703</v>
      </c>
      <c r="C237" s="20">
        <v>-61.947406016801402</v>
      </c>
      <c r="D237" s="35">
        <f t="shared" si="3"/>
        <v>73.576926031076297</v>
      </c>
    </row>
    <row r="238" spans="1:4" x14ac:dyDescent="0.2">
      <c r="A238" s="20">
        <v>21219.379168489701</v>
      </c>
      <c r="B238" s="58">
        <v>9.3922646577096902</v>
      </c>
      <c r="C238" s="20">
        <v>-62.4867542206566</v>
      </c>
      <c r="D238" s="35">
        <f t="shared" si="3"/>
        <v>73.434806521527747</v>
      </c>
    </row>
    <row r="239" spans="1:4" x14ac:dyDescent="0.2">
      <c r="A239" s="20">
        <v>21708.692319540802</v>
      </c>
      <c r="B239" s="58">
        <v>9.2358061838151109</v>
      </c>
      <c r="C239" s="20">
        <v>-63.019123624227298</v>
      </c>
      <c r="D239" s="35">
        <f t="shared" si="3"/>
        <v>73.288896297515748</v>
      </c>
    </row>
    <row r="240" spans="1:4" x14ac:dyDescent="0.2">
      <c r="A240" s="20">
        <v>22209.288899663599</v>
      </c>
      <c r="B240" s="58">
        <v>9.0778702633172692</v>
      </c>
      <c r="C240" s="20">
        <v>-63.544424131784702</v>
      </c>
      <c r="D240" s="35">
        <f t="shared" si="3"/>
        <v>73.139079521065341</v>
      </c>
    </row>
    <row r="241" spans="1:4" x14ac:dyDescent="0.2">
      <c r="A241" s="20">
        <v>22721.429101684</v>
      </c>
      <c r="B241" s="58">
        <v>8.9184964428811409</v>
      </c>
      <c r="C241" s="20">
        <v>-64.062576420127101</v>
      </c>
      <c r="D241" s="35">
        <f t="shared" si="3"/>
        <v>72.985232955408961</v>
      </c>
    </row>
    <row r="242" spans="1:4" x14ac:dyDescent="0.2">
      <c r="A242" s="20">
        <v>23245.379118404599</v>
      </c>
      <c r="B242" s="58">
        <v>8.7577241371875605</v>
      </c>
      <c r="C242" s="20">
        <v>-64.573511672408401</v>
      </c>
      <c r="D242" s="35">
        <f t="shared" si="3"/>
        <v>72.827225308080713</v>
      </c>
    </row>
    <row r="243" spans="1:4" x14ac:dyDescent="0.2">
      <c r="A243" s="20">
        <v>23781.4112809617</v>
      </c>
      <c r="B243" s="58">
        <v>8.5955925558020301</v>
      </c>
      <c r="C243" s="20">
        <v>-65.0771712777983</v>
      </c>
      <c r="D243" s="35">
        <f t="shared" si="3"/>
        <v>72.664916508448968</v>
      </c>
    </row>
    <row r="244" spans="1:4" x14ac:dyDescent="0.2">
      <c r="A244" s="20">
        <v>24329.804200374299</v>
      </c>
      <c r="B244" s="58">
        <v>8.4321406363427602</v>
      </c>
      <c r="C244" s="20">
        <v>-65.573506534714895</v>
      </c>
      <c r="D244" s="35">
        <f t="shared" si="3"/>
        <v>72.49815691382004</v>
      </c>
    </row>
    <row r="245" spans="1:4" x14ac:dyDescent="0.2">
      <c r="A245" s="20">
        <v>24890.842912356002</v>
      </c>
      <c r="B245" s="58">
        <v>8.2674069801830008</v>
      </c>
      <c r="C245" s="20">
        <v>-66.062478307981706</v>
      </c>
      <c r="D245" s="35">
        <f t="shared" si="3"/>
        <v>72.32678643065654</v>
      </c>
    </row>
    <row r="246" spans="1:4" x14ac:dyDescent="0.2">
      <c r="A246" s="20">
        <v>25464.819025467299</v>
      </c>
      <c r="B246" s="58">
        <v>8.1014297947454796</v>
      </c>
      <c r="C246" s="20">
        <v>-66.544056698980896</v>
      </c>
      <c r="D246" s="35">
        <f t="shared" si="3"/>
        <v>72.150633543725732</v>
      </c>
    </row>
    <row r="247" spans="1:4" x14ac:dyDescent="0.2">
      <c r="A247" s="20">
        <v>26052.030872682899</v>
      </c>
      <c r="B247" s="58">
        <v>7.9342468388026601</v>
      </c>
      <c r="C247" s="20">
        <v>-67.0182206807673</v>
      </c>
      <c r="D247" s="35">
        <f t="shared" si="3"/>
        <v>71.969514236511898</v>
      </c>
    </row>
    <row r="248" spans="1:4" x14ac:dyDescent="0.2">
      <c r="A248" s="20">
        <v>26652.7836664557</v>
      </c>
      <c r="B248" s="58">
        <v>7.7658953741552699</v>
      </c>
      <c r="C248" s="20">
        <v>-67.484957751066204</v>
      </c>
      <c r="D248" s="35">
        <f t="shared" si="3"/>
        <v>71.783230791263179</v>
      </c>
    </row>
    <row r="249" spans="1:4" x14ac:dyDescent="0.2">
      <c r="A249" s="20">
        <v>27267.389657355001</v>
      </c>
      <c r="B249" s="58">
        <v>7.59641212006379</v>
      </c>
      <c r="C249" s="20">
        <v>-67.944263552366806</v>
      </c>
      <c r="D249" s="35">
        <f t="shared" si="3"/>
        <v>71.591570447131232</v>
      </c>
    </row>
    <row r="250" spans="1:4" x14ac:dyDescent="0.2">
      <c r="A250" s="20">
        <v>27896.168296364001</v>
      </c>
      <c r="B250" s="58">
        <v>7.4258332133336697</v>
      </c>
      <c r="C250" s="20">
        <v>-68.396141506866599</v>
      </c>
      <c r="D250" s="35">
        <f t="shared" si="3"/>
        <v>71.39430389876425</v>
      </c>
    </row>
    <row r="251" spans="1:4" x14ac:dyDescent="0.2">
      <c r="A251" s="20">
        <v>28539.4464009193</v>
      </c>
      <c r="B251" s="58">
        <v>7.2541941719263097</v>
      </c>
      <c r="C251" s="20">
        <v>-68.840602437484606</v>
      </c>
      <c r="D251" s="35">
        <f t="shared" si="3"/>
        <v>71.191183608624215</v>
      </c>
    </row>
    <row r="252" spans="1:4" x14ac:dyDescent="0.2">
      <c r="A252" s="20">
        <v>29197.558324779198</v>
      </c>
      <c r="B252" s="58">
        <v>7.0815298631433201</v>
      </c>
      <c r="C252" s="20">
        <v>-69.277664195489393</v>
      </c>
      <c r="D252" s="35">
        <f t="shared" si="3"/>
        <v>70.981941905340008</v>
      </c>
    </row>
    <row r="253" spans="1:4" x14ac:dyDescent="0.2">
      <c r="A253" s="20">
        <v>29870.8461318095</v>
      </c>
      <c r="B253" s="58">
        <v>6.9078744756291703</v>
      </c>
      <c r="C253" s="20">
        <v>-69.707351287179904</v>
      </c>
      <c r="D253" s="35">
        <f t="shared" si="3"/>
        <v>70.766288833022287</v>
      </c>
    </row>
    <row r="254" spans="1:4" x14ac:dyDescent="0.2">
      <c r="A254" s="20">
        <v>30559.659773776199</v>
      </c>
      <c r="B254" s="58">
        <v>6.73326149537509</v>
      </c>
      <c r="C254" s="20">
        <v>-70.129694506995193</v>
      </c>
      <c r="D254" s="35">
        <f t="shared" si="3"/>
        <v>70.543909710976578</v>
      </c>
    </row>
    <row r="255" spans="1:4" x14ac:dyDescent="0.2">
      <c r="A255" s="20">
        <v>31264.3572722385</v>
      </c>
      <c r="B255" s="58">
        <v>6.5577236846007496</v>
      </c>
      <c r="C255" s="20">
        <v>-70.544730561641998</v>
      </c>
      <c r="D255" s="35">
        <f t="shared" si="3"/>
        <v>70.314462353572353</v>
      </c>
    </row>
    <row r="256" spans="1:4" x14ac:dyDescent="0.2">
      <c r="A256" s="20">
        <v>31985.304904635999</v>
      </c>
      <c r="B256" s="58">
        <v>6.3812930652700901</v>
      </c>
      <c r="C256" s="20">
        <v>-70.952501721063896</v>
      </c>
      <c r="D256" s="35">
        <f t="shared" si="3"/>
        <v>70.077573893780198</v>
      </c>
    </row>
    <row r="257" spans="1:4" x14ac:dyDescent="0.2">
      <c r="A257" s="20">
        <v>32722.877394667099</v>
      </c>
      <c r="B257" s="58">
        <v>6.2040009047273896</v>
      </c>
      <c r="C257" s="20">
        <v>-71.353055455868102</v>
      </c>
      <c r="D257" s="35">
        <f t="shared" si="3"/>
        <v>69.83283713621222</v>
      </c>
    </row>
    <row r="258" spans="1:4" x14ac:dyDescent="0.2">
      <c r="A258" s="20">
        <v>33477.458107057697</v>
      </c>
      <c r="B258" s="58">
        <v>6.02587770519452</v>
      </c>
      <c r="C258" s="20">
        <v>-71.746444097061499</v>
      </c>
      <c r="D258" s="35">
        <f t="shared" si="3"/>
        <v>69.579806355677121</v>
      </c>
    </row>
    <row r="259" spans="1:4" x14ac:dyDescent="0.2">
      <c r="A259" s="20">
        <v>34249.4392468203</v>
      </c>
      <c r="B259" s="58">
        <v>5.8469531957504204</v>
      </c>
      <c r="C259" s="20">
        <v>-72.1327244974742</v>
      </c>
      <c r="D259" s="35">
        <f t="shared" si="3"/>
        <v>69.317992434105079</v>
      </c>
    </row>
    <row r="260" spans="1:4" x14ac:dyDescent="0.2">
      <c r="A260" s="20">
        <v>35039.222063109402</v>
      </c>
      <c r="B260" s="58">
        <v>5.66725632712643</v>
      </c>
      <c r="C260" s="20">
        <v>-72.511957705127301</v>
      </c>
      <c r="D260" s="35">
        <f t="shared" ref="D260:D306" si="4">20*LOG10(ABS(B260)/0.002)</f>
        <v>69.046857206813485</v>
      </c>
    </row>
    <row r="261" spans="1:4" x14ac:dyDescent="0.2">
      <c r="A261" s="20">
        <v>35847.217057776397</v>
      </c>
      <c r="B261" s="58">
        <v>5.4868152686213003</v>
      </c>
      <c r="C261" s="20">
        <v>-72.8842086390693</v>
      </c>
      <c r="D261" s="35">
        <f t="shared" si="4"/>
        <v>68.76580685700263</v>
      </c>
    </row>
    <row r="262" spans="1:4" x14ac:dyDescent="0.2">
      <c r="A262" s="20">
        <v>36673.8441987345</v>
      </c>
      <c r="B262" s="58">
        <v>5.3056574081102603</v>
      </c>
      <c r="C262" s="20">
        <v>-73.249545791986705</v>
      </c>
      <c r="D262" s="35">
        <f t="shared" si="4"/>
        <v>68.474184160706585</v>
      </c>
    </row>
    <row r="263" spans="1:4" x14ac:dyDescent="0.2">
      <c r="A263" s="20">
        <v>37519.533138243503</v>
      </c>
      <c r="B263" s="58">
        <v>5.1238093532834696</v>
      </c>
      <c r="C263" s="20">
        <v>-73.608040925401497</v>
      </c>
      <c r="D263" s="35">
        <f t="shared" si="4"/>
        <v>68.171259329573374</v>
      </c>
    </row>
    <row r="264" spans="1:4" x14ac:dyDescent="0.2">
      <c r="A264" s="20">
        <v>38384.723436228502</v>
      </c>
      <c r="B264" s="58">
        <v>4.9412969354213798</v>
      </c>
      <c r="C264" s="20">
        <v>-73.959768788499304</v>
      </c>
      <c r="D264" s="35">
        <f t="shared" si="4"/>
        <v>67.856219137956259</v>
      </c>
    </row>
    <row r="265" spans="1:4" x14ac:dyDescent="0.2">
      <c r="A265" s="20">
        <v>39269.864788747298</v>
      </c>
      <c r="B265" s="58">
        <v>4.7581452145998897</v>
      </c>
      <c r="C265" s="20">
        <v>-74.304806840972901</v>
      </c>
      <c r="D265" s="35">
        <f t="shared" si="4"/>
        <v>67.528153930854842</v>
      </c>
    </row>
    <row r="266" spans="1:4" x14ac:dyDescent="0.2">
      <c r="A266" s="20">
        <v>40175.4172617277</v>
      </c>
      <c r="B266" s="58">
        <v>4.5743784867167898</v>
      </c>
      <c r="C266" s="20">
        <v>-74.643234992146901</v>
      </c>
      <c r="D266" s="35">
        <f t="shared" si="4"/>
        <v>67.186041997391456</v>
      </c>
    </row>
    <row r="267" spans="1:4" x14ac:dyDescent="0.2">
      <c r="A267" s="20">
        <v>41101.851530093198</v>
      </c>
      <c r="B267" s="58">
        <v>4.3900202918975797</v>
      </c>
      <c r="C267" s="20">
        <v>-74.975135350339997</v>
      </c>
      <c r="D267" s="35">
        <f t="shared" si="4"/>
        <v>66.828730640258826</v>
      </c>
    </row>
    <row r="268" spans="1:4" x14ac:dyDescent="0.2">
      <c r="A268" s="20">
        <v>42049.649122404</v>
      </c>
      <c r="B268" s="58">
        <v>4.2050934241291396</v>
      </c>
      <c r="C268" s="20">
        <v>-75.300591982057796</v>
      </c>
      <c r="D268" s="35">
        <f t="shared" si="4"/>
        <v>66.454913065061533</v>
      </c>
    </row>
    <row r="269" spans="1:4" x14ac:dyDescent="0.2">
      <c r="A269" s="20">
        <v>43019.302671138903</v>
      </c>
      <c r="B269" s="58">
        <v>4.0196199420555798</v>
      </c>
      <c r="C269" s="20">
        <v>-75.619690682788303</v>
      </c>
      <c r="D269" s="35">
        <f t="shared" si="4"/>
        <v>66.063099930146336</v>
      </c>
    </row>
    <row r="270" spans="1:4" x14ac:dyDescent="0.2">
      <c r="A270" s="20">
        <v>44011.316168748497</v>
      </c>
      <c r="B270" s="58">
        <v>3.8336211809221998</v>
      </c>
      <c r="C270" s="20">
        <v>-75.932518762343904</v>
      </c>
      <c r="D270" s="35">
        <f t="shared" si="4"/>
        <v>65.65158400423141</v>
      </c>
    </row>
    <row r="271" spans="1:4" x14ac:dyDescent="0.2">
      <c r="A271" s="20">
        <v>45026.205229613101</v>
      </c>
      <c r="B271" s="58">
        <v>3.64711776538554</v>
      </c>
      <c r="C271" s="20">
        <v>-76.239164841158697</v>
      </c>
      <c r="D271" s="35">
        <f t="shared" si="4"/>
        <v>65.218395824788473</v>
      </c>
    </row>
    <row r="272" spans="1:4" x14ac:dyDescent="0.2">
      <c r="A272" s="20">
        <v>46064.497358041299</v>
      </c>
      <c r="B272" s="58">
        <v>3.4601296227366598</v>
      </c>
      <c r="C272" s="20">
        <v>-76.539718647874295</v>
      </c>
      <c r="D272" s="35">
        <f t="shared" si="4"/>
        <v>64.761247457863774</v>
      </c>
    </row>
    <row r="273" spans="1:4" x14ac:dyDescent="0.2">
      <c r="A273" s="20">
        <v>47126.7322224487</v>
      </c>
      <c r="B273" s="58">
        <v>3.2726759973048498</v>
      </c>
      <c r="C273" s="20">
        <v>-76.834270841243693</v>
      </c>
      <c r="D273" s="35">
        <f t="shared" si="4"/>
        <v>64.277460311744903</v>
      </c>
    </row>
    <row r="274" spans="1:4" x14ac:dyDescent="0.2">
      <c r="A274" s="20">
        <v>48213.461935858599</v>
      </c>
      <c r="B274" s="58">
        <v>3.0847754652473198</v>
      </c>
      <c r="C274" s="20">
        <v>-77.122912838507304</v>
      </c>
      <c r="D274" s="35">
        <f t="shared" si="4"/>
        <v>63.763871248251895</v>
      </c>
    </row>
    <row r="275" spans="1:4" x14ac:dyDescent="0.2">
      <c r="A275" s="20">
        <v>49325.251342871597</v>
      </c>
      <c r="B275" s="58">
        <v>2.8964459495922501</v>
      </c>
      <c r="C275" s="20">
        <v>-77.405736648154701</v>
      </c>
      <c r="D275" s="35">
        <f t="shared" si="4"/>
        <v>63.216708658057826</v>
      </c>
    </row>
    <row r="276" spans="1:4" x14ac:dyDescent="0.2">
      <c r="A276" s="20">
        <v>50462.678313251999</v>
      </c>
      <c r="B276" s="58">
        <v>2.7077047357631598</v>
      </c>
      <c r="C276" s="20">
        <v>-77.682834715333797</v>
      </c>
      <c r="D276" s="35">
        <f t="shared" si="4"/>
        <v>62.631426177528454</v>
      </c>
    </row>
    <row r="277" spans="1:4" x14ac:dyDescent="0.2">
      <c r="A277" s="20">
        <v>51626.334042285103</v>
      </c>
      <c r="B277" s="58">
        <v>2.5185684876067</v>
      </c>
      <c r="C277" s="20">
        <v>-77.954299783256204</v>
      </c>
      <c r="D277" s="35">
        <f t="shared" si="4"/>
        <v>62.002475389802854</v>
      </c>
    </row>
    <row r="278" spans="1:4" x14ac:dyDescent="0.2">
      <c r="A278" s="20">
        <v>52816.823358059301</v>
      </c>
      <c r="B278" s="58">
        <v>2.3290532633624101</v>
      </c>
      <c r="C278" s="20">
        <v>-78.220224756239205</v>
      </c>
      <c r="D278" s="35">
        <f t="shared" si="4"/>
        <v>61.32298849820296</v>
      </c>
    </row>
    <row r="279" spans="1:4" x14ac:dyDescent="0.2">
      <c r="A279" s="20">
        <v>54034.765035835597</v>
      </c>
      <c r="B279" s="58">
        <v>2.1391745317858599</v>
      </c>
      <c r="C279" s="20">
        <v>-78.480702571490895</v>
      </c>
      <c r="D279" s="35">
        <f t="shared" si="4"/>
        <v>60.584324474731631</v>
      </c>
    </row>
    <row r="280" spans="1:4" x14ac:dyDescent="0.2">
      <c r="A280" s="20">
        <v>55280.792119665399</v>
      </c>
      <c r="B280" s="58">
        <v>1.9489471885237699</v>
      </c>
      <c r="C280" s="20">
        <v>-78.735826084818399</v>
      </c>
      <c r="D280" s="35">
        <f t="shared" si="4"/>
        <v>59.775401506902924</v>
      </c>
    </row>
    <row r="281" spans="1:4" x14ac:dyDescent="0.2">
      <c r="A281" s="20">
        <v>56555.5522514248</v>
      </c>
      <c r="B281" s="58">
        <v>1.75838557243914</v>
      </c>
      <c r="C281" s="20">
        <v>-78.985687962591101</v>
      </c>
      <c r="D281" s="35">
        <f t="shared" si="4"/>
        <v>58.881682320840824</v>
      </c>
    </row>
    <row r="282" spans="1:4" x14ac:dyDescent="0.2">
      <c r="A282" s="20">
        <v>57859.7080074365</v>
      </c>
      <c r="B282" s="58">
        <v>1.5675034818443201</v>
      </c>
      <c r="C282" s="20">
        <v>-79.230380579427205</v>
      </c>
      <c r="D282" s="35">
        <f t="shared" si="4"/>
        <v>57.883570370480022</v>
      </c>
    </row>
    <row r="283" spans="1:4" x14ac:dyDescent="0.2">
      <c r="A283" s="20">
        <v>59193.937242854401</v>
      </c>
      <c r="B283" s="58">
        <v>1.3763141906429801</v>
      </c>
      <c r="C283" s="20">
        <v>-79.469995922774203</v>
      </c>
      <c r="D283" s="35">
        <f t="shared" si="4"/>
        <v>56.753751841548883</v>
      </c>
    </row>
    <row r="284" spans="1:4" x14ac:dyDescent="0.2">
      <c r="A284" s="20">
        <v>60558.933443989001</v>
      </c>
      <c r="B284" s="58">
        <v>1.184830464519</v>
      </c>
      <c r="C284" s="20">
        <v>-79.704625510300303</v>
      </c>
      <c r="D284" s="35">
        <f t="shared" si="4"/>
        <v>55.452524332608007</v>
      </c>
    </row>
    <row r="285" spans="1:4" x14ac:dyDescent="0.2">
      <c r="A285" s="20">
        <v>61955.406088757903</v>
      </c>
      <c r="B285" s="58">
        <v>0.99306457686003802</v>
      </c>
      <c r="C285" s="20">
        <v>-79.9343603106405</v>
      </c>
      <c r="D285" s="35">
        <f t="shared" si="4"/>
        <v>53.918949899771761</v>
      </c>
    </row>
    <row r="286" spans="1:4" x14ac:dyDescent="0.2">
      <c r="A286" s="20">
        <v>63384.081015447497</v>
      </c>
      <c r="B286" s="58">
        <v>0.80102832425281101</v>
      </c>
      <c r="C286" s="20">
        <v>-80.159290661716</v>
      </c>
      <c r="D286" s="35">
        <f t="shared" si="4"/>
        <v>52.052357545713875</v>
      </c>
    </row>
    <row r="287" spans="1:4" x14ac:dyDescent="0.2">
      <c r="A287" s="20">
        <v>64845.7007999794</v>
      </c>
      <c r="B287" s="58">
        <v>0.60873304240711101</v>
      </c>
      <c r="C287" s="20">
        <v>-80.379506218743501</v>
      </c>
      <c r="D287" s="35">
        <f t="shared" si="4"/>
        <v>49.667937610054011</v>
      </c>
    </row>
    <row r="288" spans="1:4" x14ac:dyDescent="0.2">
      <c r="A288" s="20">
        <v>66341.0251418751</v>
      </c>
      <c r="B288" s="58">
        <v>0.41618962106590701</v>
      </c>
      <c r="C288" s="20">
        <v>-80.595095880026904</v>
      </c>
      <c r="D288" s="35">
        <f t="shared" si="4"/>
        <v>46.365224998273462</v>
      </c>
    </row>
    <row r="289" spans="1:4" x14ac:dyDescent="0.2">
      <c r="A289" s="20">
        <v>67870.831259121798</v>
      </c>
      <c r="B289" s="58">
        <v>0.22340851921271301</v>
      </c>
      <c r="C289" s="20">
        <v>-80.806147738982006</v>
      </c>
      <c r="D289" s="35">
        <f t="shared" si="4"/>
        <v>40.961394686710349</v>
      </c>
    </row>
    <row r="290" spans="1:4" x14ac:dyDescent="0.2">
      <c r="A290" s="20">
        <v>69435.914292143701</v>
      </c>
      <c r="B290" s="58">
        <v>3.0399779654102701E-2</v>
      </c>
      <c r="C290" s="20">
        <v>-81.012749028596502</v>
      </c>
      <c r="D290" s="35">
        <f t="shared" si="4"/>
        <v>23.636808801425637</v>
      </c>
    </row>
    <row r="291" spans="1:4" x14ac:dyDescent="0.2">
      <c r="A291" s="20">
        <v>71037.087717088099</v>
      </c>
      <c r="B291" s="58">
        <v>-0.162826956367431</v>
      </c>
      <c r="C291" s="20">
        <v>-81.214986083748101</v>
      </c>
      <c r="D291" s="35">
        <f t="shared" si="4"/>
        <v>38.213926185316431</v>
      </c>
    </row>
    <row r="292" spans="1:4" x14ac:dyDescent="0.2">
      <c r="A292" s="20">
        <v>72675.183768642702</v>
      </c>
      <c r="B292" s="58">
        <v>-0.35626243528333401</v>
      </c>
      <c r="C292" s="20">
        <v>-81.412944291967406</v>
      </c>
      <c r="D292" s="35">
        <f t="shared" si="4"/>
        <v>45.014800731931913</v>
      </c>
    </row>
    <row r="293" spans="1:4" x14ac:dyDescent="0.2">
      <c r="A293" s="20">
        <v>74351.053872602293</v>
      </c>
      <c r="B293" s="58">
        <v>-0.54989777728227796</v>
      </c>
      <c r="C293" s="20">
        <v>-81.606708062679004</v>
      </c>
      <c r="D293" s="35">
        <f t="shared" si="4"/>
        <v>48.785039371574818</v>
      </c>
    </row>
    <row r="294" spans="1:4" x14ac:dyDescent="0.2">
      <c r="A294" s="20">
        <v>76065.569088410295</v>
      </c>
      <c r="B294" s="58">
        <v>-0.74372446291906802</v>
      </c>
      <c r="C294" s="20">
        <v>-81.796360792704405</v>
      </c>
      <c r="D294" s="35">
        <f t="shared" si="4"/>
        <v>51.407641421351968</v>
      </c>
    </row>
    <row r="295" spans="1:4" x14ac:dyDescent="0.2">
      <c r="A295" s="20">
        <v>77819.6205619057</v>
      </c>
      <c r="B295" s="58">
        <v>-0.93773431999402401</v>
      </c>
      <c r="C295" s="20">
        <v>-81.981984838686103</v>
      </c>
      <c r="D295" s="35">
        <f t="shared" si="4"/>
        <v>53.420996306235999</v>
      </c>
    </row>
    <row r="296" spans="1:4" x14ac:dyDescent="0.2">
      <c r="A296" s="20">
        <v>79614.119988509803</v>
      </c>
      <c r="B296" s="58">
        <v>-1.1319195107520099</v>
      </c>
      <c r="C296" s="20">
        <v>-82.163661494204803</v>
      </c>
      <c r="D296" s="35">
        <f t="shared" si="4"/>
        <v>55.055711003993999</v>
      </c>
    </row>
    <row r="297" spans="1:4" x14ac:dyDescent="0.2">
      <c r="A297" s="20">
        <v>81450.000087093897</v>
      </c>
      <c r="B297" s="58">
        <v>-1.32627251955448</v>
      </c>
      <c r="C297" s="20">
        <v>-82.3414709648426</v>
      </c>
      <c r="D297" s="35">
        <f t="shared" si="4"/>
        <v>56.432055508945481</v>
      </c>
    </row>
    <row r="298" spans="1:4" x14ac:dyDescent="0.2">
      <c r="A298" s="20">
        <v>83328.215084774594</v>
      </c>
      <c r="B298" s="58">
        <v>-1.52078614079148</v>
      </c>
      <c r="C298" s="20">
        <v>-82.5154923511395</v>
      </c>
      <c r="D298" s="35">
        <f t="shared" si="4"/>
        <v>57.620763008092069</v>
      </c>
    </row>
    <row r="299" spans="1:4" x14ac:dyDescent="0.2">
      <c r="A299" s="20">
        <v>85249.741212887893</v>
      </c>
      <c r="B299" s="58">
        <v>-1.7154534671224499</v>
      </c>
      <c r="C299" s="20">
        <v>-82.685803635778896</v>
      </c>
      <c r="D299" s="35">
        <f t="shared" si="4"/>
        <v>58.666978926915888</v>
      </c>
    </row>
    <row r="300" spans="1:4" x14ac:dyDescent="0.2">
      <c r="A300" s="20">
        <v>87215.577214400895</v>
      </c>
      <c r="B300" s="58">
        <v>-1.91026787813525</v>
      </c>
      <c r="C300" s="20">
        <v>-82.852481670529599</v>
      </c>
      <c r="D300" s="35">
        <f t="shared" si="4"/>
        <v>59.601285545167109</v>
      </c>
    </row>
    <row r="301" spans="1:4" x14ac:dyDescent="0.2">
      <c r="A301" s="20">
        <v>89226.744863023399</v>
      </c>
      <c r="B301" s="58">
        <v>-2.1052230294065502</v>
      </c>
      <c r="C301" s="20">
        <v>-83.015602162616105</v>
      </c>
      <c r="D301" s="35">
        <f t="shared" si="4"/>
        <v>60.445362330625763</v>
      </c>
    </row>
    <row r="302" spans="1:4" x14ac:dyDescent="0.2">
      <c r="A302" s="20">
        <v>91284.289494291195</v>
      </c>
      <c r="B302" s="58">
        <v>-2.3003128417316199</v>
      </c>
      <c r="C302" s="20">
        <v>-83.175239672605997</v>
      </c>
      <c r="D302" s="35">
        <f t="shared" si="4"/>
        <v>61.21513816532012</v>
      </c>
    </row>
    <row r="303" spans="1:4" x14ac:dyDescent="0.2">
      <c r="A303" s="20">
        <v>93389.280548894894</v>
      </c>
      <c r="B303" s="58">
        <v>-2.49553149085994</v>
      </c>
      <c r="C303" s="20">
        <v>-83.331467606183196</v>
      </c>
      <c r="D303" s="35">
        <f t="shared" si="4"/>
        <v>61.922661177819194</v>
      </c>
    </row>
    <row r="304" spans="1:4" x14ac:dyDescent="0.2">
      <c r="A304" s="20">
        <v>95542.812128538601</v>
      </c>
      <c r="B304" s="58">
        <v>-2.69087339749312</v>
      </c>
      <c r="C304" s="20">
        <v>-83.484358211607898</v>
      </c>
      <c r="D304" s="35">
        <f t="shared" si="4"/>
        <v>62.577265390464056</v>
      </c>
    </row>
    <row r="305" spans="1:4" x14ac:dyDescent="0.2">
      <c r="A305" s="20">
        <v>97746.003564616301</v>
      </c>
      <c r="B305" s="58">
        <v>-2.88633321764816</v>
      </c>
      <c r="C305" s="20">
        <v>-83.633982577562094</v>
      </c>
      <c r="D305" s="35">
        <f t="shared" si="4"/>
        <v>63.18632943706141</v>
      </c>
    </row>
    <row r="306" spans="1:4" x14ac:dyDescent="0.2">
      <c r="A306" s="20">
        <v>100000</v>
      </c>
      <c r="B306" s="58">
        <v>-3.0819058332809699</v>
      </c>
      <c r="C306" s="20">
        <v>-83.780410636212196</v>
      </c>
      <c r="D306" s="35">
        <f t="shared" si="4"/>
        <v>63.755787383640083</v>
      </c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2022-10-30T19:38:06Z</dcterms:modified>
</cp:coreProperties>
</file>