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esktop/Computer_Network/lab2/"/>
    </mc:Choice>
  </mc:AlternateContent>
  <xr:revisionPtr revIDLastSave="0" documentId="13_ncr:1_{3D178CBB-F3E7-E345-BB89-20FC6D223205}" xr6:coauthVersionLast="47" xr6:coauthVersionMax="47" xr10:uidLastSave="{00000000-0000-0000-0000-000000000000}"/>
  <bookViews>
    <workbookView xWindow="51200" yWindow="2200" windowWidth="38400" windowHeight="21100" xr2:uid="{2132277A-D6FF-BD4A-AA73-7377F688C5DA}"/>
  </bookViews>
  <sheets>
    <sheet name="Sheet1" sheetId="1" r:id="rId1"/>
  </sheets>
  <definedNames>
    <definedName name="_xlchart.v1.0" hidden="1">Sheet1!$K$60:$K$92</definedName>
    <definedName name="_xlchart.v1.1" hidden="1">Sheet1!$L$60:$L$92</definedName>
    <definedName name="_xlchart.v1.10" hidden="1">Sheet1!$M$60:$M$92</definedName>
    <definedName name="_xlchart.v1.11" hidden="1">Sheet1!$N$60:$N$92</definedName>
    <definedName name="_xlchart.v1.12" hidden="1">Sheet1!$K$60:$K$92</definedName>
    <definedName name="_xlchart.v1.13" hidden="1">Sheet1!$L$60:$L$92</definedName>
    <definedName name="_xlchart.v1.14" hidden="1">Sheet1!$M$60:$M$92</definedName>
    <definedName name="_xlchart.v1.15" hidden="1">Sheet1!$N$60:$N$92</definedName>
    <definedName name="_xlchart.v1.16" hidden="1">Sheet1!$K$60:$K$92</definedName>
    <definedName name="_xlchart.v1.17" hidden="1">Sheet1!$L$60:$L$92</definedName>
    <definedName name="_xlchart.v1.18" hidden="1">Sheet1!$M$60:$M$92</definedName>
    <definedName name="_xlchart.v1.19" hidden="1">Sheet1!$N$60:$N$92</definedName>
    <definedName name="_xlchart.v1.2" hidden="1">Sheet1!$M$60:$M$92</definedName>
    <definedName name="_xlchart.v1.20" hidden="1">Sheet1!$K$60:$K$92</definedName>
    <definedName name="_xlchart.v1.21" hidden="1">Sheet1!$L$60:$L$92</definedName>
    <definedName name="_xlchart.v1.22" hidden="1">Sheet1!$M$60:$M$92</definedName>
    <definedName name="_xlchart.v1.23" hidden="1">Sheet1!$N$60:$N$92</definedName>
    <definedName name="_xlchart.v1.24" hidden="1">Sheet1!$B$67:$B$89</definedName>
    <definedName name="_xlchart.v1.25" hidden="1">Sheet1!$C$67:$C$89</definedName>
    <definedName name="_xlchart.v1.26" hidden="1">Sheet1!$D$67:$D$89</definedName>
    <definedName name="_xlchart.v1.3" hidden="1">Sheet1!$N$60:$N$92</definedName>
    <definedName name="_xlchart.v1.4" hidden="1">Sheet1!$K$60:$K$92</definedName>
    <definedName name="_xlchart.v1.5" hidden="1">Sheet1!$L$60:$L$92</definedName>
    <definedName name="_xlchart.v1.6" hidden="1">Sheet1!$M$60:$M$92</definedName>
    <definedName name="_xlchart.v1.7" hidden="1">Sheet1!$N$60:$N$92</definedName>
    <definedName name="_xlchart.v1.8" hidden="1">Sheet1!$K$60:$K$92</definedName>
    <definedName name="_xlchart.v1.9" hidden="1">Sheet1!$L$60:$L$92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1" l="1"/>
  <c r="K125" i="1" s="1"/>
  <c r="K105" i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77" i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52" i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40" i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28" i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27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N6" i="1"/>
</calcChain>
</file>

<file path=xl/sharedStrings.xml><?xml version="1.0" encoding="utf-8"?>
<sst xmlns="http://schemas.openxmlformats.org/spreadsheetml/2006/main" count="13" uniqueCount="9">
  <si>
    <t>Arrival Rate</t>
  </si>
  <si>
    <t>Mean Delay</t>
  </si>
  <si>
    <t>Mean Delay1</t>
  </si>
  <si>
    <t>Mean Delay2</t>
  </si>
  <si>
    <t>Mean Delay3</t>
  </si>
  <si>
    <t>pb</t>
  </si>
  <si>
    <t>Mean Delay Data</t>
  </si>
  <si>
    <t>Mean Delay Voice</t>
  </si>
  <si>
    <t>Arrival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</si>
</sst>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970</c:v>
                </c:pt>
                <c:pt idx="12">
                  <c:v>990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1.01</c:v>
                </c:pt>
                <c:pt idx="1">
                  <c:v>1.06</c:v>
                </c:pt>
                <c:pt idx="2">
                  <c:v>1.1299999999999999</c:v>
                </c:pt>
                <c:pt idx="3">
                  <c:v>1.21</c:v>
                </c:pt>
                <c:pt idx="4">
                  <c:v>1.33</c:v>
                </c:pt>
                <c:pt idx="5">
                  <c:v>1.5</c:v>
                </c:pt>
                <c:pt idx="6">
                  <c:v>1.75</c:v>
                </c:pt>
                <c:pt idx="7">
                  <c:v>2.17</c:v>
                </c:pt>
                <c:pt idx="8">
                  <c:v>3</c:v>
                </c:pt>
                <c:pt idx="9">
                  <c:v>5.5</c:v>
                </c:pt>
                <c:pt idx="10">
                  <c:v>10.51</c:v>
                </c:pt>
                <c:pt idx="11">
                  <c:v>17.2</c:v>
                </c:pt>
                <c:pt idx="12">
                  <c:v>51.11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0-3343-9DDC-115D68B2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77903"/>
        <c:axId val="1357827407"/>
      </c:scatterChart>
      <c:valAx>
        <c:axId val="13576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27407"/>
        <c:crosses val="autoZero"/>
        <c:crossBetween val="midCat"/>
      </c:valAx>
      <c:valAx>
        <c:axId val="13578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Mean Delay1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802125.3</c:v>
                </c:pt>
                <c:pt idx="1">
                  <c:v>572120.09</c:v>
                </c:pt>
                <c:pt idx="2">
                  <c:v>331664.36</c:v>
                </c:pt>
                <c:pt idx="3">
                  <c:v>84613.52</c:v>
                </c:pt>
                <c:pt idx="4">
                  <c:v>8.1300000000000008</c:v>
                </c:pt>
                <c:pt idx="5">
                  <c:v>5.13</c:v>
                </c:pt>
                <c:pt idx="6">
                  <c:v>8.1999999999999993</c:v>
                </c:pt>
                <c:pt idx="7">
                  <c:v>85142.399999999994</c:v>
                </c:pt>
                <c:pt idx="8">
                  <c:v>332634.64</c:v>
                </c:pt>
                <c:pt idx="9">
                  <c:v>572016.84</c:v>
                </c:pt>
                <c:pt idx="10">
                  <c:v>801591.27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6-4F87-8E8A-715487D712EC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Mean Delay2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1.5</c:v>
                </c:pt>
                <c:pt idx="1">
                  <c:v>1.46</c:v>
                </c:pt>
                <c:pt idx="2">
                  <c:v>1.48</c:v>
                </c:pt>
                <c:pt idx="3">
                  <c:v>1.59</c:v>
                </c:pt>
                <c:pt idx="4">
                  <c:v>1.87</c:v>
                </c:pt>
                <c:pt idx="5">
                  <c:v>2.57</c:v>
                </c:pt>
                <c:pt idx="6">
                  <c:v>5.58</c:v>
                </c:pt>
                <c:pt idx="7">
                  <c:v>60824.43</c:v>
                </c:pt>
                <c:pt idx="8">
                  <c:v>207893.68</c:v>
                </c:pt>
                <c:pt idx="9">
                  <c:v>317884.15999999997</c:v>
                </c:pt>
                <c:pt idx="10">
                  <c:v>400888.47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6-4F87-8E8A-715487D712EC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Mean Delay3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401459.36</c:v>
                </c:pt>
                <c:pt idx="1">
                  <c:v>318184.02</c:v>
                </c:pt>
                <c:pt idx="2">
                  <c:v>207590.61</c:v>
                </c:pt>
                <c:pt idx="3">
                  <c:v>60473.51</c:v>
                </c:pt>
                <c:pt idx="4">
                  <c:v>5.52</c:v>
                </c:pt>
                <c:pt idx="5">
                  <c:v>2.56</c:v>
                </c:pt>
                <c:pt idx="6">
                  <c:v>1.87</c:v>
                </c:pt>
                <c:pt idx="7">
                  <c:v>1.59</c:v>
                </c:pt>
                <c:pt idx="8">
                  <c:v>1.48</c:v>
                </c:pt>
                <c:pt idx="9">
                  <c:v>1.46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B6-4F87-8E8A-715487D71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45312"/>
        <c:axId val="882927872"/>
      </c:scatterChart>
      <c:valAx>
        <c:axId val="11978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27872"/>
        <c:crosses val="autoZero"/>
        <c:crossBetween val="midCat"/>
      </c:valAx>
      <c:valAx>
        <c:axId val="8829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Sheet1!$L$25</c:f>
              <c:strCache>
                <c:ptCount val="1"/>
                <c:pt idx="0">
                  <c:v>Mean Delay1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Sheet1!$K$26:$K$125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Sheet1!$L$26:$L$125</c:f>
              <c:numCache>
                <c:formatCode>General</c:formatCode>
                <c:ptCount val="100"/>
                <c:pt idx="0">
                  <c:v>800098.86</c:v>
                </c:pt>
                <c:pt idx="1">
                  <c:v>777514</c:v>
                </c:pt>
                <c:pt idx="2">
                  <c:v>754975.51</c:v>
                </c:pt>
                <c:pt idx="3">
                  <c:v>732287.53</c:v>
                </c:pt>
                <c:pt idx="4">
                  <c:v>709516.45</c:v>
                </c:pt>
                <c:pt idx="5">
                  <c:v>686557.75</c:v>
                </c:pt>
                <c:pt idx="6">
                  <c:v>663548.88</c:v>
                </c:pt>
                <c:pt idx="7">
                  <c:v>640338.63</c:v>
                </c:pt>
                <c:pt idx="8">
                  <c:v>616946.21</c:v>
                </c:pt>
                <c:pt idx="9">
                  <c:v>593626.93000000005</c:v>
                </c:pt>
                <c:pt idx="10">
                  <c:v>570012.13</c:v>
                </c:pt>
                <c:pt idx="11">
                  <c:v>546381.59</c:v>
                </c:pt>
                <c:pt idx="12">
                  <c:v>522720.2</c:v>
                </c:pt>
                <c:pt idx="13">
                  <c:v>498988.25</c:v>
                </c:pt>
                <c:pt idx="14">
                  <c:v>475068.31</c:v>
                </c:pt>
                <c:pt idx="15">
                  <c:v>450987.67</c:v>
                </c:pt>
                <c:pt idx="16">
                  <c:v>427055.59</c:v>
                </c:pt>
                <c:pt idx="17">
                  <c:v>402952.76</c:v>
                </c:pt>
                <c:pt idx="18">
                  <c:v>378891.15</c:v>
                </c:pt>
                <c:pt idx="19">
                  <c:v>354457.87</c:v>
                </c:pt>
                <c:pt idx="20">
                  <c:v>329967.13</c:v>
                </c:pt>
                <c:pt idx="21">
                  <c:v>305504.28000000003</c:v>
                </c:pt>
                <c:pt idx="22">
                  <c:v>280992.92</c:v>
                </c:pt>
                <c:pt idx="23">
                  <c:v>256496.5</c:v>
                </c:pt>
                <c:pt idx="24">
                  <c:v>231835.23</c:v>
                </c:pt>
                <c:pt idx="25">
                  <c:v>207257.72</c:v>
                </c:pt>
                <c:pt idx="26">
                  <c:v>182339.18</c:v>
                </c:pt>
                <c:pt idx="27">
                  <c:v>157491.53</c:v>
                </c:pt>
                <c:pt idx="28">
                  <c:v>132683.46</c:v>
                </c:pt>
                <c:pt idx="29">
                  <c:v>107771.38</c:v>
                </c:pt>
                <c:pt idx="30">
                  <c:v>82825.119999999995</c:v>
                </c:pt>
                <c:pt idx="31">
                  <c:v>57927.62</c:v>
                </c:pt>
                <c:pt idx="32">
                  <c:v>33021.050000000003</c:v>
                </c:pt>
                <c:pt idx="33">
                  <c:v>8121.71</c:v>
                </c:pt>
                <c:pt idx="34">
                  <c:v>69.48</c:v>
                </c:pt>
                <c:pt idx="35">
                  <c:v>27.33</c:v>
                </c:pt>
                <c:pt idx="36">
                  <c:v>17.670000000000002</c:v>
                </c:pt>
                <c:pt idx="37">
                  <c:v>13.29</c:v>
                </c:pt>
                <c:pt idx="38">
                  <c:v>10.79</c:v>
                </c:pt>
                <c:pt idx="39">
                  <c:v>9.17</c:v>
                </c:pt>
                <c:pt idx="40">
                  <c:v>8.06</c:v>
                </c:pt>
                <c:pt idx="41">
                  <c:v>7.28</c:v>
                </c:pt>
                <c:pt idx="42">
                  <c:v>6.69</c:v>
                </c:pt>
                <c:pt idx="43">
                  <c:v>6.24</c:v>
                </c:pt>
                <c:pt idx="44">
                  <c:v>5.89</c:v>
                </c:pt>
                <c:pt idx="45">
                  <c:v>5.63</c:v>
                </c:pt>
                <c:pt idx="46">
                  <c:v>5.43</c:v>
                </c:pt>
                <c:pt idx="47">
                  <c:v>5.28</c:v>
                </c:pt>
                <c:pt idx="48">
                  <c:v>5.18</c:v>
                </c:pt>
                <c:pt idx="49">
                  <c:v>5.12</c:v>
                </c:pt>
                <c:pt idx="50">
                  <c:v>5.0999999999999996</c:v>
                </c:pt>
                <c:pt idx="51">
                  <c:v>5.12</c:v>
                </c:pt>
                <c:pt idx="52">
                  <c:v>5.18</c:v>
                </c:pt>
                <c:pt idx="53">
                  <c:v>5.27</c:v>
                </c:pt>
                <c:pt idx="54">
                  <c:v>5.42</c:v>
                </c:pt>
                <c:pt idx="55">
                  <c:v>5.62</c:v>
                </c:pt>
                <c:pt idx="56">
                  <c:v>5.88</c:v>
                </c:pt>
                <c:pt idx="57">
                  <c:v>6.22</c:v>
                </c:pt>
                <c:pt idx="58">
                  <c:v>6.67</c:v>
                </c:pt>
                <c:pt idx="59">
                  <c:v>7.26</c:v>
                </c:pt>
                <c:pt idx="60">
                  <c:v>8.0299999999999994</c:v>
                </c:pt>
                <c:pt idx="61">
                  <c:v>9.1300000000000008</c:v>
                </c:pt>
                <c:pt idx="62">
                  <c:v>10.67</c:v>
                </c:pt>
                <c:pt idx="63">
                  <c:v>13.12</c:v>
                </c:pt>
                <c:pt idx="64">
                  <c:v>17.37</c:v>
                </c:pt>
                <c:pt idx="65">
                  <c:v>26.88</c:v>
                </c:pt>
                <c:pt idx="66">
                  <c:v>59.6</c:v>
                </c:pt>
                <c:pt idx="67">
                  <c:v>7036.09</c:v>
                </c:pt>
                <c:pt idx="68">
                  <c:v>32156.43</c:v>
                </c:pt>
                <c:pt idx="69">
                  <c:v>57079.82</c:v>
                </c:pt>
                <c:pt idx="70">
                  <c:v>81991.429999999993</c:v>
                </c:pt>
                <c:pt idx="71">
                  <c:v>106754.82</c:v>
                </c:pt>
                <c:pt idx="72">
                  <c:v>131701.98000000001</c:v>
                </c:pt>
                <c:pt idx="73">
                  <c:v>156735.72</c:v>
                </c:pt>
                <c:pt idx="74">
                  <c:v>181571.25</c:v>
                </c:pt>
                <c:pt idx="75">
                  <c:v>206324.76</c:v>
                </c:pt>
                <c:pt idx="76">
                  <c:v>230914.94</c:v>
                </c:pt>
                <c:pt idx="77">
                  <c:v>255668.03</c:v>
                </c:pt>
                <c:pt idx="78">
                  <c:v>280303.34000000003</c:v>
                </c:pt>
                <c:pt idx="79">
                  <c:v>304814.7</c:v>
                </c:pt>
                <c:pt idx="80">
                  <c:v>329284.56</c:v>
                </c:pt>
                <c:pt idx="81">
                  <c:v>353840.97</c:v>
                </c:pt>
                <c:pt idx="82">
                  <c:v>378204.75</c:v>
                </c:pt>
                <c:pt idx="83">
                  <c:v>402298.57</c:v>
                </c:pt>
                <c:pt idx="84">
                  <c:v>426350.4</c:v>
                </c:pt>
                <c:pt idx="85">
                  <c:v>450386.91</c:v>
                </c:pt>
                <c:pt idx="86">
                  <c:v>474489.08</c:v>
                </c:pt>
                <c:pt idx="87">
                  <c:v>498460.17</c:v>
                </c:pt>
                <c:pt idx="88">
                  <c:v>522337.38</c:v>
                </c:pt>
                <c:pt idx="89">
                  <c:v>546078.11</c:v>
                </c:pt>
                <c:pt idx="90">
                  <c:v>569662.93000000005</c:v>
                </c:pt>
                <c:pt idx="91">
                  <c:v>593191.46</c:v>
                </c:pt>
                <c:pt idx="92">
                  <c:v>616454.96</c:v>
                </c:pt>
                <c:pt idx="93">
                  <c:v>639937.81999999995</c:v>
                </c:pt>
                <c:pt idx="94">
                  <c:v>663040.86</c:v>
                </c:pt>
                <c:pt idx="95">
                  <c:v>686072.63</c:v>
                </c:pt>
                <c:pt idx="96">
                  <c:v>708918.74</c:v>
                </c:pt>
                <c:pt idx="97">
                  <c:v>731797.48</c:v>
                </c:pt>
                <c:pt idx="98">
                  <c:v>754416.57</c:v>
                </c:pt>
                <c:pt idx="99">
                  <c:v>777301.62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3-0841-BE91-D4083EEE2DF1}"/>
            </c:ext>
          </c:extLst>
        </c:ser>
        <c:ser>
          <c:idx val="1"/>
          <c:order val="1"/>
          <c:tx>
            <c:strRef>
              <c:f>Sheet1!$M$25</c:f>
              <c:strCache>
                <c:ptCount val="1"/>
                <c:pt idx="0">
                  <c:v>Mean Delay2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Sheet1!$K$26:$K$125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Sheet1!$M$26:$M$125</c:f>
              <c:numCache>
                <c:formatCode>General</c:formatCode>
                <c:ptCount val="100"/>
                <c:pt idx="0">
                  <c:v>1.5</c:v>
                </c:pt>
                <c:pt idx="1">
                  <c:v>1.49</c:v>
                </c:pt>
                <c:pt idx="2">
                  <c:v>1.49</c:v>
                </c:pt>
                <c:pt idx="3">
                  <c:v>1.48</c:v>
                </c:pt>
                <c:pt idx="4">
                  <c:v>1.47</c:v>
                </c:pt>
                <c:pt idx="5">
                  <c:v>1.47</c:v>
                </c:pt>
                <c:pt idx="6">
                  <c:v>1.46</c:v>
                </c:pt>
                <c:pt idx="7">
                  <c:v>1.46</c:v>
                </c:pt>
                <c:pt idx="8">
                  <c:v>1.46</c:v>
                </c:pt>
                <c:pt idx="9">
                  <c:v>1.46</c:v>
                </c:pt>
                <c:pt idx="10">
                  <c:v>1.46</c:v>
                </c:pt>
                <c:pt idx="11">
                  <c:v>1.45</c:v>
                </c:pt>
                <c:pt idx="12">
                  <c:v>1.45</c:v>
                </c:pt>
                <c:pt idx="13">
                  <c:v>1.45</c:v>
                </c:pt>
                <c:pt idx="14">
                  <c:v>1.46</c:v>
                </c:pt>
                <c:pt idx="15">
                  <c:v>1.46</c:v>
                </c:pt>
                <c:pt idx="16">
                  <c:v>1.46</c:v>
                </c:pt>
                <c:pt idx="17">
                  <c:v>1.46</c:v>
                </c:pt>
                <c:pt idx="18">
                  <c:v>1.47</c:v>
                </c:pt>
                <c:pt idx="19">
                  <c:v>1.47</c:v>
                </c:pt>
                <c:pt idx="20">
                  <c:v>1.48</c:v>
                </c:pt>
                <c:pt idx="21">
                  <c:v>1.48</c:v>
                </c:pt>
                <c:pt idx="22">
                  <c:v>1.49</c:v>
                </c:pt>
                <c:pt idx="23">
                  <c:v>1.5</c:v>
                </c:pt>
                <c:pt idx="24">
                  <c:v>1.51</c:v>
                </c:pt>
                <c:pt idx="25">
                  <c:v>1.52</c:v>
                </c:pt>
                <c:pt idx="26">
                  <c:v>1.53</c:v>
                </c:pt>
                <c:pt idx="27">
                  <c:v>1.54</c:v>
                </c:pt>
                <c:pt idx="28">
                  <c:v>1.56</c:v>
                </c:pt>
                <c:pt idx="29">
                  <c:v>1.57</c:v>
                </c:pt>
                <c:pt idx="30">
                  <c:v>1.59</c:v>
                </c:pt>
                <c:pt idx="31">
                  <c:v>1.61</c:v>
                </c:pt>
                <c:pt idx="32">
                  <c:v>1.63</c:v>
                </c:pt>
                <c:pt idx="33">
                  <c:v>1.65</c:v>
                </c:pt>
                <c:pt idx="34">
                  <c:v>1.67</c:v>
                </c:pt>
                <c:pt idx="35">
                  <c:v>1.7</c:v>
                </c:pt>
                <c:pt idx="36">
                  <c:v>1.72</c:v>
                </c:pt>
                <c:pt idx="37">
                  <c:v>1.75</c:v>
                </c:pt>
                <c:pt idx="38">
                  <c:v>1.78</c:v>
                </c:pt>
                <c:pt idx="39">
                  <c:v>1.82</c:v>
                </c:pt>
                <c:pt idx="40">
                  <c:v>1.86</c:v>
                </c:pt>
                <c:pt idx="41">
                  <c:v>1.9</c:v>
                </c:pt>
                <c:pt idx="42">
                  <c:v>1.95</c:v>
                </c:pt>
                <c:pt idx="43">
                  <c:v>2</c:v>
                </c:pt>
                <c:pt idx="44">
                  <c:v>2.0499999999999998</c:v>
                </c:pt>
                <c:pt idx="45">
                  <c:v>2.11</c:v>
                </c:pt>
                <c:pt idx="46">
                  <c:v>2.1800000000000002</c:v>
                </c:pt>
                <c:pt idx="47">
                  <c:v>2.2599999999999998</c:v>
                </c:pt>
                <c:pt idx="48">
                  <c:v>2.34</c:v>
                </c:pt>
                <c:pt idx="49">
                  <c:v>2.44</c:v>
                </c:pt>
                <c:pt idx="50">
                  <c:v>2.54</c:v>
                </c:pt>
                <c:pt idx="51">
                  <c:v>2.66</c:v>
                </c:pt>
                <c:pt idx="52">
                  <c:v>2.8</c:v>
                </c:pt>
                <c:pt idx="53">
                  <c:v>2.96</c:v>
                </c:pt>
                <c:pt idx="54">
                  <c:v>3.15</c:v>
                </c:pt>
                <c:pt idx="55">
                  <c:v>3.36</c:v>
                </c:pt>
                <c:pt idx="56">
                  <c:v>3.63</c:v>
                </c:pt>
                <c:pt idx="57">
                  <c:v>3.94</c:v>
                </c:pt>
                <c:pt idx="58">
                  <c:v>4.33</c:v>
                </c:pt>
                <c:pt idx="59">
                  <c:v>4.82</c:v>
                </c:pt>
                <c:pt idx="60">
                  <c:v>5.44</c:v>
                </c:pt>
                <c:pt idx="61">
                  <c:v>6.3</c:v>
                </c:pt>
                <c:pt idx="62">
                  <c:v>7.49</c:v>
                </c:pt>
                <c:pt idx="63">
                  <c:v>9.36</c:v>
                </c:pt>
                <c:pt idx="64">
                  <c:v>12.58</c:v>
                </c:pt>
                <c:pt idx="65">
                  <c:v>19.73</c:v>
                </c:pt>
                <c:pt idx="66">
                  <c:v>44.23</c:v>
                </c:pt>
                <c:pt idx="67">
                  <c:v>5244.13</c:v>
                </c:pt>
                <c:pt idx="68">
                  <c:v>23612.07</c:v>
                </c:pt>
                <c:pt idx="69">
                  <c:v>41309.550000000003</c:v>
                </c:pt>
                <c:pt idx="70">
                  <c:v>58485.11</c:v>
                </c:pt>
                <c:pt idx="71">
                  <c:v>75085.45</c:v>
                </c:pt>
                <c:pt idx="72">
                  <c:v>91340.88</c:v>
                </c:pt>
                <c:pt idx="73">
                  <c:v>107203.69</c:v>
                </c:pt>
                <c:pt idx="74">
                  <c:v>122527.53</c:v>
                </c:pt>
                <c:pt idx="75">
                  <c:v>137383.35999999999</c:v>
                </c:pt>
                <c:pt idx="76">
                  <c:v>151733.31</c:v>
                </c:pt>
                <c:pt idx="77">
                  <c:v>165799.42000000001</c:v>
                </c:pt>
                <c:pt idx="78">
                  <c:v>179437.36</c:v>
                </c:pt>
                <c:pt idx="79">
                  <c:v>192654.01</c:v>
                </c:pt>
                <c:pt idx="80">
                  <c:v>205501.9</c:v>
                </c:pt>
                <c:pt idx="81">
                  <c:v>218083.63</c:v>
                </c:pt>
                <c:pt idx="82">
                  <c:v>230255.77</c:v>
                </c:pt>
                <c:pt idx="83">
                  <c:v>241978.54</c:v>
                </c:pt>
                <c:pt idx="84">
                  <c:v>253411.24</c:v>
                </c:pt>
                <c:pt idx="85">
                  <c:v>264573.33</c:v>
                </c:pt>
                <c:pt idx="86">
                  <c:v>275543.01</c:v>
                </c:pt>
                <c:pt idx="87">
                  <c:v>286049.5</c:v>
                </c:pt>
                <c:pt idx="88">
                  <c:v>296337.37</c:v>
                </c:pt>
                <c:pt idx="89">
                  <c:v>306361.88</c:v>
                </c:pt>
                <c:pt idx="90">
                  <c:v>315987.95</c:v>
                </c:pt>
                <c:pt idx="91">
                  <c:v>325394.27</c:v>
                </c:pt>
                <c:pt idx="92">
                  <c:v>334541.31</c:v>
                </c:pt>
                <c:pt idx="93">
                  <c:v>343529.29</c:v>
                </c:pt>
                <c:pt idx="94">
                  <c:v>352128.15</c:v>
                </c:pt>
                <c:pt idx="95">
                  <c:v>360539.05</c:v>
                </c:pt>
                <c:pt idx="96">
                  <c:v>368752.11</c:v>
                </c:pt>
                <c:pt idx="97">
                  <c:v>376704.48</c:v>
                </c:pt>
                <c:pt idx="98">
                  <c:v>384385.65</c:v>
                </c:pt>
                <c:pt idx="99">
                  <c:v>391997.32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43-0841-BE91-D4083EEE2DF1}"/>
            </c:ext>
          </c:extLst>
        </c:ser>
        <c:ser>
          <c:idx val="2"/>
          <c:order val="2"/>
          <c:tx>
            <c:strRef>
              <c:f>Sheet1!$N$25</c:f>
              <c:strCache>
                <c:ptCount val="1"/>
                <c:pt idx="0">
                  <c:v>Mean Delay3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Sheet1!$K$26:$K$125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Sheet1!$N$26:$N$125</c:f>
              <c:numCache>
                <c:formatCode>General</c:formatCode>
                <c:ptCount val="100"/>
                <c:pt idx="0">
                  <c:v>399739.78</c:v>
                </c:pt>
                <c:pt idx="1">
                  <c:v>392415.05</c:v>
                </c:pt>
                <c:pt idx="2">
                  <c:v>384912.75</c:v>
                </c:pt>
                <c:pt idx="3">
                  <c:v>377162.97</c:v>
                </c:pt>
                <c:pt idx="4">
                  <c:v>369229.41</c:v>
                </c:pt>
                <c:pt idx="5">
                  <c:v>361052.71</c:v>
                </c:pt>
                <c:pt idx="6">
                  <c:v>352644.47</c:v>
                </c:pt>
                <c:pt idx="7">
                  <c:v>344039.61</c:v>
                </c:pt>
                <c:pt idx="8">
                  <c:v>335109.39</c:v>
                </c:pt>
                <c:pt idx="9">
                  <c:v>325977.2</c:v>
                </c:pt>
                <c:pt idx="10">
                  <c:v>316535.3</c:v>
                </c:pt>
                <c:pt idx="11">
                  <c:v>306839.21999999997</c:v>
                </c:pt>
                <c:pt idx="12">
                  <c:v>296911.68</c:v>
                </c:pt>
                <c:pt idx="13">
                  <c:v>286621.45</c:v>
                </c:pt>
                <c:pt idx="14">
                  <c:v>276044.71000000002</c:v>
                </c:pt>
                <c:pt idx="15">
                  <c:v>265120.55</c:v>
                </c:pt>
                <c:pt idx="16">
                  <c:v>254008.12</c:v>
                </c:pt>
                <c:pt idx="17">
                  <c:v>242520.04</c:v>
                </c:pt>
                <c:pt idx="18">
                  <c:v>230806.21</c:v>
                </c:pt>
                <c:pt idx="19">
                  <c:v>218626.71</c:v>
                </c:pt>
                <c:pt idx="20">
                  <c:v>206056.07</c:v>
                </c:pt>
                <c:pt idx="21">
                  <c:v>193171.39</c:v>
                </c:pt>
                <c:pt idx="22">
                  <c:v>179998.32</c:v>
                </c:pt>
                <c:pt idx="23">
                  <c:v>166455.64000000001</c:v>
                </c:pt>
                <c:pt idx="24">
                  <c:v>152442.95000000001</c:v>
                </c:pt>
                <c:pt idx="25">
                  <c:v>138106.51</c:v>
                </c:pt>
                <c:pt idx="26">
                  <c:v>123138.14</c:v>
                </c:pt>
                <c:pt idx="27">
                  <c:v>107806.78</c:v>
                </c:pt>
                <c:pt idx="28">
                  <c:v>92097.89</c:v>
                </c:pt>
                <c:pt idx="29">
                  <c:v>75874.89</c:v>
                </c:pt>
                <c:pt idx="30">
                  <c:v>59141.37</c:v>
                </c:pt>
                <c:pt idx="31">
                  <c:v>41957.8</c:v>
                </c:pt>
                <c:pt idx="32">
                  <c:v>24271.38</c:v>
                </c:pt>
                <c:pt idx="33">
                  <c:v>6059.61</c:v>
                </c:pt>
                <c:pt idx="34">
                  <c:v>51.77</c:v>
                </c:pt>
                <c:pt idx="35">
                  <c:v>20.09</c:v>
                </c:pt>
                <c:pt idx="36">
                  <c:v>12.83</c:v>
                </c:pt>
                <c:pt idx="37">
                  <c:v>9.51</c:v>
                </c:pt>
                <c:pt idx="38">
                  <c:v>7.6</c:v>
                </c:pt>
                <c:pt idx="39">
                  <c:v>6.34</c:v>
                </c:pt>
                <c:pt idx="40">
                  <c:v>5.47</c:v>
                </c:pt>
                <c:pt idx="41">
                  <c:v>4.84</c:v>
                </c:pt>
                <c:pt idx="42">
                  <c:v>4.3600000000000003</c:v>
                </c:pt>
                <c:pt idx="43">
                  <c:v>3.96</c:v>
                </c:pt>
                <c:pt idx="44">
                  <c:v>3.65</c:v>
                </c:pt>
                <c:pt idx="45">
                  <c:v>3.38</c:v>
                </c:pt>
                <c:pt idx="46">
                  <c:v>3.16</c:v>
                </c:pt>
                <c:pt idx="47">
                  <c:v>2.98</c:v>
                </c:pt>
                <c:pt idx="48">
                  <c:v>2.82</c:v>
                </c:pt>
                <c:pt idx="49">
                  <c:v>2.68</c:v>
                </c:pt>
                <c:pt idx="50">
                  <c:v>2.56</c:v>
                </c:pt>
                <c:pt idx="51">
                  <c:v>2.4500000000000002</c:v>
                </c:pt>
                <c:pt idx="52">
                  <c:v>2.35</c:v>
                </c:pt>
                <c:pt idx="53">
                  <c:v>2.27</c:v>
                </c:pt>
                <c:pt idx="54">
                  <c:v>2.19</c:v>
                </c:pt>
                <c:pt idx="55">
                  <c:v>2.12</c:v>
                </c:pt>
                <c:pt idx="56">
                  <c:v>2.06</c:v>
                </c:pt>
                <c:pt idx="57">
                  <c:v>2</c:v>
                </c:pt>
                <c:pt idx="58">
                  <c:v>1.95</c:v>
                </c:pt>
                <c:pt idx="59">
                  <c:v>1.91</c:v>
                </c:pt>
                <c:pt idx="60">
                  <c:v>1.86</c:v>
                </c:pt>
                <c:pt idx="61">
                  <c:v>1.82</c:v>
                </c:pt>
                <c:pt idx="62">
                  <c:v>1.79</c:v>
                </c:pt>
                <c:pt idx="63">
                  <c:v>1.76</c:v>
                </c:pt>
                <c:pt idx="64">
                  <c:v>1.73</c:v>
                </c:pt>
                <c:pt idx="65">
                  <c:v>1.7</c:v>
                </c:pt>
                <c:pt idx="66">
                  <c:v>1.67</c:v>
                </c:pt>
                <c:pt idx="67">
                  <c:v>1.65</c:v>
                </c:pt>
                <c:pt idx="68">
                  <c:v>1.63</c:v>
                </c:pt>
                <c:pt idx="69">
                  <c:v>1.61</c:v>
                </c:pt>
                <c:pt idx="70">
                  <c:v>1.59</c:v>
                </c:pt>
                <c:pt idx="71">
                  <c:v>1.58</c:v>
                </c:pt>
                <c:pt idx="72">
                  <c:v>1.56</c:v>
                </c:pt>
                <c:pt idx="73">
                  <c:v>1.55</c:v>
                </c:pt>
                <c:pt idx="74">
                  <c:v>1.53</c:v>
                </c:pt>
                <c:pt idx="75">
                  <c:v>1.52</c:v>
                </c:pt>
                <c:pt idx="76">
                  <c:v>1.51</c:v>
                </c:pt>
                <c:pt idx="77">
                  <c:v>1.5</c:v>
                </c:pt>
                <c:pt idx="78">
                  <c:v>1.49</c:v>
                </c:pt>
                <c:pt idx="79">
                  <c:v>1.49</c:v>
                </c:pt>
                <c:pt idx="80">
                  <c:v>1.48</c:v>
                </c:pt>
                <c:pt idx="81">
                  <c:v>1.47</c:v>
                </c:pt>
                <c:pt idx="82">
                  <c:v>1.47</c:v>
                </c:pt>
                <c:pt idx="83">
                  <c:v>1.47</c:v>
                </c:pt>
                <c:pt idx="84">
                  <c:v>1.46</c:v>
                </c:pt>
                <c:pt idx="85">
                  <c:v>1.46</c:v>
                </c:pt>
                <c:pt idx="86">
                  <c:v>1.46</c:v>
                </c:pt>
                <c:pt idx="87">
                  <c:v>1.46</c:v>
                </c:pt>
                <c:pt idx="88">
                  <c:v>1.46</c:v>
                </c:pt>
                <c:pt idx="89">
                  <c:v>1.46</c:v>
                </c:pt>
                <c:pt idx="90">
                  <c:v>1.46</c:v>
                </c:pt>
                <c:pt idx="91">
                  <c:v>1.46</c:v>
                </c:pt>
                <c:pt idx="92">
                  <c:v>1.46</c:v>
                </c:pt>
                <c:pt idx="93">
                  <c:v>1.46</c:v>
                </c:pt>
                <c:pt idx="94">
                  <c:v>1.47</c:v>
                </c:pt>
                <c:pt idx="95">
                  <c:v>1.47</c:v>
                </c:pt>
                <c:pt idx="96">
                  <c:v>1.48</c:v>
                </c:pt>
                <c:pt idx="97">
                  <c:v>1.48</c:v>
                </c:pt>
                <c:pt idx="98">
                  <c:v>1.49</c:v>
                </c:pt>
                <c:pt idx="9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43-0841-BE91-D4083EEE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388303"/>
        <c:axId val="905992799"/>
      </c:scatterChart>
      <c:valAx>
        <c:axId val="13643883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92799"/>
        <c:crosses val="autoZero"/>
        <c:crossBetween val="midCat"/>
      </c:valAx>
      <c:valAx>
        <c:axId val="9059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pb[0.34,</a:t>
            </a:r>
            <a:r>
              <a:rPr lang="en-US" baseline="0"/>
              <a:t> 0.66]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 Delay1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Sheet1!$K$60:$K$92</c:f>
              <c:numCache>
                <c:formatCode>General</c:formatCode>
                <c:ptCount val="33"/>
                <c:pt idx="0">
                  <c:v>0.34000000000000014</c:v>
                </c:pt>
                <c:pt idx="1">
                  <c:v>0.35000000000000014</c:v>
                </c:pt>
                <c:pt idx="2">
                  <c:v>0.36000000000000015</c:v>
                </c:pt>
                <c:pt idx="3">
                  <c:v>0.37000000000000016</c:v>
                </c:pt>
                <c:pt idx="4">
                  <c:v>0.38000000000000017</c:v>
                </c:pt>
                <c:pt idx="5">
                  <c:v>0.39000000000000018</c:v>
                </c:pt>
                <c:pt idx="6">
                  <c:v>0.40000000000000019</c:v>
                </c:pt>
                <c:pt idx="7">
                  <c:v>0.4100000000000002</c:v>
                </c:pt>
                <c:pt idx="8">
                  <c:v>0.42000000000000021</c:v>
                </c:pt>
                <c:pt idx="9">
                  <c:v>0.43000000000000022</c:v>
                </c:pt>
                <c:pt idx="10">
                  <c:v>0.44000000000000022</c:v>
                </c:pt>
                <c:pt idx="11">
                  <c:v>0.45000000000000023</c:v>
                </c:pt>
                <c:pt idx="12">
                  <c:v>0.46000000000000024</c:v>
                </c:pt>
                <c:pt idx="13">
                  <c:v>0.47000000000000025</c:v>
                </c:pt>
                <c:pt idx="14">
                  <c:v>0.48000000000000026</c:v>
                </c:pt>
                <c:pt idx="15">
                  <c:v>0.49000000000000027</c:v>
                </c:pt>
                <c:pt idx="16">
                  <c:v>0.50000000000000022</c:v>
                </c:pt>
                <c:pt idx="17">
                  <c:v>0.51000000000000023</c:v>
                </c:pt>
                <c:pt idx="18">
                  <c:v>0.52000000000000024</c:v>
                </c:pt>
                <c:pt idx="19">
                  <c:v>0.53000000000000025</c:v>
                </c:pt>
                <c:pt idx="20">
                  <c:v>0.54000000000000026</c:v>
                </c:pt>
                <c:pt idx="21">
                  <c:v>0.55000000000000027</c:v>
                </c:pt>
                <c:pt idx="22">
                  <c:v>0.56000000000000028</c:v>
                </c:pt>
                <c:pt idx="23">
                  <c:v>0.57000000000000028</c:v>
                </c:pt>
                <c:pt idx="24">
                  <c:v>0.58000000000000029</c:v>
                </c:pt>
                <c:pt idx="25">
                  <c:v>0.5900000000000003</c:v>
                </c:pt>
                <c:pt idx="26">
                  <c:v>0.60000000000000031</c:v>
                </c:pt>
                <c:pt idx="27">
                  <c:v>0.61000000000000032</c:v>
                </c:pt>
                <c:pt idx="28">
                  <c:v>0.62000000000000033</c:v>
                </c:pt>
                <c:pt idx="29">
                  <c:v>0.63000000000000034</c:v>
                </c:pt>
                <c:pt idx="30">
                  <c:v>0.64000000000000035</c:v>
                </c:pt>
                <c:pt idx="31">
                  <c:v>0.65000000000000036</c:v>
                </c:pt>
                <c:pt idx="32">
                  <c:v>0.66000000000000036</c:v>
                </c:pt>
              </c:numCache>
            </c:numRef>
          </c:xVal>
          <c:yVal>
            <c:numRef>
              <c:f>Sheet1!$L$60:$L$92</c:f>
              <c:numCache>
                <c:formatCode>General</c:formatCode>
                <c:ptCount val="33"/>
                <c:pt idx="0">
                  <c:v>69.48</c:v>
                </c:pt>
                <c:pt idx="1">
                  <c:v>27.33</c:v>
                </c:pt>
                <c:pt idx="2">
                  <c:v>17.670000000000002</c:v>
                </c:pt>
                <c:pt idx="3">
                  <c:v>13.29</c:v>
                </c:pt>
                <c:pt idx="4">
                  <c:v>10.79</c:v>
                </c:pt>
                <c:pt idx="5">
                  <c:v>9.17</c:v>
                </c:pt>
                <c:pt idx="6">
                  <c:v>8.06</c:v>
                </c:pt>
                <c:pt idx="7">
                  <c:v>7.28</c:v>
                </c:pt>
                <c:pt idx="8">
                  <c:v>6.69</c:v>
                </c:pt>
                <c:pt idx="9">
                  <c:v>6.24</c:v>
                </c:pt>
                <c:pt idx="10">
                  <c:v>5.89</c:v>
                </c:pt>
                <c:pt idx="11">
                  <c:v>5.63</c:v>
                </c:pt>
                <c:pt idx="12">
                  <c:v>5.43</c:v>
                </c:pt>
                <c:pt idx="13">
                  <c:v>5.28</c:v>
                </c:pt>
                <c:pt idx="14">
                  <c:v>5.18</c:v>
                </c:pt>
                <c:pt idx="15">
                  <c:v>5.12</c:v>
                </c:pt>
                <c:pt idx="16">
                  <c:v>5.0999999999999996</c:v>
                </c:pt>
                <c:pt idx="17">
                  <c:v>5.12</c:v>
                </c:pt>
                <c:pt idx="18">
                  <c:v>5.18</c:v>
                </c:pt>
                <c:pt idx="19">
                  <c:v>5.27</c:v>
                </c:pt>
                <c:pt idx="20">
                  <c:v>5.42</c:v>
                </c:pt>
                <c:pt idx="21">
                  <c:v>5.62</c:v>
                </c:pt>
                <c:pt idx="22">
                  <c:v>5.88</c:v>
                </c:pt>
                <c:pt idx="23">
                  <c:v>6.22</c:v>
                </c:pt>
                <c:pt idx="24">
                  <c:v>6.67</c:v>
                </c:pt>
                <c:pt idx="25">
                  <c:v>7.26</c:v>
                </c:pt>
                <c:pt idx="26">
                  <c:v>8.0299999999999994</c:v>
                </c:pt>
                <c:pt idx="27">
                  <c:v>9.1300000000000008</c:v>
                </c:pt>
                <c:pt idx="28">
                  <c:v>10.67</c:v>
                </c:pt>
                <c:pt idx="29">
                  <c:v>13.12</c:v>
                </c:pt>
                <c:pt idx="30">
                  <c:v>17.37</c:v>
                </c:pt>
                <c:pt idx="31">
                  <c:v>26.88</c:v>
                </c:pt>
                <c:pt idx="32">
                  <c:v>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E-B14E-8482-2E79A34ADCF6}"/>
            </c:ext>
          </c:extLst>
        </c:ser>
        <c:ser>
          <c:idx val="1"/>
          <c:order val="1"/>
          <c:tx>
            <c:v>Mean Delay2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Sheet1!$K$60:$K$92</c:f>
              <c:numCache>
                <c:formatCode>General</c:formatCode>
                <c:ptCount val="33"/>
                <c:pt idx="0">
                  <c:v>0.34000000000000014</c:v>
                </c:pt>
                <c:pt idx="1">
                  <c:v>0.35000000000000014</c:v>
                </c:pt>
                <c:pt idx="2">
                  <c:v>0.36000000000000015</c:v>
                </c:pt>
                <c:pt idx="3">
                  <c:v>0.37000000000000016</c:v>
                </c:pt>
                <c:pt idx="4">
                  <c:v>0.38000000000000017</c:v>
                </c:pt>
                <c:pt idx="5">
                  <c:v>0.39000000000000018</c:v>
                </c:pt>
                <c:pt idx="6">
                  <c:v>0.40000000000000019</c:v>
                </c:pt>
                <c:pt idx="7">
                  <c:v>0.4100000000000002</c:v>
                </c:pt>
                <c:pt idx="8">
                  <c:v>0.42000000000000021</c:v>
                </c:pt>
                <c:pt idx="9">
                  <c:v>0.43000000000000022</c:v>
                </c:pt>
                <c:pt idx="10">
                  <c:v>0.44000000000000022</c:v>
                </c:pt>
                <c:pt idx="11">
                  <c:v>0.45000000000000023</c:v>
                </c:pt>
                <c:pt idx="12">
                  <c:v>0.46000000000000024</c:v>
                </c:pt>
                <c:pt idx="13">
                  <c:v>0.47000000000000025</c:v>
                </c:pt>
                <c:pt idx="14">
                  <c:v>0.48000000000000026</c:v>
                </c:pt>
                <c:pt idx="15">
                  <c:v>0.49000000000000027</c:v>
                </c:pt>
                <c:pt idx="16">
                  <c:v>0.50000000000000022</c:v>
                </c:pt>
                <c:pt idx="17">
                  <c:v>0.51000000000000023</c:v>
                </c:pt>
                <c:pt idx="18">
                  <c:v>0.52000000000000024</c:v>
                </c:pt>
                <c:pt idx="19">
                  <c:v>0.53000000000000025</c:v>
                </c:pt>
                <c:pt idx="20">
                  <c:v>0.54000000000000026</c:v>
                </c:pt>
                <c:pt idx="21">
                  <c:v>0.55000000000000027</c:v>
                </c:pt>
                <c:pt idx="22">
                  <c:v>0.56000000000000028</c:v>
                </c:pt>
                <c:pt idx="23">
                  <c:v>0.57000000000000028</c:v>
                </c:pt>
                <c:pt idx="24">
                  <c:v>0.58000000000000029</c:v>
                </c:pt>
                <c:pt idx="25">
                  <c:v>0.5900000000000003</c:v>
                </c:pt>
                <c:pt idx="26">
                  <c:v>0.60000000000000031</c:v>
                </c:pt>
                <c:pt idx="27">
                  <c:v>0.61000000000000032</c:v>
                </c:pt>
                <c:pt idx="28">
                  <c:v>0.62000000000000033</c:v>
                </c:pt>
                <c:pt idx="29">
                  <c:v>0.63000000000000034</c:v>
                </c:pt>
                <c:pt idx="30">
                  <c:v>0.64000000000000035</c:v>
                </c:pt>
                <c:pt idx="31">
                  <c:v>0.65000000000000036</c:v>
                </c:pt>
                <c:pt idx="32">
                  <c:v>0.66000000000000036</c:v>
                </c:pt>
              </c:numCache>
            </c:numRef>
          </c:xVal>
          <c:yVal>
            <c:numRef>
              <c:f>Sheet1!$M$60:$M$92</c:f>
              <c:numCache>
                <c:formatCode>General</c:formatCode>
                <c:ptCount val="33"/>
                <c:pt idx="0">
                  <c:v>1.67</c:v>
                </c:pt>
                <c:pt idx="1">
                  <c:v>1.7</c:v>
                </c:pt>
                <c:pt idx="2">
                  <c:v>1.72</c:v>
                </c:pt>
                <c:pt idx="3">
                  <c:v>1.75</c:v>
                </c:pt>
                <c:pt idx="4">
                  <c:v>1.78</c:v>
                </c:pt>
                <c:pt idx="5">
                  <c:v>1.82</c:v>
                </c:pt>
                <c:pt idx="6">
                  <c:v>1.86</c:v>
                </c:pt>
                <c:pt idx="7">
                  <c:v>1.9</c:v>
                </c:pt>
                <c:pt idx="8">
                  <c:v>1.95</c:v>
                </c:pt>
                <c:pt idx="9">
                  <c:v>2</c:v>
                </c:pt>
                <c:pt idx="10">
                  <c:v>2.0499999999999998</c:v>
                </c:pt>
                <c:pt idx="11">
                  <c:v>2.11</c:v>
                </c:pt>
                <c:pt idx="12">
                  <c:v>2.1800000000000002</c:v>
                </c:pt>
                <c:pt idx="13">
                  <c:v>2.2599999999999998</c:v>
                </c:pt>
                <c:pt idx="14">
                  <c:v>2.34</c:v>
                </c:pt>
                <c:pt idx="15">
                  <c:v>2.44</c:v>
                </c:pt>
                <c:pt idx="16">
                  <c:v>2.54</c:v>
                </c:pt>
                <c:pt idx="17">
                  <c:v>2.66</c:v>
                </c:pt>
                <c:pt idx="18">
                  <c:v>2.8</c:v>
                </c:pt>
                <c:pt idx="19">
                  <c:v>2.96</c:v>
                </c:pt>
                <c:pt idx="20">
                  <c:v>3.15</c:v>
                </c:pt>
                <c:pt idx="21">
                  <c:v>3.36</c:v>
                </c:pt>
                <c:pt idx="22">
                  <c:v>3.63</c:v>
                </c:pt>
                <c:pt idx="23">
                  <c:v>3.94</c:v>
                </c:pt>
                <c:pt idx="24">
                  <c:v>4.33</c:v>
                </c:pt>
                <c:pt idx="25">
                  <c:v>4.82</c:v>
                </c:pt>
                <c:pt idx="26">
                  <c:v>5.44</c:v>
                </c:pt>
                <c:pt idx="27">
                  <c:v>6.3</c:v>
                </c:pt>
                <c:pt idx="28">
                  <c:v>7.49</c:v>
                </c:pt>
                <c:pt idx="29">
                  <c:v>9.36</c:v>
                </c:pt>
                <c:pt idx="30">
                  <c:v>12.58</c:v>
                </c:pt>
                <c:pt idx="31">
                  <c:v>19.73</c:v>
                </c:pt>
                <c:pt idx="32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3E-B14E-8482-2E79A34ADCF6}"/>
            </c:ext>
          </c:extLst>
        </c:ser>
        <c:ser>
          <c:idx val="2"/>
          <c:order val="2"/>
          <c:tx>
            <c:v>Mean Delay3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Sheet1!$K$60:$K$92</c:f>
              <c:numCache>
                <c:formatCode>General</c:formatCode>
                <c:ptCount val="33"/>
                <c:pt idx="0">
                  <c:v>0.34000000000000014</c:v>
                </c:pt>
                <c:pt idx="1">
                  <c:v>0.35000000000000014</c:v>
                </c:pt>
                <c:pt idx="2">
                  <c:v>0.36000000000000015</c:v>
                </c:pt>
                <c:pt idx="3">
                  <c:v>0.37000000000000016</c:v>
                </c:pt>
                <c:pt idx="4">
                  <c:v>0.38000000000000017</c:v>
                </c:pt>
                <c:pt idx="5">
                  <c:v>0.39000000000000018</c:v>
                </c:pt>
                <c:pt idx="6">
                  <c:v>0.40000000000000019</c:v>
                </c:pt>
                <c:pt idx="7">
                  <c:v>0.4100000000000002</c:v>
                </c:pt>
                <c:pt idx="8">
                  <c:v>0.42000000000000021</c:v>
                </c:pt>
                <c:pt idx="9">
                  <c:v>0.43000000000000022</c:v>
                </c:pt>
                <c:pt idx="10">
                  <c:v>0.44000000000000022</c:v>
                </c:pt>
                <c:pt idx="11">
                  <c:v>0.45000000000000023</c:v>
                </c:pt>
                <c:pt idx="12">
                  <c:v>0.46000000000000024</c:v>
                </c:pt>
                <c:pt idx="13">
                  <c:v>0.47000000000000025</c:v>
                </c:pt>
                <c:pt idx="14">
                  <c:v>0.48000000000000026</c:v>
                </c:pt>
                <c:pt idx="15">
                  <c:v>0.49000000000000027</c:v>
                </c:pt>
                <c:pt idx="16">
                  <c:v>0.50000000000000022</c:v>
                </c:pt>
                <c:pt idx="17">
                  <c:v>0.51000000000000023</c:v>
                </c:pt>
                <c:pt idx="18">
                  <c:v>0.52000000000000024</c:v>
                </c:pt>
                <c:pt idx="19">
                  <c:v>0.53000000000000025</c:v>
                </c:pt>
                <c:pt idx="20">
                  <c:v>0.54000000000000026</c:v>
                </c:pt>
                <c:pt idx="21">
                  <c:v>0.55000000000000027</c:v>
                </c:pt>
                <c:pt idx="22">
                  <c:v>0.56000000000000028</c:v>
                </c:pt>
                <c:pt idx="23">
                  <c:v>0.57000000000000028</c:v>
                </c:pt>
                <c:pt idx="24">
                  <c:v>0.58000000000000029</c:v>
                </c:pt>
                <c:pt idx="25">
                  <c:v>0.5900000000000003</c:v>
                </c:pt>
                <c:pt idx="26">
                  <c:v>0.60000000000000031</c:v>
                </c:pt>
                <c:pt idx="27">
                  <c:v>0.61000000000000032</c:v>
                </c:pt>
                <c:pt idx="28">
                  <c:v>0.62000000000000033</c:v>
                </c:pt>
                <c:pt idx="29">
                  <c:v>0.63000000000000034</c:v>
                </c:pt>
                <c:pt idx="30">
                  <c:v>0.64000000000000035</c:v>
                </c:pt>
                <c:pt idx="31">
                  <c:v>0.65000000000000036</c:v>
                </c:pt>
                <c:pt idx="32">
                  <c:v>0.66000000000000036</c:v>
                </c:pt>
              </c:numCache>
            </c:numRef>
          </c:xVal>
          <c:yVal>
            <c:numRef>
              <c:f>Sheet1!$N$60:$N$92</c:f>
              <c:numCache>
                <c:formatCode>General</c:formatCode>
                <c:ptCount val="33"/>
                <c:pt idx="0">
                  <c:v>51.77</c:v>
                </c:pt>
                <c:pt idx="1">
                  <c:v>20.09</c:v>
                </c:pt>
                <c:pt idx="2">
                  <c:v>12.83</c:v>
                </c:pt>
                <c:pt idx="3">
                  <c:v>9.51</c:v>
                </c:pt>
                <c:pt idx="4">
                  <c:v>7.6</c:v>
                </c:pt>
                <c:pt idx="5">
                  <c:v>6.34</c:v>
                </c:pt>
                <c:pt idx="6">
                  <c:v>5.47</c:v>
                </c:pt>
                <c:pt idx="7">
                  <c:v>4.84</c:v>
                </c:pt>
                <c:pt idx="8">
                  <c:v>4.3600000000000003</c:v>
                </c:pt>
                <c:pt idx="9">
                  <c:v>3.96</c:v>
                </c:pt>
                <c:pt idx="10">
                  <c:v>3.65</c:v>
                </c:pt>
                <c:pt idx="11">
                  <c:v>3.38</c:v>
                </c:pt>
                <c:pt idx="12">
                  <c:v>3.16</c:v>
                </c:pt>
                <c:pt idx="13">
                  <c:v>2.98</c:v>
                </c:pt>
                <c:pt idx="14">
                  <c:v>2.82</c:v>
                </c:pt>
                <c:pt idx="15">
                  <c:v>2.68</c:v>
                </c:pt>
                <c:pt idx="16">
                  <c:v>2.56</c:v>
                </c:pt>
                <c:pt idx="17">
                  <c:v>2.4500000000000002</c:v>
                </c:pt>
                <c:pt idx="18">
                  <c:v>2.35</c:v>
                </c:pt>
                <c:pt idx="19">
                  <c:v>2.27</c:v>
                </c:pt>
                <c:pt idx="20">
                  <c:v>2.19</c:v>
                </c:pt>
                <c:pt idx="21">
                  <c:v>2.12</c:v>
                </c:pt>
                <c:pt idx="22">
                  <c:v>2.06</c:v>
                </c:pt>
                <c:pt idx="23">
                  <c:v>2</c:v>
                </c:pt>
                <c:pt idx="24">
                  <c:v>1.95</c:v>
                </c:pt>
                <c:pt idx="25">
                  <c:v>1.91</c:v>
                </c:pt>
                <c:pt idx="26">
                  <c:v>1.86</c:v>
                </c:pt>
                <c:pt idx="27">
                  <c:v>1.82</c:v>
                </c:pt>
                <c:pt idx="28">
                  <c:v>1.79</c:v>
                </c:pt>
                <c:pt idx="29">
                  <c:v>1.76</c:v>
                </c:pt>
                <c:pt idx="30">
                  <c:v>1.73</c:v>
                </c:pt>
                <c:pt idx="31">
                  <c:v>1.7</c:v>
                </c:pt>
                <c:pt idx="32">
                  <c:v>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3E-B14E-8482-2E79A34A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88559"/>
        <c:axId val="910660191"/>
      </c:scatterChart>
      <c:valAx>
        <c:axId val="911188559"/>
        <c:scaling>
          <c:orientation val="minMax"/>
          <c:max val="0.66"/>
          <c:min val="0.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60191"/>
        <c:crosses val="autoZero"/>
        <c:crossBetween val="midCat"/>
      </c:valAx>
      <c:valAx>
        <c:axId val="9106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8559"/>
        <c:crossesAt val="0.3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Rate vs</a:t>
            </a:r>
            <a:r>
              <a:rPr lang="en-US" baseline="0"/>
              <a:t> Mean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Mean Delay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Sheet1!$B$33:$B$55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Sheet1!$C$33:$C$55</c:f>
              <c:numCache>
                <c:formatCode>General</c:formatCode>
                <c:ptCount val="23"/>
                <c:pt idx="0">
                  <c:v>126.98</c:v>
                </c:pt>
                <c:pt idx="1">
                  <c:v>41.99</c:v>
                </c:pt>
                <c:pt idx="2">
                  <c:v>43.98</c:v>
                </c:pt>
                <c:pt idx="3">
                  <c:v>46.13</c:v>
                </c:pt>
                <c:pt idx="4">
                  <c:v>48.55</c:v>
                </c:pt>
                <c:pt idx="5">
                  <c:v>51.24</c:v>
                </c:pt>
                <c:pt idx="6">
                  <c:v>54.2</c:v>
                </c:pt>
                <c:pt idx="7">
                  <c:v>57.65</c:v>
                </c:pt>
                <c:pt idx="8">
                  <c:v>61.55</c:v>
                </c:pt>
                <c:pt idx="9">
                  <c:v>66.03</c:v>
                </c:pt>
                <c:pt idx="10">
                  <c:v>71.13</c:v>
                </c:pt>
                <c:pt idx="11">
                  <c:v>77.14</c:v>
                </c:pt>
                <c:pt idx="12">
                  <c:v>84.33</c:v>
                </c:pt>
                <c:pt idx="13">
                  <c:v>92.96</c:v>
                </c:pt>
                <c:pt idx="14">
                  <c:v>103.66</c:v>
                </c:pt>
                <c:pt idx="15">
                  <c:v>117.03</c:v>
                </c:pt>
                <c:pt idx="16">
                  <c:v>134.19</c:v>
                </c:pt>
                <c:pt idx="17">
                  <c:v>157.36000000000001</c:v>
                </c:pt>
                <c:pt idx="18">
                  <c:v>190.09</c:v>
                </c:pt>
                <c:pt idx="19">
                  <c:v>239.76</c:v>
                </c:pt>
                <c:pt idx="20">
                  <c:v>326.23</c:v>
                </c:pt>
                <c:pt idx="21">
                  <c:v>506.81</c:v>
                </c:pt>
                <c:pt idx="22">
                  <c:v>1148.4000000000001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9-E344-8D7F-6FD5B20486B0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Mean Delay Voice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Sheet1!$B$33:$B$55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Sheet1!$D$33:$D$55</c:f>
              <c:numCache>
                <c:formatCode>General</c:formatCode>
                <c:ptCount val="23"/>
                <c:pt idx="0">
                  <c:v>1.78</c:v>
                </c:pt>
                <c:pt idx="1">
                  <c:v>3.58</c:v>
                </c:pt>
                <c:pt idx="2">
                  <c:v>5.56</c:v>
                </c:pt>
                <c:pt idx="3">
                  <c:v>7.74</c:v>
                </c:pt>
                <c:pt idx="4">
                  <c:v>10.14</c:v>
                </c:pt>
                <c:pt idx="5">
                  <c:v>12.82</c:v>
                </c:pt>
                <c:pt idx="6">
                  <c:v>15.8</c:v>
                </c:pt>
                <c:pt idx="7">
                  <c:v>19.21</c:v>
                </c:pt>
                <c:pt idx="8">
                  <c:v>23.06</c:v>
                </c:pt>
                <c:pt idx="9">
                  <c:v>27.5</c:v>
                </c:pt>
                <c:pt idx="10">
                  <c:v>32.6</c:v>
                </c:pt>
                <c:pt idx="11">
                  <c:v>38.58</c:v>
                </c:pt>
                <c:pt idx="12">
                  <c:v>45.71</c:v>
                </c:pt>
                <c:pt idx="13">
                  <c:v>54.31</c:v>
                </c:pt>
                <c:pt idx="14">
                  <c:v>64.930000000000007</c:v>
                </c:pt>
                <c:pt idx="15">
                  <c:v>78.25</c:v>
                </c:pt>
                <c:pt idx="16">
                  <c:v>95.38</c:v>
                </c:pt>
                <c:pt idx="17">
                  <c:v>118.53</c:v>
                </c:pt>
                <c:pt idx="18">
                  <c:v>151.21</c:v>
                </c:pt>
                <c:pt idx="19">
                  <c:v>200.88</c:v>
                </c:pt>
                <c:pt idx="20">
                  <c:v>287.37</c:v>
                </c:pt>
                <c:pt idx="21">
                  <c:v>468.1</c:v>
                </c:pt>
                <c:pt idx="22">
                  <c:v>1110.1600000000001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9-E344-8D7F-6FD5B2048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00255"/>
        <c:axId val="908672943"/>
      </c:scatterChart>
      <c:valAx>
        <c:axId val="93180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72943"/>
        <c:crosses val="autoZero"/>
        <c:crossBetween val="midCat"/>
      </c:valAx>
      <c:valAx>
        <c:axId val="9086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0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</a:t>
            </a:r>
            <a:r>
              <a:rPr lang="en-US" baseline="0"/>
              <a:t>vs Arrival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Delay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Sheet1!$B$67:$B$89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Sheet1!$C$67:$C$89</c:f>
              <c:numCache>
                <c:formatCode>General</c:formatCode>
                <c:ptCount val="23"/>
                <c:pt idx="0">
                  <c:v>128.75</c:v>
                </c:pt>
                <c:pt idx="1">
                  <c:v>42.16</c:v>
                </c:pt>
                <c:pt idx="2">
                  <c:v>44.35</c:v>
                </c:pt>
                <c:pt idx="3">
                  <c:v>46.71</c:v>
                </c:pt>
                <c:pt idx="4">
                  <c:v>49.36</c:v>
                </c:pt>
                <c:pt idx="5">
                  <c:v>52.31</c:v>
                </c:pt>
                <c:pt idx="6">
                  <c:v>55.56</c:v>
                </c:pt>
                <c:pt idx="7">
                  <c:v>59.34</c:v>
                </c:pt>
                <c:pt idx="8">
                  <c:v>63.62</c:v>
                </c:pt>
                <c:pt idx="9">
                  <c:v>68.53</c:v>
                </c:pt>
                <c:pt idx="10">
                  <c:v>74.13</c:v>
                </c:pt>
                <c:pt idx="11">
                  <c:v>80.709999999999994</c:v>
                </c:pt>
                <c:pt idx="12">
                  <c:v>88.6</c:v>
                </c:pt>
                <c:pt idx="13">
                  <c:v>98.07</c:v>
                </c:pt>
                <c:pt idx="14">
                  <c:v>109.81</c:v>
                </c:pt>
                <c:pt idx="15">
                  <c:v>124.48</c:v>
                </c:pt>
                <c:pt idx="16">
                  <c:v>143.30000000000001</c:v>
                </c:pt>
                <c:pt idx="17">
                  <c:v>168.74</c:v>
                </c:pt>
                <c:pt idx="18">
                  <c:v>204.65</c:v>
                </c:pt>
                <c:pt idx="19">
                  <c:v>259.16000000000003</c:v>
                </c:pt>
                <c:pt idx="20">
                  <c:v>354.05</c:v>
                </c:pt>
                <c:pt idx="21">
                  <c:v>552.22</c:v>
                </c:pt>
                <c:pt idx="22">
                  <c:v>1256.33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F-DC49-A0AB-71838BFAE366}"/>
            </c:ext>
          </c:extLst>
        </c:ser>
        <c:ser>
          <c:idx val="1"/>
          <c:order val="1"/>
          <c:tx>
            <c:v>Mean Delay Voice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Sheet1!$B$67:$B$89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Sheet1!$D$67:$D$89</c:f>
              <c:numCache>
                <c:formatCode>General</c:formatCode>
                <c:ptCount val="23"/>
                <c:pt idx="0">
                  <c:v>1.78</c:v>
                </c:pt>
                <c:pt idx="1">
                  <c:v>3.5</c:v>
                </c:pt>
                <c:pt idx="2">
                  <c:v>5.23</c:v>
                </c:pt>
                <c:pt idx="3">
                  <c:v>6.96</c:v>
                </c:pt>
                <c:pt idx="4">
                  <c:v>8.68</c:v>
                </c:pt>
                <c:pt idx="5">
                  <c:v>10.42</c:v>
                </c:pt>
                <c:pt idx="6">
                  <c:v>12.13</c:v>
                </c:pt>
                <c:pt idx="7">
                  <c:v>13.88</c:v>
                </c:pt>
                <c:pt idx="8">
                  <c:v>15.62</c:v>
                </c:pt>
                <c:pt idx="9">
                  <c:v>17.37</c:v>
                </c:pt>
                <c:pt idx="10">
                  <c:v>19.12</c:v>
                </c:pt>
                <c:pt idx="11">
                  <c:v>20.85</c:v>
                </c:pt>
                <c:pt idx="12">
                  <c:v>22.62</c:v>
                </c:pt>
                <c:pt idx="13">
                  <c:v>24.38</c:v>
                </c:pt>
                <c:pt idx="14">
                  <c:v>26.13</c:v>
                </c:pt>
                <c:pt idx="15">
                  <c:v>27.9</c:v>
                </c:pt>
                <c:pt idx="16">
                  <c:v>29.66</c:v>
                </c:pt>
                <c:pt idx="17">
                  <c:v>31.44</c:v>
                </c:pt>
                <c:pt idx="18">
                  <c:v>33.200000000000003</c:v>
                </c:pt>
                <c:pt idx="19">
                  <c:v>34.979999999999997</c:v>
                </c:pt>
                <c:pt idx="20">
                  <c:v>36.75</c:v>
                </c:pt>
                <c:pt idx="21">
                  <c:v>38.549999999999997</c:v>
                </c:pt>
                <c:pt idx="22">
                  <c:v>40.32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F-DC49-A0AB-71838BFAE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993151"/>
        <c:axId val="970483423"/>
      </c:lineChart>
      <c:catAx>
        <c:axId val="9319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83423"/>
        <c:crosses val="autoZero"/>
        <c:auto val="1"/>
        <c:lblAlgn val="ctr"/>
        <c:lblOffset val="100"/>
        <c:noMultiLvlLbl val="0"/>
      </c:catAx>
      <c:valAx>
        <c:axId val="9704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218392</xdr:colOff>
      <xdr:row>1</xdr:row>
      <xdr:rowOff>20059</xdr:rowOff>
    </xdr:from>
    <xdr:to>
      <xdr:col>8</xdr:col>
      <xdr:colOff>665860</xdr:colOff>
      <xdr:row>16</xdr:row>
      <xdr:rowOff>140175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75F06-BE17-298F-3159-6A5C1859D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366890</xdr:colOff>
      <xdr:row>1</xdr:row>
      <xdr:rowOff>88898</xdr:rowOff>
    </xdr:from>
    <xdr:to>
      <xdr:col>22</xdr:col>
      <xdr:colOff>663222</xdr:colOff>
      <xdr:row>22</xdr:row>
      <xdr:rowOff>98777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90F8B-4CFC-7D62-DEB4-7D486DA1D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704850</xdr:colOff>
      <xdr:row>27</xdr:row>
      <xdr:rowOff>165100</xdr:rowOff>
    </xdr:from>
    <xdr:to>
      <xdr:col>25</xdr:col>
      <xdr:colOff>321734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CDE725-D9C1-71FB-E560-A8D79BFE3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369000</xdr:colOff>
      <xdr:row>70</xdr:row>
      <xdr:rowOff>88400</xdr:rowOff>
    </xdr:from>
    <xdr:to>
      <xdr:col>27</xdr:col>
      <xdr:colOff>169333</xdr:colOff>
      <xdr:row>85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99469-634E-DB28-B0E4-B49864F2C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546100</xdr:colOff>
      <xdr:row>34</xdr:row>
      <xdr:rowOff>4234</xdr:rowOff>
    </xdr:from>
    <xdr:to>
      <xdr:col>9</xdr:col>
      <xdr:colOff>842433</xdr:colOff>
      <xdr:row>47</xdr:row>
      <xdr:rowOff>105834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57BF25-0A9F-A106-5506-7CE49E79E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495638</xdr:colOff>
      <xdr:row>69</xdr:row>
      <xdr:rowOff>61364</xdr:rowOff>
    </xdr:from>
    <xdr:to>
      <xdr:col>9</xdr:col>
      <xdr:colOff>796841</xdr:colOff>
      <xdr:row>82</xdr:row>
      <xdr:rowOff>174652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A91106-4E41-1FE7-4F30-9AD29AE6D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C0B2-C649-6742-9D61-7B7A97412524}">
  <dimension ref="A1:N125"/>
  <sheetViews>
    <sheetView tabSelected="1" topLeftCell="A64" zoomScale="164" zoomScaleNormal="70" workbookViewId="0">
      <selection activeCell="H65" sqref="H65"/>
    </sheetView>
  </sheetViews>
  <sheetFormatPr baseColWidth="10" defaultColWidth="11.1640625" defaultRowHeight="16" x14ac:dyDescent="0.2"/>
  <cols>
    <col min="3" max="3" width="15.5" bestFit="1" customWidth="1"/>
    <col min="4" max="4" width="16" bestFit="1" customWidth="1"/>
  </cols>
  <sheetData>
    <row r="1" spans="1:14" x14ac:dyDescent="0.2">
      <c r="A1" t="s">
        <v>0</v>
      </c>
      <c r="B1" t="s">
        <v>1</v>
      </c>
    </row>
    <row r="2" spans="1:14" x14ac:dyDescent="0.2">
      <c r="A2">
        <v>10</v>
      </c>
      <c r="B2">
        <v>1.01</v>
      </c>
      <c r="K2" t="s">
        <v>5</v>
      </c>
      <c r="L2" t="s">
        <v>2</v>
      </c>
      <c r="M2" t="s">
        <v>3</v>
      </c>
      <c r="N2" t="s">
        <v>4</v>
      </c>
    </row>
    <row r="3" spans="1:14" x14ac:dyDescent="0.2">
      <c r="A3">
        <v>100</v>
      </c>
      <c r="B3">
        <v>1.06</v>
      </c>
      <c r="K3">
        <f>0</f>
        <v>0</v>
      </c>
      <c r="L3">
        <v>802125.3</v>
      </c>
      <c r="M3">
        <v>1.5</v>
      </c>
      <c r="N3">
        <v>401459.36</v>
      </c>
    </row>
    <row r="4" spans="1:14" x14ac:dyDescent="0.2">
      <c r="A4">
        <v>200</v>
      </c>
      <c r="B4">
        <v>1.1299999999999999</v>
      </c>
      <c r="K4">
        <f>K3+0.1</f>
        <v>0.1</v>
      </c>
      <c r="L4">
        <v>572120.09</v>
      </c>
      <c r="M4">
        <v>1.46</v>
      </c>
      <c r="N4">
        <v>318184.02</v>
      </c>
    </row>
    <row r="5" spans="1:14" x14ac:dyDescent="0.2">
      <c r="A5">
        <v>300</v>
      </c>
      <c r="B5">
        <v>1.21</v>
      </c>
      <c r="K5">
        <f t="shared" ref="K5:K13" si="0">K4+0.1</f>
        <v>0.2</v>
      </c>
      <c r="L5">
        <v>331664.36</v>
      </c>
      <c r="M5">
        <v>1.48</v>
      </c>
      <c r="N5">
        <v>207590.61</v>
      </c>
    </row>
    <row r="6" spans="1:14" x14ac:dyDescent="0.2">
      <c r="A6">
        <v>400</v>
      </c>
      <c r="B6">
        <v>1.33</v>
      </c>
      <c r="K6">
        <f t="shared" si="0"/>
        <v>0.30000000000000004</v>
      </c>
      <c r="L6">
        <v>84613.52</v>
      </c>
      <c r="M6">
        <v>1.59</v>
      </c>
      <c r="N6">
        <f xml:space="preserve"> 60473.51</f>
        <v>60473.51</v>
      </c>
    </row>
    <row r="7" spans="1:14" x14ac:dyDescent="0.2">
      <c r="A7">
        <v>500</v>
      </c>
      <c r="B7">
        <v>1.5</v>
      </c>
      <c r="K7">
        <f t="shared" si="0"/>
        <v>0.4</v>
      </c>
      <c r="L7">
        <v>8.1300000000000008</v>
      </c>
      <c r="M7">
        <v>1.87</v>
      </c>
      <c r="N7">
        <v>5.52</v>
      </c>
    </row>
    <row r="8" spans="1:14" x14ac:dyDescent="0.2">
      <c r="A8">
        <v>600</v>
      </c>
      <c r="B8">
        <v>1.75</v>
      </c>
      <c r="K8">
        <f t="shared" si="0"/>
        <v>0.5</v>
      </c>
      <c r="L8">
        <v>5.13</v>
      </c>
      <c r="M8">
        <v>2.57</v>
      </c>
      <c r="N8">
        <v>2.56</v>
      </c>
    </row>
    <row r="9" spans="1:14" x14ac:dyDescent="0.2">
      <c r="A9">
        <v>700</v>
      </c>
      <c r="B9">
        <v>2.17</v>
      </c>
      <c r="K9">
        <f t="shared" si="0"/>
        <v>0.6</v>
      </c>
      <c r="L9">
        <v>8.1999999999999993</v>
      </c>
      <c r="M9">
        <v>5.58</v>
      </c>
      <c r="N9">
        <v>1.87</v>
      </c>
    </row>
    <row r="10" spans="1:14" x14ac:dyDescent="0.2">
      <c r="A10">
        <v>800</v>
      </c>
      <c r="B10">
        <v>3</v>
      </c>
      <c r="K10">
        <f t="shared" si="0"/>
        <v>0.7</v>
      </c>
      <c r="L10">
        <v>85142.399999999994</v>
      </c>
      <c r="M10">
        <v>60824.43</v>
      </c>
      <c r="N10">
        <v>1.59</v>
      </c>
    </row>
    <row r="11" spans="1:14" x14ac:dyDescent="0.2">
      <c r="A11">
        <v>900</v>
      </c>
      <c r="B11">
        <v>5.5</v>
      </c>
      <c r="K11">
        <f t="shared" si="0"/>
        <v>0.79999999999999993</v>
      </c>
      <c r="L11">
        <v>332634.64</v>
      </c>
      <c r="M11">
        <v>207893.68</v>
      </c>
      <c r="N11">
        <v>1.48</v>
      </c>
    </row>
    <row r="12" spans="1:14" x14ac:dyDescent="0.2">
      <c r="A12">
        <v>950</v>
      </c>
      <c r="B12">
        <v>10.51</v>
      </c>
      <c r="K12">
        <f t="shared" si="0"/>
        <v>0.89999999999999991</v>
      </c>
      <c r="L12">
        <v>572016.84</v>
      </c>
      <c r="M12">
        <v>317884.15999999997</v>
      </c>
      <c r="N12">
        <v>1.46</v>
      </c>
    </row>
    <row r="13" spans="1:14" x14ac:dyDescent="0.2">
      <c r="A13">
        <v>970</v>
      </c>
      <c r="B13">
        <v>17.2</v>
      </c>
      <c r="K13">
        <f t="shared" si="0"/>
        <v>0.99999999999999989</v>
      </c>
      <c r="L13">
        <v>801591.27</v>
      </c>
      <c r="M13">
        <v>400888.47</v>
      </c>
      <c r="N13">
        <v>1.5</v>
      </c>
    </row>
    <row r="14" spans="1:14" x14ac:dyDescent="0.2">
      <c r="A14">
        <v>990</v>
      </c>
      <c r="B14">
        <v>51.11</v>
      </c>
    </row>
    <row r="25" spans="2:14" x14ac:dyDescent="0.2">
      <c r="K25" s="1" t="s">
        <v>5</v>
      </c>
      <c r="L25" s="1" t="s">
        <v>2</v>
      </c>
      <c r="M25" s="1" t="s">
        <v>3</v>
      </c>
      <c r="N25" s="1" t="s">
        <v>4</v>
      </c>
    </row>
    <row r="26" spans="2:14" x14ac:dyDescent="0.2">
      <c r="K26" s="1">
        <v>0</v>
      </c>
      <c r="L26" s="1">
        <v>800098.86</v>
      </c>
      <c r="M26" s="1">
        <v>1.5</v>
      </c>
      <c r="N26" s="1">
        <v>399739.78</v>
      </c>
    </row>
    <row r="27" spans="2:14" x14ac:dyDescent="0.2">
      <c r="K27" s="1">
        <f>K26+0.01</f>
        <v>0.01</v>
      </c>
      <c r="L27" s="1">
        <v>777514</v>
      </c>
      <c r="M27" s="1">
        <v>1.49</v>
      </c>
      <c r="N27" s="1">
        <v>392415.05</v>
      </c>
    </row>
    <row r="28" spans="2:14" x14ac:dyDescent="0.2">
      <c r="K28" s="1">
        <f t="shared" ref="K28:K91" si="1">K27+0.01</f>
        <v>0.02</v>
      </c>
      <c r="L28" s="1">
        <v>754975.51</v>
      </c>
      <c r="M28" s="1">
        <v>1.49</v>
      </c>
      <c r="N28" s="1">
        <v>384912.75</v>
      </c>
    </row>
    <row r="29" spans="2:14" x14ac:dyDescent="0.2">
      <c r="K29" s="1">
        <f t="shared" si="1"/>
        <v>0.03</v>
      </c>
      <c r="L29" s="1">
        <v>732287.53</v>
      </c>
      <c r="M29" s="1">
        <v>1.48</v>
      </c>
      <c r="N29" s="1">
        <v>377162.97</v>
      </c>
    </row>
    <row r="30" spans="2:14" x14ac:dyDescent="0.2">
      <c r="K30" s="1">
        <f t="shared" si="1"/>
        <v>0.04</v>
      </c>
      <c r="L30" s="1">
        <v>709516.45</v>
      </c>
      <c r="M30" s="1">
        <v>1.47</v>
      </c>
      <c r="N30" s="1">
        <v>369229.41</v>
      </c>
    </row>
    <row r="31" spans="2:14" x14ac:dyDescent="0.2">
      <c r="K31" s="1">
        <f t="shared" si="1"/>
        <v>0.05</v>
      </c>
      <c r="L31" s="1">
        <v>686557.75</v>
      </c>
      <c r="M31" s="1">
        <v>1.47</v>
      </c>
      <c r="N31" s="1">
        <v>361052.71</v>
      </c>
    </row>
    <row r="32" spans="2:14" x14ac:dyDescent="0.2">
      <c r="B32" t="s">
        <v>8</v>
      </c>
      <c r="C32" t="s">
        <v>6</v>
      </c>
      <c r="D32" t="s">
        <v>7</v>
      </c>
      <c r="K32" s="1">
        <f t="shared" si="1"/>
        <v>6.0000000000000005E-2</v>
      </c>
      <c r="L32" s="1">
        <v>663548.88</v>
      </c>
      <c r="M32" s="1">
        <v>1.46</v>
      </c>
      <c r="N32" s="1">
        <v>352644.47</v>
      </c>
    </row>
    <row r="33" spans="2:14" x14ac:dyDescent="0.2">
      <c r="B33">
        <v>0</v>
      </c>
      <c r="C33">
        <v>126.98</v>
      </c>
      <c r="D33">
        <v>1.78</v>
      </c>
      <c r="K33" s="1">
        <f t="shared" si="1"/>
        <v>7.0000000000000007E-2</v>
      </c>
      <c r="L33" s="1">
        <v>640338.63</v>
      </c>
      <c r="M33" s="1">
        <v>1.46</v>
      </c>
      <c r="N33" s="1">
        <v>344039.61</v>
      </c>
    </row>
    <row r="34" spans="2:14" x14ac:dyDescent="0.2">
      <c r="B34">
        <v>1</v>
      </c>
      <c r="C34">
        <v>41.99</v>
      </c>
      <c r="D34">
        <v>3.58</v>
      </c>
      <c r="K34" s="1">
        <f t="shared" si="1"/>
        <v>0.08</v>
      </c>
      <c r="L34" s="1">
        <v>616946.21</v>
      </c>
      <c r="M34" s="1">
        <v>1.46</v>
      </c>
      <c r="N34" s="1">
        <v>335109.39</v>
      </c>
    </row>
    <row r="35" spans="2:14" x14ac:dyDescent="0.2">
      <c r="B35">
        <v>2</v>
      </c>
      <c r="C35">
        <v>43.98</v>
      </c>
      <c r="D35">
        <v>5.56</v>
      </c>
      <c r="K35" s="1">
        <f t="shared" si="1"/>
        <v>0.09</v>
      </c>
      <c r="L35" s="1">
        <v>593626.93000000005</v>
      </c>
      <c r="M35" s="1">
        <v>1.46</v>
      </c>
      <c r="N35" s="1">
        <v>325977.2</v>
      </c>
    </row>
    <row r="36" spans="2:14" x14ac:dyDescent="0.2">
      <c r="B36">
        <v>3</v>
      </c>
      <c r="C36">
        <v>46.13</v>
      </c>
      <c r="D36">
        <v>7.74</v>
      </c>
      <c r="K36" s="1">
        <f t="shared" si="1"/>
        <v>9.9999999999999992E-2</v>
      </c>
      <c r="L36" s="1">
        <v>570012.13</v>
      </c>
      <c r="M36" s="1">
        <v>1.46</v>
      </c>
      <c r="N36" s="1">
        <v>316535.3</v>
      </c>
    </row>
    <row r="37" spans="2:14" x14ac:dyDescent="0.2">
      <c r="B37">
        <v>4</v>
      </c>
      <c r="C37">
        <v>48.55</v>
      </c>
      <c r="D37">
        <v>10.14</v>
      </c>
      <c r="K37" s="1">
        <f t="shared" si="1"/>
        <v>0.10999999999999999</v>
      </c>
      <c r="L37" s="1">
        <v>546381.59</v>
      </c>
      <c r="M37" s="1">
        <v>1.45</v>
      </c>
      <c r="N37" s="1">
        <v>306839.21999999997</v>
      </c>
    </row>
    <row r="38" spans="2:14" x14ac:dyDescent="0.2">
      <c r="B38">
        <v>5</v>
      </c>
      <c r="C38">
        <v>51.24</v>
      </c>
      <c r="D38">
        <v>12.82</v>
      </c>
      <c r="K38" s="1">
        <f t="shared" si="1"/>
        <v>0.11999999999999998</v>
      </c>
      <c r="L38" s="1">
        <v>522720.2</v>
      </c>
      <c r="M38" s="1">
        <v>1.45</v>
      </c>
      <c r="N38" s="1">
        <v>296911.68</v>
      </c>
    </row>
    <row r="39" spans="2:14" x14ac:dyDescent="0.2">
      <c r="B39">
        <v>6</v>
      </c>
      <c r="C39">
        <v>54.2</v>
      </c>
      <c r="D39">
        <v>15.8</v>
      </c>
      <c r="K39" s="1">
        <f t="shared" si="1"/>
        <v>0.12999999999999998</v>
      </c>
      <c r="L39" s="1">
        <v>498988.25</v>
      </c>
      <c r="M39" s="1">
        <v>1.45</v>
      </c>
      <c r="N39" s="1">
        <v>286621.45</v>
      </c>
    </row>
    <row r="40" spans="2:14" x14ac:dyDescent="0.2">
      <c r="B40">
        <v>7</v>
      </c>
      <c r="C40">
        <v>57.65</v>
      </c>
      <c r="D40">
        <v>19.21</v>
      </c>
      <c r="K40" s="1">
        <f>K39+0.01</f>
        <v>0.13999999999999999</v>
      </c>
      <c r="L40" s="1">
        <v>475068.31</v>
      </c>
      <c r="M40" s="1">
        <v>1.46</v>
      </c>
      <c r="N40" s="1">
        <v>276044.71000000002</v>
      </c>
    </row>
    <row r="41" spans="2:14" x14ac:dyDescent="0.2">
      <c r="B41">
        <v>8</v>
      </c>
      <c r="C41">
        <v>61.55</v>
      </c>
      <c r="D41">
        <v>23.06</v>
      </c>
      <c r="K41" s="1">
        <f t="shared" si="1"/>
        <v>0.15</v>
      </c>
      <c r="L41" s="1">
        <v>450987.67</v>
      </c>
      <c r="M41" s="1">
        <v>1.46</v>
      </c>
      <c r="N41" s="1">
        <v>265120.55</v>
      </c>
    </row>
    <row r="42" spans="2:14" x14ac:dyDescent="0.2">
      <c r="B42">
        <v>9</v>
      </c>
      <c r="C42">
        <v>66.03</v>
      </c>
      <c r="D42">
        <v>27.5</v>
      </c>
      <c r="K42" s="1">
        <f t="shared" si="1"/>
        <v>0.16</v>
      </c>
      <c r="L42" s="1">
        <v>427055.59</v>
      </c>
      <c r="M42" s="1">
        <v>1.46</v>
      </c>
      <c r="N42" s="1">
        <v>254008.12</v>
      </c>
    </row>
    <row r="43" spans="2:14" x14ac:dyDescent="0.2">
      <c r="B43">
        <v>10</v>
      </c>
      <c r="C43">
        <v>71.13</v>
      </c>
      <c r="D43">
        <v>32.6</v>
      </c>
      <c r="K43" s="1">
        <f t="shared" si="1"/>
        <v>0.17</v>
      </c>
      <c r="L43" s="1">
        <v>402952.76</v>
      </c>
      <c r="M43" s="1">
        <v>1.46</v>
      </c>
      <c r="N43" s="1">
        <v>242520.04</v>
      </c>
    </row>
    <row r="44" spans="2:14" x14ac:dyDescent="0.2">
      <c r="B44">
        <v>11</v>
      </c>
      <c r="C44">
        <v>77.14</v>
      </c>
      <c r="D44">
        <v>38.58</v>
      </c>
      <c r="K44" s="1">
        <f t="shared" si="1"/>
        <v>0.18000000000000002</v>
      </c>
      <c r="L44" s="1">
        <v>378891.15</v>
      </c>
      <c r="M44" s="1">
        <v>1.47</v>
      </c>
      <c r="N44" s="1">
        <v>230806.21</v>
      </c>
    </row>
    <row r="45" spans="2:14" x14ac:dyDescent="0.2">
      <c r="B45">
        <v>12</v>
      </c>
      <c r="C45">
        <v>84.33</v>
      </c>
      <c r="D45">
        <v>45.71</v>
      </c>
      <c r="K45" s="1">
        <f t="shared" si="1"/>
        <v>0.19000000000000003</v>
      </c>
      <c r="L45" s="1">
        <v>354457.87</v>
      </c>
      <c r="M45" s="1">
        <v>1.47</v>
      </c>
      <c r="N45" s="1">
        <v>218626.71</v>
      </c>
    </row>
    <row r="46" spans="2:14" x14ac:dyDescent="0.2">
      <c r="B46">
        <v>13</v>
      </c>
      <c r="C46">
        <v>92.96</v>
      </c>
      <c r="D46">
        <v>54.31</v>
      </c>
      <c r="K46" s="1">
        <f t="shared" si="1"/>
        <v>0.20000000000000004</v>
      </c>
      <c r="L46" s="1">
        <v>329967.13</v>
      </c>
      <c r="M46" s="1">
        <v>1.48</v>
      </c>
      <c r="N46" s="1">
        <v>206056.07</v>
      </c>
    </row>
    <row r="47" spans="2:14" x14ac:dyDescent="0.2">
      <c r="B47">
        <v>14</v>
      </c>
      <c r="C47">
        <v>103.66</v>
      </c>
      <c r="D47">
        <v>64.930000000000007</v>
      </c>
      <c r="K47" s="1">
        <f t="shared" si="1"/>
        <v>0.21000000000000005</v>
      </c>
      <c r="L47" s="1">
        <v>305504.28000000003</v>
      </c>
      <c r="M47" s="1">
        <v>1.48</v>
      </c>
      <c r="N47" s="1">
        <v>193171.39</v>
      </c>
    </row>
    <row r="48" spans="2:14" x14ac:dyDescent="0.2">
      <c r="B48">
        <v>15</v>
      </c>
      <c r="C48">
        <v>117.03</v>
      </c>
      <c r="D48">
        <v>78.25</v>
      </c>
      <c r="K48" s="1">
        <f t="shared" si="1"/>
        <v>0.22000000000000006</v>
      </c>
      <c r="L48" s="1">
        <v>280992.92</v>
      </c>
      <c r="M48" s="1">
        <v>1.49</v>
      </c>
      <c r="N48" s="1">
        <v>179998.32</v>
      </c>
    </row>
    <row r="49" spans="2:14" x14ac:dyDescent="0.2">
      <c r="B49">
        <v>16</v>
      </c>
      <c r="C49">
        <v>134.19</v>
      </c>
      <c r="D49">
        <v>95.38</v>
      </c>
      <c r="K49" s="1">
        <f t="shared" si="1"/>
        <v>0.23000000000000007</v>
      </c>
      <c r="L49" s="1">
        <v>256496.5</v>
      </c>
      <c r="M49" s="1">
        <v>1.5</v>
      </c>
      <c r="N49" s="1">
        <v>166455.64000000001</v>
      </c>
    </row>
    <row r="50" spans="2:14" x14ac:dyDescent="0.2">
      <c r="B50">
        <v>17</v>
      </c>
      <c r="C50">
        <v>157.36000000000001</v>
      </c>
      <c r="D50">
        <v>118.53</v>
      </c>
      <c r="K50" s="1">
        <f t="shared" si="1"/>
        <v>0.24000000000000007</v>
      </c>
      <c r="L50" s="1">
        <v>231835.23</v>
      </c>
      <c r="M50" s="1">
        <v>1.51</v>
      </c>
      <c r="N50" s="1">
        <v>152442.95000000001</v>
      </c>
    </row>
    <row r="51" spans="2:14" x14ac:dyDescent="0.2">
      <c r="B51">
        <v>18</v>
      </c>
      <c r="C51">
        <v>190.09</v>
      </c>
      <c r="D51">
        <v>151.21</v>
      </c>
      <c r="K51" s="1">
        <f t="shared" si="1"/>
        <v>0.25000000000000006</v>
      </c>
      <c r="L51" s="1">
        <v>207257.72</v>
      </c>
      <c r="M51" s="1">
        <v>1.52</v>
      </c>
      <c r="N51" s="1">
        <v>138106.51</v>
      </c>
    </row>
    <row r="52" spans="2:14" x14ac:dyDescent="0.2">
      <c r="B52">
        <v>19</v>
      </c>
      <c r="C52">
        <v>239.76</v>
      </c>
      <c r="D52">
        <v>200.88</v>
      </c>
      <c r="K52" s="1">
        <f>K51+0.01</f>
        <v>0.26000000000000006</v>
      </c>
      <c r="L52" s="1">
        <v>182339.18</v>
      </c>
      <c r="M52" s="1">
        <v>1.53</v>
      </c>
      <c r="N52" s="1">
        <v>123138.14</v>
      </c>
    </row>
    <row r="53" spans="2:14" x14ac:dyDescent="0.2">
      <c r="B53">
        <v>20</v>
      </c>
      <c r="C53">
        <v>326.23</v>
      </c>
      <c r="D53">
        <v>287.37</v>
      </c>
      <c r="K53" s="1">
        <f t="shared" si="1"/>
        <v>0.27000000000000007</v>
      </c>
      <c r="L53" s="1">
        <v>157491.53</v>
      </c>
      <c r="M53" s="1">
        <v>1.54</v>
      </c>
      <c r="N53" s="1">
        <v>107806.78</v>
      </c>
    </row>
    <row r="54" spans="2:14" x14ac:dyDescent="0.2">
      <c r="B54">
        <v>21</v>
      </c>
      <c r="C54">
        <v>506.81</v>
      </c>
      <c r="D54">
        <v>468.1</v>
      </c>
      <c r="K54" s="1">
        <f t="shared" si="1"/>
        <v>0.28000000000000008</v>
      </c>
      <c r="L54" s="1">
        <v>132683.46</v>
      </c>
      <c r="M54" s="1">
        <v>1.56</v>
      </c>
      <c r="N54" s="1">
        <v>92097.89</v>
      </c>
    </row>
    <row r="55" spans="2:14" x14ac:dyDescent="0.2">
      <c r="B55">
        <v>22</v>
      </c>
      <c r="C55">
        <v>1148.4000000000001</v>
      </c>
      <c r="D55">
        <v>1110.1600000000001</v>
      </c>
      <c r="K55" s="1">
        <f t="shared" si="1"/>
        <v>0.29000000000000009</v>
      </c>
      <c r="L55" s="1">
        <v>107771.38</v>
      </c>
      <c r="M55" s="1">
        <v>1.57</v>
      </c>
      <c r="N55" s="1">
        <v>75874.89</v>
      </c>
    </row>
    <row r="56" spans="2:14" x14ac:dyDescent="0.2">
      <c r="B56">
        <v>23</v>
      </c>
      <c r="C56">
        <v>580096.18999999994</v>
      </c>
      <c r="D56">
        <v>580124.41</v>
      </c>
      <c r="K56" s="1">
        <f t="shared" si="1"/>
        <v>0.3000000000000001</v>
      </c>
      <c r="L56" s="1">
        <v>82825.119999999995</v>
      </c>
      <c r="M56" s="1">
        <v>1.59</v>
      </c>
      <c r="N56" s="1">
        <v>59141.37</v>
      </c>
    </row>
    <row r="57" spans="2:14" x14ac:dyDescent="0.2">
      <c r="B57">
        <v>24</v>
      </c>
      <c r="C57">
        <v>3272872.13</v>
      </c>
      <c r="D57">
        <v>3273095.25</v>
      </c>
      <c r="K57" s="1">
        <f t="shared" si="1"/>
        <v>0.31000000000000011</v>
      </c>
      <c r="L57" s="1">
        <v>57927.62</v>
      </c>
      <c r="M57" s="1">
        <v>1.61</v>
      </c>
      <c r="N57" s="1">
        <v>41957.8</v>
      </c>
    </row>
    <row r="58" spans="2:14" x14ac:dyDescent="0.2">
      <c r="B58">
        <v>25</v>
      </c>
      <c r="C58">
        <v>5893830.3099999996</v>
      </c>
      <c r="D58">
        <v>5895363.0199999996</v>
      </c>
      <c r="K58" s="1">
        <f t="shared" si="1"/>
        <v>0.32000000000000012</v>
      </c>
      <c r="L58" s="1">
        <v>33021.050000000003</v>
      </c>
      <c r="M58" s="1">
        <v>1.63</v>
      </c>
      <c r="N58" s="1">
        <v>24271.38</v>
      </c>
    </row>
    <row r="59" spans="2:14" x14ac:dyDescent="0.2">
      <c r="B59">
        <v>26</v>
      </c>
      <c r="C59">
        <v>8444998.9600000009</v>
      </c>
      <c r="D59">
        <v>8447887.1699999999</v>
      </c>
      <c r="K59" s="1">
        <f t="shared" si="1"/>
        <v>0.33000000000000013</v>
      </c>
      <c r="L59" s="1">
        <v>8121.71</v>
      </c>
      <c r="M59" s="1">
        <v>1.65</v>
      </c>
      <c r="N59" s="1">
        <v>6059.61</v>
      </c>
    </row>
    <row r="60" spans="2:14" x14ac:dyDescent="0.2">
      <c r="B60">
        <v>27</v>
      </c>
      <c r="C60">
        <v>10930242.27</v>
      </c>
      <c r="D60">
        <v>10933532.84</v>
      </c>
      <c r="K60" s="1">
        <f t="shared" si="1"/>
        <v>0.34000000000000014</v>
      </c>
      <c r="L60" s="1">
        <v>69.48</v>
      </c>
      <c r="M60" s="1">
        <v>1.67</v>
      </c>
      <c r="N60" s="1">
        <v>51.77</v>
      </c>
    </row>
    <row r="61" spans="2:14" x14ac:dyDescent="0.2">
      <c r="B61">
        <v>28</v>
      </c>
      <c r="C61">
        <v>13352285.26</v>
      </c>
      <c r="D61">
        <v>13355628.949999999</v>
      </c>
      <c r="K61" s="1">
        <f t="shared" si="1"/>
        <v>0.35000000000000014</v>
      </c>
      <c r="L61" s="1">
        <v>27.33</v>
      </c>
      <c r="M61" s="1">
        <v>1.7</v>
      </c>
      <c r="N61" s="1">
        <v>20.09</v>
      </c>
    </row>
    <row r="62" spans="2:14" x14ac:dyDescent="0.2">
      <c r="B62">
        <v>29</v>
      </c>
      <c r="C62">
        <v>15711941.460000001</v>
      </c>
      <c r="D62">
        <v>15716868.390000001</v>
      </c>
      <c r="K62" s="1">
        <f t="shared" si="1"/>
        <v>0.36000000000000015</v>
      </c>
      <c r="L62" s="1">
        <v>17.670000000000002</v>
      </c>
      <c r="M62" s="1">
        <v>1.72</v>
      </c>
      <c r="N62" s="1">
        <v>12.83</v>
      </c>
    </row>
    <row r="63" spans="2:14" x14ac:dyDescent="0.2">
      <c r="B63">
        <v>30</v>
      </c>
      <c r="C63">
        <v>18013024.710000001</v>
      </c>
      <c r="D63">
        <v>18018346.629999999</v>
      </c>
      <c r="K63" s="1">
        <f t="shared" si="1"/>
        <v>0.37000000000000016</v>
      </c>
      <c r="L63" s="1">
        <v>13.29</v>
      </c>
      <c r="M63" s="1">
        <v>1.75</v>
      </c>
      <c r="N63" s="1">
        <v>9.51</v>
      </c>
    </row>
    <row r="64" spans="2:14" x14ac:dyDescent="0.2">
      <c r="K64" s="1">
        <f t="shared" si="1"/>
        <v>0.38000000000000017</v>
      </c>
      <c r="L64" s="1">
        <v>10.79</v>
      </c>
      <c r="M64" s="1">
        <v>1.78</v>
      </c>
      <c r="N64" s="1">
        <v>7.6</v>
      </c>
    </row>
    <row r="65" spans="2:14" x14ac:dyDescent="0.2">
      <c r="K65" s="1">
        <f>K64+0.01</f>
        <v>0.39000000000000018</v>
      </c>
      <c r="L65" s="1">
        <v>9.17</v>
      </c>
      <c r="M65" s="1">
        <v>1.82</v>
      </c>
      <c r="N65" s="1">
        <v>6.34</v>
      </c>
    </row>
    <row r="66" spans="2:14" x14ac:dyDescent="0.2">
      <c r="K66" s="1">
        <f t="shared" si="1"/>
        <v>0.40000000000000019</v>
      </c>
      <c r="L66" s="1">
        <v>8.06</v>
      </c>
      <c r="M66" s="1">
        <v>1.86</v>
      </c>
      <c r="N66" s="1">
        <v>5.47</v>
      </c>
    </row>
    <row r="67" spans="2:14" x14ac:dyDescent="0.2">
      <c r="B67">
        <v>0</v>
      </c>
      <c r="C67">
        <v>128.75</v>
      </c>
      <c r="D67">
        <v>1.78</v>
      </c>
      <c r="K67" s="1">
        <f t="shared" si="1"/>
        <v>0.4100000000000002</v>
      </c>
      <c r="L67" s="1">
        <v>7.28</v>
      </c>
      <c r="M67" s="1">
        <v>1.9</v>
      </c>
      <c r="N67" s="1">
        <v>4.84</v>
      </c>
    </row>
    <row r="68" spans="2:14" x14ac:dyDescent="0.2">
      <c r="B68">
        <v>1</v>
      </c>
      <c r="C68">
        <v>42.16</v>
      </c>
      <c r="D68">
        <v>3.5</v>
      </c>
      <c r="K68" s="1">
        <f t="shared" si="1"/>
        <v>0.42000000000000021</v>
      </c>
      <c r="L68" s="1">
        <v>6.69</v>
      </c>
      <c r="M68" s="1">
        <v>1.95</v>
      </c>
      <c r="N68" s="1">
        <v>4.3600000000000003</v>
      </c>
    </row>
    <row r="69" spans="2:14" x14ac:dyDescent="0.2">
      <c r="B69">
        <v>2</v>
      </c>
      <c r="C69">
        <v>44.35</v>
      </c>
      <c r="D69">
        <v>5.23</v>
      </c>
      <c r="K69" s="1">
        <f t="shared" si="1"/>
        <v>0.43000000000000022</v>
      </c>
      <c r="L69" s="1">
        <v>6.24</v>
      </c>
      <c r="M69" s="1">
        <v>2</v>
      </c>
      <c r="N69" s="1">
        <v>3.96</v>
      </c>
    </row>
    <row r="70" spans="2:14" x14ac:dyDescent="0.2">
      <c r="B70">
        <v>3</v>
      </c>
      <c r="C70">
        <v>46.71</v>
      </c>
      <c r="D70">
        <v>6.96</v>
      </c>
      <c r="K70" s="1">
        <f t="shared" si="1"/>
        <v>0.44000000000000022</v>
      </c>
      <c r="L70" s="1">
        <v>5.89</v>
      </c>
      <c r="M70" s="1">
        <v>2.0499999999999998</v>
      </c>
      <c r="N70" s="1">
        <v>3.65</v>
      </c>
    </row>
    <row r="71" spans="2:14" x14ac:dyDescent="0.2">
      <c r="B71">
        <v>4</v>
      </c>
      <c r="C71">
        <v>49.36</v>
      </c>
      <c r="D71">
        <v>8.68</v>
      </c>
      <c r="K71" s="1">
        <f t="shared" si="1"/>
        <v>0.45000000000000023</v>
      </c>
      <c r="L71" s="1">
        <v>5.63</v>
      </c>
      <c r="M71" s="1">
        <v>2.11</v>
      </c>
      <c r="N71" s="1">
        <v>3.38</v>
      </c>
    </row>
    <row r="72" spans="2:14" x14ac:dyDescent="0.2">
      <c r="B72">
        <v>5</v>
      </c>
      <c r="C72">
        <v>52.31</v>
      </c>
      <c r="D72">
        <v>10.42</v>
      </c>
      <c r="K72" s="1">
        <f t="shared" si="1"/>
        <v>0.46000000000000024</v>
      </c>
      <c r="L72" s="1">
        <v>5.43</v>
      </c>
      <c r="M72" s="1">
        <v>2.1800000000000002</v>
      </c>
      <c r="N72" s="1">
        <v>3.16</v>
      </c>
    </row>
    <row r="73" spans="2:14" x14ac:dyDescent="0.2">
      <c r="B73">
        <v>6</v>
      </c>
      <c r="C73">
        <v>55.56</v>
      </c>
      <c r="D73">
        <v>12.13</v>
      </c>
      <c r="K73" s="1">
        <f t="shared" si="1"/>
        <v>0.47000000000000025</v>
      </c>
      <c r="L73" s="1">
        <v>5.28</v>
      </c>
      <c r="M73" s="1">
        <v>2.2599999999999998</v>
      </c>
      <c r="N73" s="1">
        <v>2.98</v>
      </c>
    </row>
    <row r="74" spans="2:14" x14ac:dyDescent="0.2">
      <c r="B74">
        <v>7</v>
      </c>
      <c r="C74">
        <v>59.34</v>
      </c>
      <c r="D74">
        <v>13.88</v>
      </c>
      <c r="K74" s="1">
        <f t="shared" si="1"/>
        <v>0.48000000000000026</v>
      </c>
      <c r="L74" s="1">
        <v>5.18</v>
      </c>
      <c r="M74" s="1">
        <v>2.34</v>
      </c>
      <c r="N74" s="1">
        <v>2.82</v>
      </c>
    </row>
    <row r="75" spans="2:14" x14ac:dyDescent="0.2">
      <c r="B75">
        <v>8</v>
      </c>
      <c r="C75">
        <v>63.62</v>
      </c>
      <c r="D75">
        <v>15.62</v>
      </c>
      <c r="K75" s="1">
        <f t="shared" si="1"/>
        <v>0.49000000000000027</v>
      </c>
      <c r="L75" s="1">
        <v>5.12</v>
      </c>
      <c r="M75" s="1">
        <v>2.44</v>
      </c>
      <c r="N75" s="1">
        <v>2.68</v>
      </c>
    </row>
    <row r="76" spans="2:14" x14ac:dyDescent="0.2">
      <c r="B76">
        <v>9</v>
      </c>
      <c r="C76">
        <v>68.53</v>
      </c>
      <c r="D76">
        <v>17.37</v>
      </c>
      <c r="K76" s="1">
        <f t="shared" si="1"/>
        <v>0.50000000000000022</v>
      </c>
      <c r="L76" s="1">
        <v>5.0999999999999996</v>
      </c>
      <c r="M76" s="1">
        <v>2.54</v>
      </c>
      <c r="N76" s="1">
        <v>2.56</v>
      </c>
    </row>
    <row r="77" spans="2:14" x14ac:dyDescent="0.2">
      <c r="B77">
        <v>10</v>
      </c>
      <c r="C77">
        <v>74.13</v>
      </c>
      <c r="D77">
        <v>19.12</v>
      </c>
      <c r="K77" s="1">
        <f>K76+0.01</f>
        <v>0.51000000000000023</v>
      </c>
      <c r="L77" s="1">
        <v>5.12</v>
      </c>
      <c r="M77" s="1">
        <v>2.66</v>
      </c>
      <c r="N77" s="1">
        <v>2.4500000000000002</v>
      </c>
    </row>
    <row r="78" spans="2:14" x14ac:dyDescent="0.2">
      <c r="B78">
        <v>11</v>
      </c>
      <c r="C78">
        <v>80.709999999999994</v>
      </c>
      <c r="D78">
        <v>20.85</v>
      </c>
      <c r="K78" s="1">
        <f t="shared" si="1"/>
        <v>0.52000000000000024</v>
      </c>
      <c r="L78" s="1">
        <v>5.18</v>
      </c>
      <c r="M78" s="1">
        <v>2.8</v>
      </c>
      <c r="N78" s="1">
        <v>2.35</v>
      </c>
    </row>
    <row r="79" spans="2:14" x14ac:dyDescent="0.2">
      <c r="B79">
        <v>12</v>
      </c>
      <c r="C79">
        <v>88.6</v>
      </c>
      <c r="D79">
        <v>22.62</v>
      </c>
      <c r="K79" s="1">
        <f t="shared" si="1"/>
        <v>0.53000000000000025</v>
      </c>
      <c r="L79" s="1">
        <v>5.27</v>
      </c>
      <c r="M79" s="1">
        <v>2.96</v>
      </c>
      <c r="N79" s="1">
        <v>2.27</v>
      </c>
    </row>
    <row r="80" spans="2:14" x14ac:dyDescent="0.2">
      <c r="B80">
        <v>13</v>
      </c>
      <c r="C80">
        <v>98.07</v>
      </c>
      <c r="D80">
        <v>24.38</v>
      </c>
      <c r="K80" s="1">
        <f t="shared" si="1"/>
        <v>0.54000000000000026</v>
      </c>
      <c r="L80" s="1">
        <v>5.42</v>
      </c>
      <c r="M80" s="1">
        <v>3.15</v>
      </c>
      <c r="N80" s="1">
        <v>2.19</v>
      </c>
    </row>
    <row r="81" spans="2:14" x14ac:dyDescent="0.2">
      <c r="B81">
        <v>14</v>
      </c>
      <c r="C81">
        <v>109.81</v>
      </c>
      <c r="D81">
        <v>26.13</v>
      </c>
      <c r="K81" s="1">
        <f t="shared" si="1"/>
        <v>0.55000000000000027</v>
      </c>
      <c r="L81" s="1">
        <v>5.62</v>
      </c>
      <c r="M81" s="1">
        <v>3.36</v>
      </c>
      <c r="N81" s="1">
        <v>2.12</v>
      </c>
    </row>
    <row r="82" spans="2:14" x14ac:dyDescent="0.2">
      <c r="B82">
        <v>15</v>
      </c>
      <c r="C82">
        <v>124.48</v>
      </c>
      <c r="D82">
        <v>27.9</v>
      </c>
      <c r="K82" s="1">
        <f t="shared" si="1"/>
        <v>0.56000000000000028</v>
      </c>
      <c r="L82" s="1">
        <v>5.88</v>
      </c>
      <c r="M82" s="1">
        <v>3.63</v>
      </c>
      <c r="N82" s="1">
        <v>2.06</v>
      </c>
    </row>
    <row r="83" spans="2:14" x14ac:dyDescent="0.2">
      <c r="B83">
        <v>16</v>
      </c>
      <c r="C83">
        <v>143.30000000000001</v>
      </c>
      <c r="D83">
        <v>29.66</v>
      </c>
      <c r="K83" s="1">
        <f t="shared" si="1"/>
        <v>0.57000000000000028</v>
      </c>
      <c r="L83" s="1">
        <v>6.22</v>
      </c>
      <c r="M83" s="1">
        <v>3.94</v>
      </c>
      <c r="N83" s="1">
        <v>2</v>
      </c>
    </row>
    <row r="84" spans="2:14" x14ac:dyDescent="0.2">
      <c r="B84">
        <v>17</v>
      </c>
      <c r="C84">
        <v>168.74</v>
      </c>
      <c r="D84">
        <v>31.44</v>
      </c>
      <c r="K84" s="1">
        <f t="shared" si="1"/>
        <v>0.58000000000000029</v>
      </c>
      <c r="L84" s="1">
        <v>6.67</v>
      </c>
      <c r="M84" s="1">
        <v>4.33</v>
      </c>
      <c r="N84" s="1">
        <v>1.95</v>
      </c>
    </row>
    <row r="85" spans="2:14" x14ac:dyDescent="0.2">
      <c r="B85">
        <v>18</v>
      </c>
      <c r="C85">
        <v>204.65</v>
      </c>
      <c r="D85">
        <v>33.200000000000003</v>
      </c>
      <c r="K85" s="1">
        <f t="shared" si="1"/>
        <v>0.5900000000000003</v>
      </c>
      <c r="L85" s="1">
        <v>7.26</v>
      </c>
      <c r="M85" s="1">
        <v>4.82</v>
      </c>
      <c r="N85" s="1">
        <v>1.91</v>
      </c>
    </row>
    <row r="86" spans="2:14" x14ac:dyDescent="0.2">
      <c r="B86">
        <v>19</v>
      </c>
      <c r="C86">
        <v>259.16000000000003</v>
      </c>
      <c r="D86">
        <v>34.979999999999997</v>
      </c>
      <c r="K86" s="1">
        <f t="shared" si="1"/>
        <v>0.60000000000000031</v>
      </c>
      <c r="L86" s="1">
        <v>8.0299999999999994</v>
      </c>
      <c r="M86" s="1">
        <v>5.44</v>
      </c>
      <c r="N86" s="1">
        <v>1.86</v>
      </c>
    </row>
    <row r="87" spans="2:14" x14ac:dyDescent="0.2">
      <c r="B87">
        <v>20</v>
      </c>
      <c r="C87">
        <v>354.05</v>
      </c>
      <c r="D87">
        <v>36.75</v>
      </c>
      <c r="K87" s="1">
        <f t="shared" si="1"/>
        <v>0.61000000000000032</v>
      </c>
      <c r="L87" s="1">
        <v>9.1300000000000008</v>
      </c>
      <c r="M87" s="1">
        <v>6.3</v>
      </c>
      <c r="N87" s="1">
        <v>1.82</v>
      </c>
    </row>
    <row r="88" spans="2:14" x14ac:dyDescent="0.2">
      <c r="B88">
        <v>21</v>
      </c>
      <c r="C88">
        <v>552.22</v>
      </c>
      <c r="D88">
        <v>38.549999999999997</v>
      </c>
      <c r="K88" s="1">
        <f t="shared" si="1"/>
        <v>0.62000000000000033</v>
      </c>
      <c r="L88" s="1">
        <v>10.67</v>
      </c>
      <c r="M88" s="1">
        <v>7.49</v>
      </c>
      <c r="N88" s="1">
        <v>1.79</v>
      </c>
    </row>
    <row r="89" spans="2:14" x14ac:dyDescent="0.2">
      <c r="B89">
        <v>22</v>
      </c>
      <c r="C89">
        <v>1256.33</v>
      </c>
      <c r="D89">
        <v>40.32</v>
      </c>
      <c r="K89" s="1">
        <f t="shared" si="1"/>
        <v>0.63000000000000034</v>
      </c>
      <c r="L89" s="1">
        <v>13.12</v>
      </c>
      <c r="M89" s="1">
        <v>9.36</v>
      </c>
      <c r="N89" s="1">
        <v>1.76</v>
      </c>
    </row>
    <row r="90" spans="2:14" x14ac:dyDescent="0.2">
      <c r="B90">
        <v>23</v>
      </c>
      <c r="C90">
        <v>632468.89</v>
      </c>
      <c r="D90">
        <v>41.73</v>
      </c>
      <c r="K90" s="1">
        <f>K89+0.01</f>
        <v>0.64000000000000035</v>
      </c>
      <c r="L90" s="1">
        <v>17.37</v>
      </c>
      <c r="M90" s="1">
        <v>12.58</v>
      </c>
      <c r="N90" s="1">
        <v>1.73</v>
      </c>
    </row>
    <row r="91" spans="2:14" x14ac:dyDescent="0.2">
      <c r="B91">
        <v>24</v>
      </c>
      <c r="C91">
        <v>3466625.57</v>
      </c>
      <c r="D91">
        <v>41.73</v>
      </c>
      <c r="K91" s="1">
        <f t="shared" si="1"/>
        <v>0.65000000000000036</v>
      </c>
      <c r="L91" s="1">
        <v>26.88</v>
      </c>
      <c r="M91" s="1">
        <v>19.73</v>
      </c>
      <c r="N91" s="1">
        <v>1.7</v>
      </c>
    </row>
    <row r="92" spans="2:14" x14ac:dyDescent="0.2">
      <c r="B92">
        <v>25</v>
      </c>
      <c r="C92">
        <v>6074968.9100000001</v>
      </c>
      <c r="D92">
        <v>41.73</v>
      </c>
      <c r="K92" s="1">
        <f t="shared" ref="K92:K104" si="2">K91+0.01</f>
        <v>0.66000000000000036</v>
      </c>
      <c r="L92" s="1">
        <v>59.6</v>
      </c>
      <c r="M92" s="1">
        <v>44.23</v>
      </c>
      <c r="N92" s="1">
        <v>1.67</v>
      </c>
    </row>
    <row r="93" spans="2:14" x14ac:dyDescent="0.2">
      <c r="B93">
        <v>26</v>
      </c>
      <c r="C93">
        <v>8482820.75</v>
      </c>
      <c r="D93">
        <v>41.73</v>
      </c>
      <c r="K93" s="1">
        <f t="shared" si="2"/>
        <v>0.67000000000000037</v>
      </c>
      <c r="L93" s="1">
        <v>7036.09</v>
      </c>
      <c r="M93" s="1">
        <v>5244.13</v>
      </c>
      <c r="N93" s="1">
        <v>1.65</v>
      </c>
    </row>
    <row r="94" spans="2:14" x14ac:dyDescent="0.2">
      <c r="B94">
        <v>27</v>
      </c>
      <c r="C94">
        <v>10712326.960000001</v>
      </c>
      <c r="D94">
        <v>41.74</v>
      </c>
      <c r="K94" s="1">
        <f t="shared" si="2"/>
        <v>0.68000000000000038</v>
      </c>
      <c r="L94" s="1">
        <v>32156.43</v>
      </c>
      <c r="M94" s="1">
        <v>23612.07</v>
      </c>
      <c r="N94" s="1">
        <v>1.63</v>
      </c>
    </row>
    <row r="95" spans="2:14" x14ac:dyDescent="0.2">
      <c r="B95">
        <v>28</v>
      </c>
      <c r="C95">
        <v>12782735.029999999</v>
      </c>
      <c r="D95">
        <v>41.74</v>
      </c>
      <c r="K95" s="1">
        <f t="shared" si="2"/>
        <v>0.69000000000000039</v>
      </c>
      <c r="L95" s="1">
        <v>57079.82</v>
      </c>
      <c r="M95" s="1">
        <v>41309.550000000003</v>
      </c>
      <c r="N95" s="1">
        <v>1.61</v>
      </c>
    </row>
    <row r="96" spans="2:14" x14ac:dyDescent="0.2">
      <c r="B96">
        <v>29</v>
      </c>
      <c r="C96">
        <v>14710356.33</v>
      </c>
      <c r="D96">
        <v>41.74</v>
      </c>
      <c r="K96" s="1">
        <f t="shared" si="2"/>
        <v>0.7000000000000004</v>
      </c>
      <c r="L96" s="1">
        <v>81991.429999999993</v>
      </c>
      <c r="M96" s="1">
        <v>58485.11</v>
      </c>
      <c r="N96" s="1">
        <v>1.59</v>
      </c>
    </row>
    <row r="97" spans="2:14" x14ac:dyDescent="0.2">
      <c r="B97">
        <v>30</v>
      </c>
      <c r="C97">
        <v>16509469.550000001</v>
      </c>
      <c r="D97">
        <v>41.74</v>
      </c>
      <c r="K97" s="1">
        <f t="shared" si="2"/>
        <v>0.71000000000000041</v>
      </c>
      <c r="L97" s="1">
        <v>106754.82</v>
      </c>
      <c r="M97" s="1">
        <v>75085.45</v>
      </c>
      <c r="N97" s="1">
        <v>1.58</v>
      </c>
    </row>
    <row r="98" spans="2:14" x14ac:dyDescent="0.2">
      <c r="K98" s="1">
        <f t="shared" si="2"/>
        <v>0.72000000000000042</v>
      </c>
      <c r="L98" s="1">
        <v>131701.98000000001</v>
      </c>
      <c r="M98" s="1">
        <v>91340.88</v>
      </c>
      <c r="N98" s="1">
        <v>1.56</v>
      </c>
    </row>
    <row r="99" spans="2:14" x14ac:dyDescent="0.2">
      <c r="K99" s="1">
        <f t="shared" si="2"/>
        <v>0.73000000000000043</v>
      </c>
      <c r="L99" s="1">
        <v>156735.72</v>
      </c>
      <c r="M99" s="1">
        <v>107203.69</v>
      </c>
      <c r="N99" s="1">
        <v>1.55</v>
      </c>
    </row>
    <row r="100" spans="2:14" x14ac:dyDescent="0.2">
      <c r="K100" s="1">
        <f t="shared" si="2"/>
        <v>0.74000000000000044</v>
      </c>
      <c r="L100" s="1">
        <v>181571.25</v>
      </c>
      <c r="M100" s="1">
        <v>122527.53</v>
      </c>
      <c r="N100" s="1">
        <v>1.53</v>
      </c>
    </row>
    <row r="101" spans="2:14" x14ac:dyDescent="0.2">
      <c r="K101" s="1">
        <f t="shared" si="2"/>
        <v>0.75000000000000044</v>
      </c>
      <c r="L101" s="1">
        <v>206324.76</v>
      </c>
      <c r="M101" s="1">
        <v>137383.35999999999</v>
      </c>
      <c r="N101" s="1">
        <v>1.52</v>
      </c>
    </row>
    <row r="102" spans="2:14" x14ac:dyDescent="0.2">
      <c r="K102" s="1">
        <f>K101+0.01</f>
        <v>0.76000000000000045</v>
      </c>
      <c r="L102" s="1">
        <v>230914.94</v>
      </c>
      <c r="M102" s="1">
        <v>151733.31</v>
      </c>
      <c r="N102" s="1">
        <v>1.51</v>
      </c>
    </row>
    <row r="103" spans="2:14" x14ac:dyDescent="0.2">
      <c r="K103" s="1">
        <f t="shared" si="2"/>
        <v>0.77000000000000046</v>
      </c>
      <c r="L103" s="1">
        <v>255668.03</v>
      </c>
      <c r="M103" s="1">
        <v>165799.42000000001</v>
      </c>
      <c r="N103" s="1">
        <v>1.5</v>
      </c>
    </row>
    <row r="104" spans="2:14" x14ac:dyDescent="0.2">
      <c r="K104" s="1">
        <f t="shared" si="2"/>
        <v>0.78000000000000047</v>
      </c>
      <c r="L104" s="1">
        <v>280303.34000000003</v>
      </c>
      <c r="M104" s="1">
        <v>179437.36</v>
      </c>
      <c r="N104" s="1">
        <v>1.49</v>
      </c>
    </row>
    <row r="105" spans="2:14" x14ac:dyDescent="0.2">
      <c r="K105" s="1">
        <f>K104+0.01</f>
        <v>0.79000000000000048</v>
      </c>
      <c r="L105" s="1">
        <v>304814.7</v>
      </c>
      <c r="M105" s="1">
        <v>192654.01</v>
      </c>
      <c r="N105" s="1">
        <v>1.49</v>
      </c>
    </row>
    <row r="106" spans="2:14" x14ac:dyDescent="0.2">
      <c r="K106" s="1">
        <f t="shared" ref="K106:K123" si="3">K105+0.01</f>
        <v>0.80000000000000049</v>
      </c>
      <c r="L106" s="1">
        <v>329284.56</v>
      </c>
      <c r="M106" s="1">
        <v>205501.9</v>
      </c>
      <c r="N106" s="1">
        <v>1.48</v>
      </c>
    </row>
    <row r="107" spans="2:14" x14ac:dyDescent="0.2">
      <c r="K107" s="1">
        <f t="shared" si="3"/>
        <v>0.8100000000000005</v>
      </c>
      <c r="L107" s="1">
        <v>353840.97</v>
      </c>
      <c r="M107" s="1">
        <v>218083.63</v>
      </c>
      <c r="N107" s="1">
        <v>1.47</v>
      </c>
    </row>
    <row r="108" spans="2:14" x14ac:dyDescent="0.2">
      <c r="K108" s="1">
        <f t="shared" si="3"/>
        <v>0.82000000000000051</v>
      </c>
      <c r="L108" s="1">
        <v>378204.75</v>
      </c>
      <c r="M108" s="1">
        <v>230255.77</v>
      </c>
      <c r="N108" s="1">
        <v>1.47</v>
      </c>
    </row>
    <row r="109" spans="2:14" x14ac:dyDescent="0.2">
      <c r="K109" s="1">
        <f t="shared" si="3"/>
        <v>0.83000000000000052</v>
      </c>
      <c r="L109" s="1">
        <v>402298.57</v>
      </c>
      <c r="M109" s="1">
        <v>241978.54</v>
      </c>
      <c r="N109" s="1">
        <v>1.47</v>
      </c>
    </row>
    <row r="110" spans="2:14" x14ac:dyDescent="0.2">
      <c r="K110" s="1">
        <f t="shared" si="3"/>
        <v>0.84000000000000052</v>
      </c>
      <c r="L110" s="1">
        <v>426350.4</v>
      </c>
      <c r="M110" s="1">
        <v>253411.24</v>
      </c>
      <c r="N110" s="1">
        <v>1.46</v>
      </c>
    </row>
    <row r="111" spans="2:14" x14ac:dyDescent="0.2">
      <c r="K111" s="1">
        <f t="shared" si="3"/>
        <v>0.85000000000000053</v>
      </c>
      <c r="L111" s="1">
        <v>450386.91</v>
      </c>
      <c r="M111" s="1">
        <v>264573.33</v>
      </c>
      <c r="N111" s="1">
        <v>1.46</v>
      </c>
    </row>
    <row r="112" spans="2:14" x14ac:dyDescent="0.2">
      <c r="K112" s="1">
        <f t="shared" si="3"/>
        <v>0.86000000000000054</v>
      </c>
      <c r="L112" s="1">
        <v>474489.08</v>
      </c>
      <c r="M112" s="1">
        <v>275543.01</v>
      </c>
      <c r="N112" s="1">
        <v>1.46</v>
      </c>
    </row>
    <row r="113" spans="11:14" x14ac:dyDescent="0.2">
      <c r="K113" s="1">
        <f t="shared" si="3"/>
        <v>0.87000000000000055</v>
      </c>
      <c r="L113" s="1">
        <v>498460.17</v>
      </c>
      <c r="M113" s="1">
        <v>286049.5</v>
      </c>
      <c r="N113" s="1">
        <v>1.46</v>
      </c>
    </row>
    <row r="114" spans="11:14" x14ac:dyDescent="0.2">
      <c r="K114" s="1">
        <f t="shared" si="3"/>
        <v>0.88000000000000056</v>
      </c>
      <c r="L114" s="1">
        <v>522337.38</v>
      </c>
      <c r="M114" s="1">
        <v>296337.37</v>
      </c>
      <c r="N114" s="1">
        <v>1.46</v>
      </c>
    </row>
    <row r="115" spans="11:14" x14ac:dyDescent="0.2">
      <c r="K115" s="1">
        <f t="shared" si="3"/>
        <v>0.89000000000000057</v>
      </c>
      <c r="L115" s="1">
        <v>546078.11</v>
      </c>
      <c r="M115" s="1">
        <v>306361.88</v>
      </c>
      <c r="N115" s="1">
        <v>1.46</v>
      </c>
    </row>
    <row r="116" spans="11:14" x14ac:dyDescent="0.2">
      <c r="K116" s="1">
        <f t="shared" si="3"/>
        <v>0.90000000000000058</v>
      </c>
      <c r="L116" s="1">
        <v>569662.93000000005</v>
      </c>
      <c r="M116" s="1">
        <v>315987.95</v>
      </c>
      <c r="N116" s="1">
        <v>1.46</v>
      </c>
    </row>
    <row r="117" spans="11:14" x14ac:dyDescent="0.2">
      <c r="K117" s="1">
        <f t="shared" si="3"/>
        <v>0.91000000000000059</v>
      </c>
      <c r="L117" s="1">
        <v>593191.46</v>
      </c>
      <c r="M117" s="1">
        <v>325394.27</v>
      </c>
      <c r="N117" s="1">
        <v>1.46</v>
      </c>
    </row>
    <row r="118" spans="11:14" x14ac:dyDescent="0.2">
      <c r="K118" s="1">
        <f>K117+0.01</f>
        <v>0.9200000000000006</v>
      </c>
      <c r="L118" s="1">
        <v>616454.96</v>
      </c>
      <c r="M118" s="1">
        <v>334541.31</v>
      </c>
      <c r="N118" s="1">
        <v>1.46</v>
      </c>
    </row>
    <row r="119" spans="11:14" x14ac:dyDescent="0.2">
      <c r="K119" s="1">
        <f t="shared" si="3"/>
        <v>0.9300000000000006</v>
      </c>
      <c r="L119" s="1">
        <v>639937.81999999995</v>
      </c>
      <c r="M119" s="1">
        <v>343529.29</v>
      </c>
      <c r="N119" s="1">
        <v>1.46</v>
      </c>
    </row>
    <row r="120" spans="11:14" x14ac:dyDescent="0.2">
      <c r="K120" s="1">
        <f t="shared" si="3"/>
        <v>0.94000000000000061</v>
      </c>
      <c r="L120" s="1">
        <v>663040.86</v>
      </c>
      <c r="M120" s="1">
        <v>352128.15</v>
      </c>
      <c r="N120" s="1">
        <v>1.47</v>
      </c>
    </row>
    <row r="121" spans="11:14" x14ac:dyDescent="0.2">
      <c r="K121" s="1">
        <f t="shared" si="3"/>
        <v>0.95000000000000062</v>
      </c>
      <c r="L121" s="1">
        <v>686072.63</v>
      </c>
      <c r="M121" s="1">
        <v>360539.05</v>
      </c>
      <c r="N121" s="1">
        <v>1.47</v>
      </c>
    </row>
    <row r="122" spans="11:14" x14ac:dyDescent="0.2">
      <c r="K122" s="1">
        <f t="shared" si="3"/>
        <v>0.96000000000000063</v>
      </c>
      <c r="L122" s="1">
        <v>708918.74</v>
      </c>
      <c r="M122" s="1">
        <v>368752.11</v>
      </c>
      <c r="N122" s="1">
        <v>1.48</v>
      </c>
    </row>
    <row r="123" spans="11:14" x14ac:dyDescent="0.2">
      <c r="K123" s="1">
        <f t="shared" si="3"/>
        <v>0.97000000000000064</v>
      </c>
      <c r="L123" s="1">
        <v>731797.48</v>
      </c>
      <c r="M123" s="1">
        <v>376704.48</v>
      </c>
      <c r="N123" s="1">
        <v>1.48</v>
      </c>
    </row>
    <row r="124" spans="11:14" x14ac:dyDescent="0.2">
      <c r="K124" s="1">
        <f>K123+0.01</f>
        <v>0.98000000000000065</v>
      </c>
      <c r="L124" s="1">
        <v>754416.57</v>
      </c>
      <c r="M124" s="1">
        <v>384385.65</v>
      </c>
      <c r="N124" s="1">
        <v>1.49</v>
      </c>
    </row>
    <row r="125" spans="11:14" x14ac:dyDescent="0.2">
      <c r="K125" s="1">
        <f t="shared" ref="K125:K126" si="4">K124+0.01</f>
        <v>0.99000000000000066</v>
      </c>
      <c r="L125" s="1">
        <v>777301.62</v>
      </c>
      <c r="M125" s="1">
        <v>391997.32</v>
      </c>
      <c r="N125" s="1">
        <v>1.49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Rui Qiu</cp:lastModifiedBy>
  <dcterms:created xsi:type="dcterms:W3CDTF">2023-10-21T19:38:57Z</dcterms:created>
  <dcterms:modified xsi:type="dcterms:W3CDTF">2023-10-29T00:21:52Z</dcterms:modified>
</cp:coreProperties>
</file>