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ickr/Library/CloudStorage/Dropbox/Uni_research/Projects/2025-04_Autocycler_paper/github_repo/"/>
    </mc:Choice>
  </mc:AlternateContent>
  <xr:revisionPtr revIDLastSave="0" documentId="13_ncr:1_{C6C841B4-EF80-B749-9A4C-EA3C4B242EF6}" xr6:coauthVersionLast="47" xr6:coauthVersionMax="47" xr10:uidLastSave="{00000000-0000-0000-0000-000000000000}"/>
  <bookViews>
    <workbookView xWindow="-580" yWindow="-26260" windowWidth="43220" windowHeight="26120" xr2:uid="{D9DD36DD-5F44-F44D-B908-890371212E71}"/>
  </bookViews>
  <sheets>
    <sheet name="Table descriptions" sheetId="6" r:id="rId1"/>
    <sheet name="Table S1 - Samples" sheetId="2" r:id="rId2"/>
    <sheet name="Table S2 - Assembly results" sheetId="3" r:id="rId3"/>
    <sheet name="Table S3 - Means per assembler" sheetId="12" r:id="rId4"/>
    <sheet name="Table S4 - Hybracter tests" sheetId="9" r:id="rId5"/>
    <sheet name="Table S5 - Dragonflye tests" sheetId="5" r:id="rId6"/>
    <sheet name="Table S6 - Low-depth Autocycler" sheetId="10" r:id="rId7"/>
    <sheet name="Table S7 - Mixed Autocycler" sheetId="11" r:id="rId8"/>
    <sheet name="Table S8 - Autocycler errors" sheetId="7" r:id="rId9"/>
  </sheets>
  <calcPr calcId="191029" refMode="R1C1" iterateDelta="1E-4"/>
  <pivotCaches>
    <pivotCache cacheId="2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3" l="1"/>
  <c r="AE4" i="3"/>
  <c r="AD5" i="3"/>
  <c r="AE5" i="3"/>
  <c r="AD6" i="3"/>
  <c r="AE6" i="3"/>
  <c r="AD7" i="3"/>
  <c r="AE7" i="3"/>
  <c r="AD8" i="3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16" i="3"/>
  <c r="AE16" i="3"/>
  <c r="AD17" i="3"/>
  <c r="AE17" i="3"/>
  <c r="AD18" i="3"/>
  <c r="AE18" i="3"/>
  <c r="AD19" i="3"/>
  <c r="AE19" i="3"/>
  <c r="AD20" i="3"/>
  <c r="AE20" i="3"/>
  <c r="AD21" i="3"/>
  <c r="AE21" i="3"/>
  <c r="AD22" i="3"/>
  <c r="AE22" i="3"/>
  <c r="AD23" i="3"/>
  <c r="AE23" i="3"/>
  <c r="AD24" i="3"/>
  <c r="AE24" i="3"/>
  <c r="AD25" i="3"/>
  <c r="AE25" i="3"/>
  <c r="AD26" i="3"/>
  <c r="AE26" i="3"/>
  <c r="AD27" i="3"/>
  <c r="AE27" i="3"/>
  <c r="AD28" i="3"/>
  <c r="AE28" i="3"/>
  <c r="AD29" i="3"/>
  <c r="AE29" i="3"/>
  <c r="AD30" i="3"/>
  <c r="AE30" i="3"/>
  <c r="AD31" i="3"/>
  <c r="AE31" i="3"/>
  <c r="AD32" i="3"/>
  <c r="AE32" i="3"/>
  <c r="AD33" i="3"/>
  <c r="AE33" i="3"/>
  <c r="AD34" i="3"/>
  <c r="AE34" i="3"/>
  <c r="AD35" i="3"/>
  <c r="AE35" i="3"/>
  <c r="AD36" i="3"/>
  <c r="AE36" i="3"/>
  <c r="AD37" i="3"/>
  <c r="AE37" i="3"/>
  <c r="AD38" i="3"/>
  <c r="AE38" i="3"/>
  <c r="AD39" i="3"/>
  <c r="AE39" i="3"/>
  <c r="AD40" i="3"/>
  <c r="AE40" i="3"/>
  <c r="AD41" i="3"/>
  <c r="AE41" i="3"/>
  <c r="AD42" i="3"/>
  <c r="AE42" i="3"/>
  <c r="AD43" i="3"/>
  <c r="AE43" i="3"/>
  <c r="AD44" i="3"/>
  <c r="AE44" i="3"/>
  <c r="AD45" i="3"/>
  <c r="AE45" i="3"/>
  <c r="AD46" i="3"/>
  <c r="AE46" i="3"/>
  <c r="AD47" i="3"/>
  <c r="AE47" i="3"/>
  <c r="AD48" i="3"/>
  <c r="AE48" i="3"/>
  <c r="AD49" i="3"/>
  <c r="AE49" i="3"/>
  <c r="AD50" i="3"/>
  <c r="AE50" i="3"/>
  <c r="AD51" i="3"/>
  <c r="AE51" i="3"/>
  <c r="AD52" i="3"/>
  <c r="AE52" i="3"/>
  <c r="AD53" i="3"/>
  <c r="AE53" i="3"/>
  <c r="AD54" i="3"/>
  <c r="AE54" i="3"/>
  <c r="AD55" i="3"/>
  <c r="AE55" i="3"/>
  <c r="AD56" i="3"/>
  <c r="AE56" i="3"/>
  <c r="AD57" i="3"/>
  <c r="AE57" i="3"/>
  <c r="AD58" i="3"/>
  <c r="AE58" i="3"/>
  <c r="AD59" i="3"/>
  <c r="AE59" i="3"/>
  <c r="AD60" i="3"/>
  <c r="AE60" i="3"/>
  <c r="AD61" i="3"/>
  <c r="AE61" i="3"/>
  <c r="AD62" i="3"/>
  <c r="AE62" i="3"/>
  <c r="AD63" i="3"/>
  <c r="AE63" i="3"/>
  <c r="AD64" i="3"/>
  <c r="AE64" i="3"/>
  <c r="AD65" i="3"/>
  <c r="AE65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73" i="3"/>
  <c r="AE73" i="3"/>
  <c r="AD74" i="3"/>
  <c r="AE74" i="3"/>
  <c r="AD75" i="3"/>
  <c r="AE75" i="3"/>
  <c r="AD76" i="3"/>
  <c r="AE76" i="3"/>
  <c r="AD77" i="3"/>
  <c r="AE77" i="3"/>
  <c r="AD78" i="3"/>
  <c r="AE78" i="3"/>
  <c r="AD79" i="3"/>
  <c r="AE79" i="3"/>
  <c r="AD80" i="3"/>
  <c r="AE80" i="3"/>
  <c r="AD81" i="3"/>
  <c r="AE81" i="3"/>
  <c r="AD82" i="3"/>
  <c r="AE82" i="3"/>
  <c r="AD83" i="3"/>
  <c r="AE83" i="3"/>
  <c r="AD84" i="3"/>
  <c r="AE84" i="3"/>
  <c r="AD85" i="3"/>
  <c r="AE85" i="3"/>
  <c r="AD86" i="3"/>
  <c r="AE86" i="3"/>
  <c r="AD87" i="3"/>
  <c r="AE87" i="3"/>
  <c r="AD88" i="3"/>
  <c r="AE88" i="3"/>
  <c r="AD89" i="3"/>
  <c r="AE89" i="3"/>
  <c r="AD90" i="3"/>
  <c r="AE90" i="3"/>
  <c r="AD91" i="3"/>
  <c r="AE91" i="3"/>
  <c r="AD92" i="3"/>
  <c r="AE92" i="3"/>
  <c r="AD93" i="3"/>
  <c r="AE93" i="3"/>
  <c r="AD94" i="3"/>
  <c r="AE94" i="3"/>
  <c r="AD95" i="3"/>
  <c r="AE95" i="3"/>
  <c r="AD96" i="3"/>
  <c r="AE96" i="3"/>
  <c r="AD97" i="3"/>
  <c r="AE97" i="3"/>
  <c r="AD98" i="3"/>
  <c r="AE98" i="3"/>
  <c r="AD99" i="3"/>
  <c r="AE99" i="3"/>
  <c r="AD100" i="3"/>
  <c r="AE100" i="3"/>
  <c r="AD101" i="3"/>
  <c r="AE101" i="3"/>
  <c r="AD102" i="3"/>
  <c r="AE102" i="3"/>
  <c r="AD103" i="3"/>
  <c r="AE103" i="3"/>
  <c r="AD104" i="3"/>
  <c r="AE104" i="3"/>
  <c r="AD105" i="3"/>
  <c r="AE105" i="3"/>
  <c r="AD106" i="3"/>
  <c r="AE106" i="3"/>
  <c r="AD107" i="3"/>
  <c r="AE107" i="3"/>
  <c r="AD108" i="3"/>
  <c r="AE108" i="3"/>
  <c r="AD109" i="3"/>
  <c r="AE109" i="3"/>
  <c r="AD110" i="3"/>
  <c r="AE110" i="3"/>
  <c r="AD111" i="3"/>
  <c r="AE111" i="3"/>
  <c r="AD112" i="3"/>
  <c r="AE112" i="3"/>
  <c r="AD113" i="3"/>
  <c r="AE113" i="3"/>
  <c r="AD114" i="3"/>
  <c r="AE114" i="3"/>
  <c r="AD115" i="3"/>
  <c r="AE115" i="3"/>
  <c r="AD116" i="3"/>
  <c r="AE116" i="3"/>
  <c r="AD117" i="3"/>
  <c r="AE117" i="3"/>
  <c r="AD118" i="3"/>
  <c r="AE118" i="3"/>
  <c r="AD119" i="3"/>
  <c r="AE119" i="3"/>
  <c r="AD120" i="3"/>
  <c r="AE120" i="3"/>
  <c r="AD121" i="3"/>
  <c r="AE121" i="3"/>
  <c r="AD122" i="3"/>
  <c r="AE122" i="3"/>
  <c r="AD123" i="3"/>
  <c r="AE123" i="3"/>
  <c r="AD124" i="3"/>
  <c r="AE124" i="3"/>
  <c r="AD125" i="3"/>
  <c r="AE125" i="3"/>
  <c r="AD126" i="3"/>
  <c r="AE126" i="3"/>
  <c r="AD127" i="3"/>
  <c r="AE127" i="3"/>
  <c r="AD128" i="3"/>
  <c r="AE128" i="3"/>
  <c r="AD129" i="3"/>
  <c r="AE129" i="3"/>
  <c r="AD130" i="3"/>
  <c r="AE130" i="3"/>
  <c r="AD131" i="3"/>
  <c r="AE131" i="3"/>
  <c r="AD132" i="3"/>
  <c r="AE132" i="3"/>
  <c r="AD133" i="3"/>
  <c r="AE133" i="3"/>
  <c r="AD134" i="3"/>
  <c r="AE134" i="3"/>
  <c r="AD135" i="3"/>
  <c r="AE135" i="3"/>
  <c r="AD136" i="3"/>
  <c r="AE136" i="3"/>
  <c r="AD137" i="3"/>
  <c r="AE137" i="3"/>
  <c r="AD138" i="3"/>
  <c r="AE138" i="3"/>
  <c r="AD139" i="3"/>
  <c r="AE139" i="3"/>
  <c r="AD140" i="3"/>
  <c r="AE140" i="3"/>
  <c r="AD141" i="3"/>
  <c r="AE141" i="3"/>
  <c r="AD142" i="3"/>
  <c r="AE142" i="3"/>
  <c r="AD143" i="3"/>
  <c r="AE143" i="3"/>
  <c r="AD144" i="3"/>
  <c r="AE144" i="3"/>
  <c r="AD145" i="3"/>
  <c r="AE145" i="3"/>
  <c r="AD146" i="3"/>
  <c r="AE146" i="3"/>
  <c r="AD147" i="3"/>
  <c r="AE147" i="3"/>
  <c r="AD148" i="3"/>
  <c r="AE148" i="3"/>
  <c r="AD149" i="3"/>
  <c r="AE149" i="3"/>
  <c r="AD150" i="3"/>
  <c r="AE150" i="3"/>
  <c r="AD151" i="3"/>
  <c r="AE151" i="3"/>
  <c r="AD152" i="3"/>
  <c r="AE152" i="3"/>
  <c r="AD153" i="3"/>
  <c r="AE153" i="3"/>
  <c r="AD154" i="3"/>
  <c r="AE154" i="3"/>
  <c r="AD155" i="3"/>
  <c r="AE155" i="3"/>
  <c r="AD156" i="3"/>
  <c r="AE156" i="3"/>
  <c r="AD157" i="3"/>
  <c r="AE157" i="3"/>
  <c r="AD158" i="3"/>
  <c r="AE158" i="3"/>
  <c r="AD159" i="3"/>
  <c r="AE159" i="3"/>
  <c r="AD160" i="3"/>
  <c r="AE160" i="3"/>
  <c r="AD161" i="3"/>
  <c r="AE161" i="3"/>
  <c r="AD162" i="3"/>
  <c r="AE162" i="3"/>
  <c r="AD163" i="3"/>
  <c r="AE163" i="3"/>
  <c r="AD164" i="3"/>
  <c r="AE164" i="3"/>
  <c r="AD165" i="3"/>
  <c r="AE165" i="3"/>
  <c r="AD166" i="3"/>
  <c r="AE166" i="3"/>
  <c r="AD167" i="3"/>
  <c r="AE167" i="3"/>
  <c r="AD168" i="3"/>
  <c r="AE168" i="3"/>
  <c r="AD169" i="3"/>
  <c r="AE169" i="3"/>
  <c r="AD170" i="3"/>
  <c r="AE170" i="3"/>
  <c r="AD171" i="3"/>
  <c r="AE171" i="3"/>
  <c r="AD172" i="3"/>
  <c r="AE172" i="3"/>
  <c r="AD173" i="3"/>
  <c r="AE173" i="3"/>
  <c r="AD174" i="3"/>
  <c r="AE174" i="3"/>
  <c r="AD175" i="3"/>
  <c r="AE175" i="3"/>
  <c r="AD176" i="3"/>
  <c r="AE176" i="3"/>
  <c r="AD177" i="3"/>
  <c r="AE177" i="3"/>
  <c r="AD178" i="3"/>
  <c r="AE178" i="3"/>
  <c r="AD179" i="3"/>
  <c r="AE179" i="3"/>
  <c r="AD180" i="3"/>
  <c r="AE180" i="3"/>
  <c r="AD181" i="3"/>
  <c r="AE181" i="3"/>
  <c r="AD182" i="3"/>
  <c r="AE182" i="3"/>
  <c r="AD183" i="3"/>
  <c r="AE183" i="3"/>
  <c r="AD184" i="3"/>
  <c r="AE184" i="3"/>
  <c r="AD185" i="3"/>
  <c r="AE185" i="3"/>
  <c r="AD186" i="3"/>
  <c r="AE186" i="3"/>
  <c r="AD187" i="3"/>
  <c r="AE187" i="3"/>
  <c r="AD188" i="3"/>
  <c r="AE188" i="3"/>
  <c r="AD189" i="3"/>
  <c r="AE189" i="3"/>
  <c r="AD190" i="3"/>
  <c r="AE190" i="3"/>
  <c r="AD191" i="3"/>
  <c r="AE191" i="3"/>
  <c r="AD192" i="3"/>
  <c r="AE192" i="3"/>
  <c r="AD193" i="3"/>
  <c r="AE193" i="3"/>
  <c r="AD194" i="3"/>
  <c r="AE194" i="3"/>
  <c r="AD195" i="3"/>
  <c r="AE195" i="3"/>
  <c r="AD196" i="3"/>
  <c r="AE196" i="3"/>
  <c r="AD197" i="3"/>
  <c r="AE197" i="3"/>
  <c r="AD198" i="3"/>
  <c r="AE198" i="3"/>
  <c r="AD199" i="3"/>
  <c r="AE199" i="3"/>
  <c r="AD200" i="3"/>
  <c r="AE200" i="3"/>
  <c r="AD201" i="3"/>
  <c r="AE201" i="3"/>
  <c r="AD202" i="3"/>
  <c r="AE202" i="3"/>
  <c r="AD203" i="3"/>
  <c r="AE203" i="3"/>
  <c r="AD204" i="3"/>
  <c r="AE204" i="3"/>
  <c r="AD205" i="3"/>
  <c r="AE205" i="3"/>
  <c r="AD206" i="3"/>
  <c r="AE206" i="3"/>
  <c r="AD207" i="3"/>
  <c r="AE207" i="3"/>
  <c r="AD208" i="3"/>
  <c r="AE208" i="3"/>
  <c r="AD209" i="3"/>
  <c r="AE209" i="3"/>
  <c r="AD210" i="3"/>
  <c r="AE210" i="3"/>
  <c r="AD211" i="3"/>
  <c r="AE211" i="3"/>
  <c r="AD212" i="3"/>
  <c r="AE212" i="3"/>
  <c r="AD213" i="3"/>
  <c r="AE213" i="3"/>
  <c r="AD214" i="3"/>
  <c r="AE214" i="3"/>
  <c r="AD215" i="3"/>
  <c r="AE215" i="3"/>
  <c r="AD216" i="3"/>
  <c r="AE216" i="3"/>
  <c r="AD217" i="3"/>
  <c r="AE217" i="3"/>
  <c r="AD218" i="3"/>
  <c r="AE218" i="3"/>
  <c r="AD219" i="3"/>
  <c r="AE219" i="3"/>
  <c r="AD220" i="3"/>
  <c r="AE220" i="3"/>
  <c r="AD221" i="3"/>
  <c r="AE221" i="3"/>
  <c r="AD222" i="3"/>
  <c r="AE222" i="3"/>
  <c r="AD223" i="3"/>
  <c r="AE223" i="3"/>
  <c r="AD224" i="3"/>
  <c r="AE224" i="3"/>
  <c r="AD225" i="3"/>
  <c r="AE225" i="3"/>
  <c r="AD226" i="3"/>
  <c r="AE226" i="3"/>
  <c r="AD227" i="3"/>
  <c r="AE227" i="3"/>
  <c r="AD228" i="3"/>
  <c r="AE228" i="3"/>
  <c r="AD229" i="3"/>
  <c r="AE229" i="3"/>
  <c r="AD230" i="3"/>
  <c r="AE230" i="3"/>
  <c r="AD231" i="3"/>
  <c r="AE231" i="3"/>
  <c r="AD232" i="3"/>
  <c r="AE232" i="3"/>
  <c r="AD233" i="3"/>
  <c r="AE233" i="3"/>
  <c r="AD234" i="3"/>
  <c r="AE234" i="3"/>
  <c r="AD235" i="3"/>
  <c r="AE235" i="3"/>
  <c r="AD236" i="3"/>
  <c r="AE236" i="3"/>
  <c r="AD237" i="3"/>
  <c r="AE237" i="3"/>
  <c r="AD238" i="3"/>
  <c r="AE238" i="3"/>
  <c r="AD239" i="3"/>
  <c r="AE239" i="3"/>
  <c r="AD240" i="3"/>
  <c r="AE240" i="3"/>
  <c r="AD241" i="3"/>
  <c r="AE241" i="3"/>
  <c r="AD242" i="3"/>
  <c r="AE242" i="3"/>
  <c r="AD243" i="3"/>
  <c r="AE243" i="3"/>
  <c r="AD244" i="3"/>
  <c r="AE244" i="3"/>
  <c r="AD245" i="3"/>
  <c r="AE245" i="3"/>
  <c r="AD246" i="3"/>
  <c r="AE246" i="3"/>
  <c r="AD247" i="3"/>
  <c r="AE247" i="3"/>
  <c r="AD248" i="3"/>
  <c r="AE248" i="3"/>
  <c r="AD249" i="3"/>
  <c r="AE249" i="3"/>
  <c r="AD250" i="3"/>
  <c r="AE250" i="3"/>
  <c r="AD251" i="3"/>
  <c r="AE251" i="3"/>
  <c r="AD252" i="3"/>
  <c r="AE252" i="3"/>
  <c r="AD253" i="3"/>
  <c r="AE253" i="3"/>
  <c r="AD254" i="3"/>
  <c r="AE254" i="3"/>
  <c r="AD255" i="3"/>
  <c r="AE255" i="3"/>
  <c r="AD256" i="3"/>
  <c r="AE256" i="3"/>
  <c r="AD257" i="3"/>
  <c r="AE257" i="3"/>
  <c r="AD258" i="3"/>
  <c r="AE258" i="3"/>
  <c r="AD259" i="3"/>
  <c r="AE259" i="3"/>
  <c r="AD260" i="3"/>
  <c r="AE260" i="3"/>
  <c r="AD261" i="3"/>
  <c r="AE261" i="3"/>
  <c r="AD262" i="3"/>
  <c r="AE262" i="3"/>
  <c r="AD263" i="3"/>
  <c r="AE263" i="3"/>
  <c r="AD264" i="3"/>
  <c r="AE264" i="3"/>
  <c r="AD265" i="3"/>
  <c r="AE265" i="3"/>
  <c r="AD266" i="3"/>
  <c r="AE266" i="3"/>
  <c r="AD267" i="3"/>
  <c r="AE267" i="3"/>
  <c r="AD268" i="3"/>
  <c r="AE268" i="3"/>
  <c r="AD269" i="3"/>
  <c r="AE269" i="3"/>
  <c r="AD270" i="3"/>
  <c r="AE270" i="3"/>
  <c r="AD271" i="3"/>
  <c r="AE271" i="3"/>
  <c r="AD272" i="3"/>
  <c r="AE272" i="3"/>
  <c r="AD273" i="3"/>
  <c r="AE273" i="3"/>
  <c r="AD274" i="3"/>
  <c r="AE274" i="3"/>
  <c r="AD275" i="3"/>
  <c r="AE275" i="3"/>
  <c r="AD276" i="3"/>
  <c r="AE276" i="3"/>
  <c r="AD277" i="3"/>
  <c r="AE277" i="3"/>
  <c r="AD278" i="3"/>
  <c r="AE278" i="3"/>
  <c r="AD279" i="3"/>
  <c r="AE279" i="3"/>
  <c r="AD280" i="3"/>
  <c r="AE280" i="3"/>
  <c r="AD281" i="3"/>
  <c r="AE281" i="3"/>
  <c r="AD282" i="3"/>
  <c r="AE282" i="3"/>
  <c r="AD283" i="3"/>
  <c r="AE283" i="3"/>
  <c r="AD284" i="3"/>
  <c r="AE284" i="3"/>
  <c r="AD285" i="3"/>
  <c r="AE285" i="3"/>
  <c r="AD286" i="3"/>
  <c r="AE286" i="3"/>
  <c r="AD287" i="3"/>
  <c r="AE287" i="3"/>
  <c r="AD288" i="3"/>
  <c r="AE288" i="3"/>
  <c r="AD289" i="3"/>
  <c r="AE289" i="3"/>
  <c r="AD290" i="3"/>
  <c r="AE290" i="3"/>
  <c r="AD291" i="3"/>
  <c r="AE291" i="3"/>
  <c r="AD292" i="3"/>
  <c r="AE292" i="3"/>
  <c r="AD293" i="3"/>
  <c r="AE293" i="3"/>
  <c r="AD294" i="3"/>
  <c r="AE294" i="3"/>
  <c r="AD295" i="3"/>
  <c r="AE295" i="3"/>
  <c r="AD296" i="3"/>
  <c r="AE296" i="3"/>
  <c r="AD297" i="3"/>
  <c r="AE297" i="3"/>
  <c r="AD298" i="3"/>
  <c r="AE298" i="3"/>
  <c r="AD299" i="3"/>
  <c r="AE299" i="3"/>
  <c r="AD300" i="3"/>
  <c r="AE300" i="3"/>
  <c r="AD301" i="3"/>
  <c r="AE301" i="3"/>
  <c r="AD302" i="3"/>
  <c r="AE302" i="3"/>
  <c r="AD303" i="3"/>
  <c r="AE303" i="3"/>
  <c r="AD304" i="3"/>
  <c r="AE304" i="3"/>
  <c r="AD305" i="3"/>
  <c r="AE305" i="3"/>
  <c r="AD306" i="3"/>
  <c r="AE306" i="3"/>
  <c r="AD307" i="3"/>
  <c r="AE307" i="3"/>
  <c r="AD308" i="3"/>
  <c r="AE308" i="3"/>
  <c r="AD309" i="3"/>
  <c r="AE309" i="3"/>
  <c r="AD310" i="3"/>
  <c r="AE310" i="3"/>
  <c r="AD311" i="3"/>
  <c r="AE311" i="3"/>
  <c r="AD312" i="3"/>
  <c r="AE312" i="3"/>
  <c r="AD313" i="3"/>
  <c r="AE313" i="3"/>
  <c r="AD314" i="3"/>
  <c r="AE314" i="3"/>
  <c r="AD315" i="3"/>
  <c r="AE315" i="3"/>
  <c r="AD316" i="3"/>
  <c r="AE316" i="3"/>
  <c r="AD317" i="3"/>
  <c r="AE317" i="3"/>
  <c r="AD318" i="3"/>
  <c r="AE318" i="3"/>
  <c r="AD319" i="3"/>
  <c r="AE319" i="3"/>
  <c r="AD320" i="3"/>
  <c r="AE320" i="3"/>
  <c r="AD321" i="3"/>
  <c r="AE321" i="3"/>
  <c r="AD322" i="3"/>
  <c r="AE322" i="3"/>
  <c r="AD323" i="3"/>
  <c r="AE323" i="3"/>
  <c r="AD324" i="3"/>
  <c r="AE324" i="3"/>
  <c r="AD325" i="3"/>
  <c r="AE325" i="3"/>
  <c r="AD326" i="3"/>
  <c r="AE326" i="3"/>
  <c r="AD327" i="3"/>
  <c r="AE327" i="3"/>
  <c r="AD328" i="3"/>
  <c r="AE328" i="3"/>
  <c r="AD329" i="3"/>
  <c r="AE329" i="3"/>
  <c r="AD330" i="3"/>
  <c r="AE330" i="3"/>
  <c r="AD331" i="3"/>
  <c r="AE331" i="3"/>
  <c r="AD332" i="3"/>
  <c r="AE332" i="3"/>
  <c r="AD333" i="3"/>
  <c r="AE333" i="3"/>
  <c r="AD334" i="3"/>
  <c r="AE334" i="3"/>
  <c r="AD335" i="3"/>
  <c r="AE335" i="3"/>
  <c r="AD336" i="3"/>
  <c r="AE336" i="3"/>
  <c r="AD337" i="3"/>
  <c r="AE337" i="3"/>
  <c r="AD338" i="3"/>
  <c r="AE338" i="3"/>
  <c r="AD339" i="3"/>
  <c r="AE339" i="3"/>
  <c r="AD340" i="3"/>
  <c r="AE340" i="3"/>
  <c r="AD341" i="3"/>
  <c r="AE341" i="3"/>
  <c r="AD342" i="3"/>
  <c r="AE342" i="3"/>
  <c r="AD343" i="3"/>
  <c r="AE343" i="3"/>
  <c r="AD344" i="3"/>
  <c r="AE344" i="3"/>
  <c r="AD345" i="3"/>
  <c r="AE345" i="3"/>
  <c r="AD346" i="3"/>
  <c r="AE346" i="3"/>
  <c r="AD347" i="3"/>
  <c r="AE347" i="3"/>
  <c r="AD348" i="3"/>
  <c r="AE348" i="3"/>
  <c r="AD349" i="3"/>
  <c r="AE349" i="3"/>
  <c r="AD350" i="3"/>
  <c r="AE350" i="3"/>
  <c r="AD351" i="3"/>
  <c r="AE351" i="3"/>
  <c r="AD352" i="3"/>
  <c r="AE352" i="3"/>
  <c r="AD353" i="3"/>
  <c r="AE353" i="3"/>
  <c r="AD354" i="3"/>
  <c r="AE354" i="3"/>
  <c r="AD355" i="3"/>
  <c r="AE355" i="3"/>
  <c r="AD356" i="3"/>
  <c r="AE356" i="3"/>
  <c r="AD357" i="3"/>
  <c r="AE357" i="3"/>
  <c r="AD358" i="3"/>
  <c r="AE358" i="3"/>
  <c r="AD359" i="3"/>
  <c r="AE359" i="3"/>
  <c r="AD360" i="3"/>
  <c r="AE360" i="3"/>
  <c r="AD361" i="3"/>
  <c r="AE361" i="3"/>
  <c r="AD362" i="3"/>
  <c r="AE362" i="3"/>
  <c r="AD363" i="3"/>
  <c r="AE363" i="3"/>
  <c r="AD364" i="3"/>
  <c r="AE364" i="3"/>
  <c r="AD365" i="3"/>
  <c r="AE365" i="3"/>
  <c r="AD366" i="3"/>
  <c r="AE366" i="3"/>
  <c r="AD367" i="3"/>
  <c r="AE367" i="3"/>
  <c r="AD368" i="3"/>
  <c r="AE368" i="3"/>
  <c r="AD369" i="3"/>
  <c r="AE369" i="3"/>
  <c r="AD370" i="3"/>
  <c r="AE370" i="3"/>
  <c r="AD371" i="3"/>
  <c r="AE371" i="3"/>
  <c r="AD372" i="3"/>
  <c r="AE372" i="3"/>
  <c r="AD373" i="3"/>
  <c r="AE373" i="3"/>
  <c r="AD374" i="3"/>
  <c r="AE374" i="3"/>
  <c r="AD375" i="3"/>
  <c r="AE375" i="3"/>
  <c r="AD376" i="3"/>
  <c r="AE376" i="3"/>
  <c r="AD377" i="3"/>
  <c r="AE377" i="3"/>
  <c r="AD378" i="3"/>
  <c r="AE378" i="3"/>
  <c r="AD379" i="3"/>
  <c r="AE379" i="3"/>
  <c r="AD380" i="3"/>
  <c r="AE380" i="3"/>
  <c r="AD381" i="3"/>
  <c r="AE381" i="3"/>
  <c r="AD382" i="3"/>
  <c r="AE382" i="3"/>
  <c r="AD383" i="3"/>
  <c r="AE383" i="3"/>
  <c r="AD384" i="3"/>
  <c r="AE384" i="3"/>
  <c r="AD385" i="3"/>
  <c r="AE385" i="3"/>
  <c r="AD386" i="3"/>
  <c r="AE386" i="3"/>
  <c r="AD387" i="3"/>
  <c r="AE387" i="3"/>
  <c r="AD388" i="3"/>
  <c r="AE388" i="3"/>
  <c r="AD389" i="3"/>
  <c r="AE389" i="3"/>
  <c r="AD390" i="3"/>
  <c r="AE390" i="3"/>
  <c r="AD391" i="3"/>
  <c r="AE391" i="3"/>
  <c r="AD392" i="3"/>
  <c r="AE392" i="3"/>
  <c r="AD393" i="3"/>
  <c r="AE393" i="3"/>
  <c r="AD394" i="3"/>
  <c r="AE394" i="3"/>
  <c r="AD395" i="3"/>
  <c r="AE395" i="3"/>
  <c r="AD396" i="3"/>
  <c r="AE396" i="3"/>
  <c r="AD397" i="3"/>
  <c r="AE397" i="3"/>
  <c r="AD398" i="3"/>
  <c r="AE398" i="3"/>
  <c r="AD399" i="3"/>
  <c r="AE399" i="3"/>
  <c r="AD400" i="3"/>
  <c r="AE400" i="3"/>
  <c r="AD401" i="3"/>
  <c r="AE401" i="3"/>
  <c r="AD402" i="3"/>
  <c r="AE402" i="3"/>
  <c r="AD403" i="3"/>
  <c r="AE403" i="3"/>
  <c r="AD404" i="3"/>
  <c r="AE404" i="3"/>
  <c r="AD405" i="3"/>
  <c r="AE405" i="3"/>
  <c r="AD406" i="3"/>
  <c r="AE406" i="3"/>
  <c r="AD407" i="3"/>
  <c r="AE407" i="3"/>
  <c r="AD408" i="3"/>
  <c r="AE408" i="3"/>
  <c r="AD409" i="3"/>
  <c r="AE409" i="3"/>
  <c r="AD410" i="3"/>
  <c r="AE410" i="3"/>
  <c r="AD411" i="3"/>
  <c r="AE411" i="3"/>
  <c r="AD412" i="3"/>
  <c r="AE412" i="3"/>
  <c r="AD413" i="3"/>
  <c r="AE413" i="3"/>
  <c r="AD414" i="3"/>
  <c r="AE414" i="3"/>
  <c r="AD415" i="3"/>
  <c r="AE415" i="3"/>
  <c r="AD416" i="3"/>
  <c r="AE416" i="3"/>
  <c r="AD417" i="3"/>
  <c r="AE417" i="3"/>
  <c r="AD418" i="3"/>
  <c r="AE418" i="3"/>
  <c r="AD419" i="3"/>
  <c r="AE419" i="3"/>
  <c r="AD420" i="3"/>
  <c r="AE420" i="3"/>
  <c r="AD421" i="3"/>
  <c r="AE421" i="3"/>
  <c r="AD422" i="3"/>
  <c r="AE422" i="3"/>
  <c r="AD423" i="3"/>
  <c r="AE423" i="3"/>
  <c r="AD424" i="3"/>
  <c r="AE424" i="3"/>
  <c r="AD425" i="3"/>
  <c r="AE425" i="3"/>
  <c r="AD426" i="3"/>
  <c r="AE426" i="3"/>
  <c r="AD427" i="3"/>
  <c r="AE427" i="3"/>
  <c r="AD428" i="3"/>
  <c r="AE428" i="3"/>
  <c r="AD429" i="3"/>
  <c r="AE429" i="3"/>
  <c r="AD430" i="3"/>
  <c r="AE430" i="3"/>
  <c r="AD431" i="3"/>
  <c r="AE431" i="3"/>
  <c r="AD432" i="3"/>
  <c r="AE432" i="3"/>
  <c r="AD433" i="3"/>
  <c r="AE433" i="3"/>
  <c r="AD434" i="3"/>
  <c r="AE434" i="3"/>
  <c r="AD435" i="3"/>
  <c r="AE435" i="3"/>
  <c r="AD436" i="3"/>
  <c r="AE436" i="3"/>
  <c r="AD437" i="3"/>
  <c r="AE437" i="3"/>
  <c r="AD438" i="3"/>
  <c r="AE438" i="3"/>
  <c r="AD439" i="3"/>
  <c r="AE439" i="3"/>
  <c r="AD440" i="3"/>
  <c r="AE440" i="3"/>
  <c r="AD441" i="3"/>
  <c r="AE441" i="3"/>
  <c r="AD442" i="3"/>
  <c r="AE442" i="3"/>
  <c r="AD443" i="3"/>
  <c r="AE443" i="3"/>
  <c r="AD444" i="3"/>
  <c r="AE444" i="3"/>
  <c r="AD445" i="3"/>
  <c r="AE445" i="3"/>
  <c r="AD446" i="3"/>
  <c r="AE446" i="3"/>
  <c r="AD447" i="3"/>
  <c r="AE447" i="3"/>
  <c r="AD448" i="3"/>
  <c r="AE448" i="3"/>
  <c r="AD449" i="3"/>
  <c r="AE449" i="3"/>
  <c r="AD450" i="3"/>
  <c r="AE450" i="3"/>
  <c r="AD451" i="3"/>
  <c r="AE451" i="3"/>
  <c r="AD452" i="3"/>
  <c r="AE452" i="3"/>
  <c r="AD453" i="3"/>
  <c r="AE453" i="3"/>
  <c r="AD454" i="3"/>
  <c r="AE454" i="3"/>
  <c r="AD455" i="3"/>
  <c r="AE455" i="3"/>
  <c r="AD456" i="3"/>
  <c r="AE456" i="3"/>
  <c r="AD457" i="3"/>
  <c r="AE457" i="3"/>
  <c r="AD458" i="3"/>
  <c r="AE458" i="3"/>
  <c r="AD459" i="3"/>
  <c r="AE459" i="3"/>
  <c r="AD460" i="3"/>
  <c r="AE460" i="3"/>
  <c r="AD461" i="3"/>
  <c r="AE461" i="3"/>
  <c r="AD462" i="3"/>
  <c r="AE462" i="3"/>
  <c r="AD463" i="3"/>
  <c r="AE463" i="3"/>
  <c r="AD464" i="3"/>
  <c r="AE464" i="3"/>
  <c r="AD465" i="3"/>
  <c r="AE465" i="3"/>
  <c r="AD466" i="3"/>
  <c r="AE466" i="3"/>
  <c r="AD467" i="3"/>
  <c r="AE467" i="3"/>
  <c r="AD468" i="3"/>
  <c r="AE468" i="3"/>
  <c r="AD469" i="3"/>
  <c r="AE469" i="3"/>
  <c r="AD470" i="3"/>
  <c r="AE470" i="3"/>
  <c r="AD471" i="3"/>
  <c r="AE471" i="3"/>
  <c r="AD472" i="3"/>
  <c r="AE472" i="3"/>
  <c r="AD473" i="3"/>
  <c r="AE473" i="3"/>
  <c r="AD474" i="3"/>
  <c r="AE474" i="3"/>
  <c r="AD475" i="3"/>
  <c r="AE475" i="3"/>
  <c r="AD476" i="3"/>
  <c r="AE476" i="3"/>
  <c r="AD477" i="3"/>
  <c r="AE477" i="3"/>
  <c r="AD478" i="3"/>
  <c r="AE478" i="3"/>
  <c r="AD479" i="3"/>
  <c r="AE479" i="3"/>
  <c r="AD480" i="3"/>
  <c r="AE480" i="3"/>
  <c r="AD481" i="3"/>
  <c r="AE481" i="3"/>
  <c r="AD482" i="3"/>
  <c r="AE482" i="3"/>
  <c r="AE3" i="3"/>
  <c r="A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tc={6E59B9E5-65DA-2642-9535-F568A8AE97B0}</author>
    <author>tc={3227318C-75CE-1F4F-A81B-F59DB2801B7D}</author>
    <author>tc={D7B45400-84BA-0447-929F-9F5A3135D7AF}</author>
    <author>tc={AB693624-36CE-8844-8A32-22D17729A791}</author>
    <author>tc={9CF9B6AD-1DE8-8A4B-9F0E-B5F10314635D}</author>
    <author>tc={62E019B8-5B77-AC44-8A49-097E3FEC0679}</author>
    <author>tc={297230E2-18E4-DB4B-B70E-C7E67E273053}</author>
  </authors>
  <commentList>
    <comment ref="A1" authorId="0" shapeId="0" xr:uid="{6E59B9E5-65DA-2642-9535-F568A8AE97B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sample name used by the Microbiological Diagnostic Unit Public Health Laboratory.</t>
      </text>
    </comment>
    <comment ref="B1" authorId="1" shapeId="0" xr:uid="{3227318C-75CE-1F4F-A81B-F59DB2801B7D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sample name used by the Centre for Pathogen Genomics Innovation Hub.</t>
      </text>
    </comment>
    <comment ref="C1" authorId="2" shapeId="0" xr:uid="{D7B45400-84BA-0447-929F-9F5A3135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 species, checked with GTDB-Tk using GTDB R226.</t>
      </text>
    </comment>
    <comment ref="G1" authorId="3" shapeId="0" xr:uid="{AB693624-36CE-8844-8A32-22D17729A791}">
      <text>
        <t>[Threaded comment]
Your version of Excel allows you to read this threaded comment; however, any edits to it will get removed if the file is opened in a newer version of Excel. Learn more: https://go.microsoft.com/fwlink/?linkid=870924
Comment:
    ONT read details after Dorado base calling/demultiplexing.</t>
      </text>
    </comment>
    <comment ref="I1" authorId="4" shapeId="0" xr:uid="{9CF9B6AD-1DE8-8A4B-9F0E-B5F10314635D}">
      <text>
        <t>[Threaded comment]
Your version of Excel allows you to read this threaded comment; however, any edits to it will get removed if the file is opened in a newer version of Excel. Learn more: https://go.microsoft.com/fwlink/?linkid=870924
Comment:
    ONT read details after discarding reads with a mean qscore &lt;10.</t>
      </text>
    </comment>
    <comment ref="L1" authorId="5" shapeId="0" xr:uid="{62E019B8-5B77-AC44-8A49-097E3FEC0679}">
      <text>
        <t>[Threaded comment]
Your version of Excel allows you to read this threaded comment; however, any edits to it will get removed if the file is opened in a newer version of Excel. Learn more: https://go.microsoft.com/fwlink/?linkid=870924
Comment:
    Details of the Trycycler+Medaka+Polypolish+Pypolca assemblies used as ground truth.</t>
      </text>
    </comment>
    <comment ref="C5" authorId="6" shapeId="0" xr:uid="{297230E2-18E4-DB4B-B70E-C7E67E273053}">
      <text>
        <t>[Threaded comment]
Your version of Excel allows you to read this threaded comment; however, any edits to it will get removed if the file is opened in a newer version of Excel. Learn more: https://go.microsoft.com/fwlink/?linkid=870924
Comment:
    While the BioSample record has this sample as Listeria welshimeri, I’ve confirmed with GTDB that it is in fact Listeria innocua.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tc={CBE1805C-3128-9C46-BC4F-7FE3D2945E74}</author>
    <author>tc={0B12CEFF-5912-164F-B7DC-276EFA3A049D}</author>
    <author>tc={DAC3CB02-760A-0F45-9105-A53DDBCE7C38}</author>
    <author>tc={0E358C09-477C-8F43-B7AC-55C63B297AFF}</author>
    <author>tc={47C9BBB2-5AE0-9A4F-88C7-EC5459D9CF34}</author>
    <author>tc={42A3DBDA-1A8B-6C4F-BD93-B3CD44BB9F3D}</author>
    <author>tc={A0A8B992-1CBF-304D-9B8D-7847CC2E796A}</author>
    <author>tc={3F692556-C338-C944-82F9-2B53C7E4FEA9}</author>
    <author>tc={FC07B1EB-7B08-E149-8660-DB7B986868CF}</author>
  </authors>
  <commentList>
    <comment ref="F1" authorId="0" shapeId="0" xr:uid="{CBE1805C-3128-9C46-BC4F-7FE3D2945E7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assess_assembly.py script was written for this study and quantifies assembly accuracy by comparing to a ground-truth reference genome.</t>
      </text>
    </comment>
    <comment ref="Q1" authorId="1" shapeId="0" xr:uid="{0B12CEFF-5912-164F-B7DC-276EFA3A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As measured by GNU Time.</t>
      </text>
    </comment>
    <comment ref="S1" authorId="2" shapeId="0" xr:uid="{DAC3CB02-760A-0F45-9105-A53DDBCE7C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Inspector (github.com/Maggi-Chen/Inspector) is a tool that aligns long reads to an assembly to assess its accuracy.</t>
      </text>
    </comment>
    <comment ref="U1" authorId="3" shapeId="0" xr:uid="{0E358C09-477C-8F43-B7AC-55C63B297AFF}">
      <text>
        <t>[Threaded comment]
Your version of Excel allows you to read this threaded comment; however, any edits to it will get removed if the file is opened in a newer version of Excel. Learn more: https://go.microsoft.com/fwlink/?linkid=870924
Comment:
    CRAQ (github.com/JiaoLaboratory/CRAQ) is a tool that aligns short and long reads to an assembly to assess its accuracy.</t>
      </text>
    </comment>
    <comment ref="Y1" authorId="4" shapeId="0" xr:uid="{47C9BBB2-5AE0-9A4F-88C7-EC5459D9CF34}">
      <text>
        <t>[Threaded comment]
Your version of Excel allows you to read this threaded comment; however, any edits to it will get removed if the file is opened in a newer version of Excel. Learn more: https://go.microsoft.com/fwlink/?linkid=870924
Comment:
    BUSCO (gitlab.com/ezlab/busco) is a tool that uses expected single-copy orthologous genes to assess assembly accuracy.</t>
      </text>
    </comment>
    <comment ref="U2" authorId="5" shapeId="0" xr:uid="{42A3DBDA-1A8B-6C4F-BD93-B3CD44BB9F3D}">
      <text>
        <t>[Threaded comment]
Your version of Excel allows you to read this threaded comment; however, any edits to it will get removed if the file is opened in a newer version of Excel. Learn more: https://go.microsoft.com/fwlink/?linkid=870924
Comment:
    CRE = Clip-based Regional Errors, i.e. small-scale errors</t>
      </text>
    </comment>
    <comment ref="V2" authorId="6" shapeId="0" xr:uid="{A0A8B992-1CBF-304D-9B8D-7847CC2E796A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Assembly quality indicator (AQI) based on regional (small-scale) errors</t>
      </text>
    </comment>
    <comment ref="W2" authorId="7" shapeId="0" xr:uid="{3F692556-C338-C944-82F9-2B53C7E4FEA9}">
      <text>
        <t>[Threaded comment]
Your version of Excel allows you to read this threaded comment; however, any edits to it will get removed if the file is opened in a newer version of Excel. Learn more: https://go.microsoft.com/fwlink/?linkid=870924
Comment:
    CSE = Clip-based Structural Errors, i.e. large-scale errors</t>
      </text>
    </comment>
    <comment ref="X2" authorId="8" shapeId="0" xr:uid="{FC07B1EB-7B08-E149-8660-DB7B986868C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Assembly quality indicator (AQI) based on structural (large-scale) errors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tc={294B19B6-C358-9D4C-B8F9-DFE46B06F64E}</author>
    <author>tc={1C30523F-DAD5-4A49-8AD9-5B023208B5AA}</author>
    <author>tc={8121CEC3-65B3-C044-9C02-A7B5F69AEB7D}</author>
    <author>tc={AA56FB59-491E-6D44-8DCC-A71C611DB786}</author>
  </authors>
  <commentList>
    <comment ref="D1" authorId="0" shapeId="0" xr:uid="{294B19B6-C358-9D4C-B8F9-DFE46B06F64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Complete (circular and matching the reference) assembly bases from the Enterobacter hormaechei genome.</t>
      </text>
    </comment>
    <comment ref="E1" authorId="1" shapeId="0" xr:uid="{1C30523F-DAD5-4A49-8AD9-5B023208B5A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(fragmented) assembly bases from the Enterobacter hormaechei genome.</t>
      </text>
    </comment>
    <comment ref="F1" authorId="2" shapeId="0" xr:uid="{8121CEC3-65B3-C044-9C02-A7B5F69AEB7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Complete (circular and matching the reference) assembly bases from the Klebsiella pneumoniae genome.</t>
      </text>
    </comment>
    <comment ref="G1" authorId="3" shapeId="0" xr:uid="{AA56FB59-491E-6D44-8DCC-A71C611DB78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Complete (fragmented) assembly bases from the Klebsiella pneumoniae genome.</t>
      </text>
    </comment>
  </commentList>
</comments>
</file>

<file path=xl/sharedStrings.xml><?xml version="1.0" encoding="utf-8"?>
<sst xmlns="http://schemas.openxmlformats.org/spreadsheetml/2006/main" count="2858" uniqueCount="932">
  <si>
    <t>Species</t>
  </si>
  <si>
    <t>AUSMDU00009397</t>
  </si>
  <si>
    <t>Shigella flexneri</t>
  </si>
  <si>
    <t>Klebsiella pneumoniae</t>
  </si>
  <si>
    <t>AUSMDU00018770</t>
  </si>
  <si>
    <t>AUSMDU00021551</t>
  </si>
  <si>
    <t>Enterobacter hormaechei</t>
  </si>
  <si>
    <t>AUSMDU00026122</t>
  </si>
  <si>
    <t>Providencia rettgeri</t>
  </si>
  <si>
    <t>AUSMDU00097349</t>
  </si>
  <si>
    <t>MDU sample name</t>
  </si>
  <si>
    <t>DMG2401125</t>
  </si>
  <si>
    <t>DMG2401181</t>
  </si>
  <si>
    <t>DMG2401144</t>
  </si>
  <si>
    <t>DMG2401175</t>
  </si>
  <si>
    <t>DMG2401192</t>
  </si>
  <si>
    <t>ONT reads - before QC</t>
  </si>
  <si>
    <t>Base count</t>
  </si>
  <si>
    <t>Read count</t>
  </si>
  <si>
    <t>ONT reads - after QC</t>
  </si>
  <si>
    <t>N50</t>
  </si>
  <si>
    <t>2883001, 89544</t>
  </si>
  <si>
    <t>Reference assembly</t>
  </si>
  <si>
    <t>Sequences</t>
  </si>
  <si>
    <t>Sequence sizes</t>
  </si>
  <si>
    <t>4958409, 343098, 80745, 2495</t>
  </si>
  <si>
    <t>5369557, 330109, 285776, 3514, 1240</t>
  </si>
  <si>
    <t>4318567, 147239</t>
  </si>
  <si>
    <t>4583932, 222364, 6790, 5057, 3835, 3181, 2088, 1240</t>
  </si>
  <si>
    <t>Enterobacter_hormaechei/assemblies/autocycler_1.fasta</t>
  </si>
  <si>
    <t>Enterobacter_hormaechei/assemblies/autocycler_2.fasta</t>
  </si>
  <si>
    <t>Enterobacter_hormaechei/assemblies/autocycler_3.fasta</t>
  </si>
  <si>
    <t>Enterobacter_hormaechei/assemblies/autocycler_4.fasta</t>
  </si>
  <si>
    <t>Enterobacter_hormaechei/assemblies/autocycler_5.fasta</t>
  </si>
  <si>
    <t>Enterobacter_hormaechei/assemblies/autocycler_6.fasta</t>
  </si>
  <si>
    <t>Enterobacter_hormaechei/assemblies/canu_1.fasta</t>
  </si>
  <si>
    <t>Enterobacter_hormaechei/assemblies/canu_2.fasta</t>
  </si>
  <si>
    <t>Enterobacter_hormaechei/assemblies/canu_3.fasta</t>
  </si>
  <si>
    <t>Enterobacter_hormaechei/assemblies/canu_4.fasta</t>
  </si>
  <si>
    <t>Enterobacter_hormaechei/assemblies/canu_5.fasta</t>
  </si>
  <si>
    <t>Enterobacter_hormaechei/assemblies/canu_6.fasta</t>
  </si>
  <si>
    <t>Enterobacter_hormaechei/assemblies/flye_1.fasta</t>
  </si>
  <si>
    <t>Enterobacter_hormaechei/assemblies/flye_2.fasta</t>
  </si>
  <si>
    <t>Enterobacter_hormaechei/assemblies/flye_3.fasta</t>
  </si>
  <si>
    <t>Enterobacter_hormaechei/assemblies/flye_4.fasta</t>
  </si>
  <si>
    <t>Enterobacter_hormaechei/assemblies/flye_5.fasta</t>
  </si>
  <si>
    <t>Enterobacter_hormaechei/assemblies/flye_6.fasta</t>
  </si>
  <si>
    <t>Enterobacter_hormaechei/assemblies/lja_1.fasta</t>
  </si>
  <si>
    <t>Enterobacter_hormaechei/assemblies/lja_2.fasta</t>
  </si>
  <si>
    <t>Enterobacter_hormaechei/assemblies/lja_3.fasta</t>
  </si>
  <si>
    <t>Enterobacter_hormaechei/assemblies/lja_4.fasta</t>
  </si>
  <si>
    <t>Enterobacter_hormaechei/assemblies/lja_5.fasta</t>
  </si>
  <si>
    <t>Enterobacter_hormaechei/assemblies/lja_6.fasta</t>
  </si>
  <si>
    <t>Enterobacter_hormaechei/assemblies/maeci_1.fasta</t>
  </si>
  <si>
    <t>Enterobacter_hormaechei/assemblies/maeci_2.fasta</t>
  </si>
  <si>
    <t>Enterobacter_hormaechei/assemblies/maeci_3.fasta</t>
  </si>
  <si>
    <t>Enterobacter_hormaechei/assemblies/maeci_4.fasta</t>
  </si>
  <si>
    <t>Enterobacter_hormaechei/assemblies/maeci_5.fasta</t>
  </si>
  <si>
    <t>Enterobacter_hormaechei/assemblies/maeci_6.fasta</t>
  </si>
  <si>
    <t>Enterobacter_hormaechei/assemblies/metamdbg_1.fasta</t>
  </si>
  <si>
    <t>Enterobacter_hormaechei/assemblies/metamdbg_2.fasta</t>
  </si>
  <si>
    <t>Enterobacter_hormaechei/assemblies/metamdbg_3.fasta</t>
  </si>
  <si>
    <t>Enterobacter_hormaechei/assemblies/metamdbg_4.fasta</t>
  </si>
  <si>
    <t>Enterobacter_hormaechei/assemblies/metamdbg_5.fasta</t>
  </si>
  <si>
    <t>Enterobacter_hormaechei/assemblies/metamdbg_6.fasta</t>
  </si>
  <si>
    <t>Enterobacter_hormaechei/assemblies/miniasm_1.fasta</t>
  </si>
  <si>
    <t>Enterobacter_hormaechei/assemblies/miniasm_2.fasta</t>
  </si>
  <si>
    <t>Enterobacter_hormaechei/assemblies/miniasm_3.fasta</t>
  </si>
  <si>
    <t>Enterobacter_hormaechei/assemblies/miniasm_4.fasta</t>
  </si>
  <si>
    <t>Enterobacter_hormaechei/assemblies/miniasm_5.fasta</t>
  </si>
  <si>
    <t>Enterobacter_hormaechei/assemblies/miniasm_6.fasta</t>
  </si>
  <si>
    <t>Enterobacter_hormaechei/assemblies/necat_1.fasta</t>
  </si>
  <si>
    <t>Enterobacter_hormaechei/assemblies/necat_2.fasta</t>
  </si>
  <si>
    <t>Enterobacter_hormaechei/assemblies/necat_3.fasta</t>
  </si>
  <si>
    <t>Enterobacter_hormaechei/assemblies/necat_4.fasta</t>
  </si>
  <si>
    <t>Enterobacter_hormaechei/assemblies/necat_5.fasta</t>
  </si>
  <si>
    <t>Enterobacter_hormaechei/assemblies/necat_6.fasta</t>
  </si>
  <si>
    <t>Enterobacter_hormaechei/assemblies/nextdenovo_1.fasta</t>
  </si>
  <si>
    <t>Enterobacter_hormaechei/assemblies/nextdenovo_2.fasta</t>
  </si>
  <si>
    <t>Enterobacter_hormaechei/assemblies/nextdenovo_3.fasta</t>
  </si>
  <si>
    <t>Enterobacter_hormaechei/assemblies/nextdenovo_4.fasta</t>
  </si>
  <si>
    <t>Enterobacter_hormaechei/assemblies/nextdenovo_5.fasta</t>
  </si>
  <si>
    <t>Enterobacter_hormaechei/assemblies/nextdenovo_6.fasta</t>
  </si>
  <si>
    <t>Enterobacter_hormaechei/assemblies/raven_1.fasta</t>
  </si>
  <si>
    <t>Enterobacter_hormaechei/assemblies/raven_2.fasta</t>
  </si>
  <si>
    <t>Enterobacter_hormaechei/assemblies/raven_3.fasta</t>
  </si>
  <si>
    <t>Enterobacter_hormaechei/assemblies/raven_4.fasta</t>
  </si>
  <si>
    <t>Enterobacter_hormaechei/assemblies/raven_5.fasta</t>
  </si>
  <si>
    <t>Enterobacter_hormaechei/assemblies/raven_6.fasta</t>
  </si>
  <si>
    <t>Enterobacter_hormaechei/assemblies/redbean_1.fasta</t>
  </si>
  <si>
    <t>Enterobacter_hormaechei/assemblies/redbean_2.fasta</t>
  </si>
  <si>
    <t>Enterobacter_hormaechei/assemblies/redbean_3.fasta</t>
  </si>
  <si>
    <t>Enterobacter_hormaechei/assemblies/redbean_4.fasta</t>
  </si>
  <si>
    <t>Enterobacter_hormaechei/assemblies/redbean_5.fasta</t>
  </si>
  <si>
    <t>Enterobacter_hormaechei/assemblies/redbean_6.fasta</t>
  </si>
  <si>
    <t>Klebsiella_pneumoniae/assemblies/autocycler_1.fasta</t>
  </si>
  <si>
    <t>Klebsiella_pneumoniae/assemblies/autocycler_2.fasta</t>
  </si>
  <si>
    <t>Klebsiella_pneumoniae/assemblies/autocycler_3.fasta</t>
  </si>
  <si>
    <t>Klebsiella_pneumoniae/assemblies/autocycler_4.fasta</t>
  </si>
  <si>
    <t>Klebsiella_pneumoniae/assemblies/autocycler_5.fasta</t>
  </si>
  <si>
    <t>Klebsiella_pneumoniae/assemblies/autocycler_6.fasta</t>
  </si>
  <si>
    <t>Klebsiella_pneumoniae/assemblies/canu_1.fasta</t>
  </si>
  <si>
    <t>Klebsiella_pneumoniae/assemblies/canu_2.fasta</t>
  </si>
  <si>
    <t>Klebsiella_pneumoniae/assemblies/canu_3.fasta</t>
  </si>
  <si>
    <t>Klebsiella_pneumoniae/assemblies/canu_4.fasta</t>
  </si>
  <si>
    <t>Klebsiella_pneumoniae/assemblies/canu_5.fasta</t>
  </si>
  <si>
    <t>Klebsiella_pneumoniae/assemblies/canu_6.fasta</t>
  </si>
  <si>
    <t>Klebsiella_pneumoniae/assemblies/flye_1.fasta</t>
  </si>
  <si>
    <t>Klebsiella_pneumoniae/assemblies/flye_2.fasta</t>
  </si>
  <si>
    <t>Klebsiella_pneumoniae/assemblies/flye_3.fasta</t>
  </si>
  <si>
    <t>Klebsiella_pneumoniae/assemblies/flye_4.fasta</t>
  </si>
  <si>
    <t>Klebsiella_pneumoniae/assemblies/flye_5.fasta</t>
  </si>
  <si>
    <t>Klebsiella_pneumoniae/assemblies/flye_6.fasta</t>
  </si>
  <si>
    <t>Klebsiella_pneumoniae/assemblies/lja_1.fasta</t>
  </si>
  <si>
    <t>Klebsiella_pneumoniae/assemblies/lja_2.fasta</t>
  </si>
  <si>
    <t>Klebsiella_pneumoniae/assemblies/lja_3.fasta</t>
  </si>
  <si>
    <t>Klebsiella_pneumoniae/assemblies/lja_4.fasta</t>
  </si>
  <si>
    <t>Klebsiella_pneumoniae/assemblies/lja_5.fasta</t>
  </si>
  <si>
    <t>Klebsiella_pneumoniae/assemblies/lja_6.fasta</t>
  </si>
  <si>
    <t>Klebsiella_pneumoniae/assemblies/maeci_1.fasta</t>
  </si>
  <si>
    <t>Klebsiella_pneumoniae/assemblies/maeci_2.fasta</t>
  </si>
  <si>
    <t>Klebsiella_pneumoniae/assemblies/maeci_3.fasta</t>
  </si>
  <si>
    <t>Klebsiella_pneumoniae/assemblies/maeci_4.fasta</t>
  </si>
  <si>
    <t>Klebsiella_pneumoniae/assemblies/maeci_5.fasta</t>
  </si>
  <si>
    <t>Klebsiella_pneumoniae/assemblies/maeci_6.fasta</t>
  </si>
  <si>
    <t>Klebsiella_pneumoniae/assemblies/metamdbg_1.fasta</t>
  </si>
  <si>
    <t>Klebsiella_pneumoniae/assemblies/metamdbg_2.fasta</t>
  </si>
  <si>
    <t>Klebsiella_pneumoniae/assemblies/metamdbg_3.fasta</t>
  </si>
  <si>
    <t>Klebsiella_pneumoniae/assemblies/metamdbg_4.fasta</t>
  </si>
  <si>
    <t>Klebsiella_pneumoniae/assemblies/metamdbg_5.fasta</t>
  </si>
  <si>
    <t>Klebsiella_pneumoniae/assemblies/metamdbg_6.fasta</t>
  </si>
  <si>
    <t>Klebsiella_pneumoniae/assemblies/miniasm_1.fasta</t>
  </si>
  <si>
    <t>Klebsiella_pneumoniae/assemblies/miniasm_2.fasta</t>
  </si>
  <si>
    <t>Klebsiella_pneumoniae/assemblies/miniasm_3.fasta</t>
  </si>
  <si>
    <t>Klebsiella_pneumoniae/assemblies/miniasm_4.fasta</t>
  </si>
  <si>
    <t>Klebsiella_pneumoniae/assemblies/miniasm_5.fasta</t>
  </si>
  <si>
    <t>Klebsiella_pneumoniae/assemblies/miniasm_6.fasta</t>
  </si>
  <si>
    <t>Klebsiella_pneumoniae/assemblies/necat_1.fasta</t>
  </si>
  <si>
    <t>Klebsiella_pneumoniae/assemblies/necat_2.fasta</t>
  </si>
  <si>
    <t>Klebsiella_pneumoniae/assemblies/necat_3.fasta</t>
  </si>
  <si>
    <t>Klebsiella_pneumoniae/assemblies/necat_4.fasta</t>
  </si>
  <si>
    <t>Klebsiella_pneumoniae/assemblies/necat_5.fasta</t>
  </si>
  <si>
    <t>Klebsiella_pneumoniae/assemblies/necat_6.fasta</t>
  </si>
  <si>
    <t>Klebsiella_pneumoniae/assemblies/nextdenovo_1.fasta</t>
  </si>
  <si>
    <t>Klebsiella_pneumoniae/assemblies/nextdenovo_2.fasta</t>
  </si>
  <si>
    <t>Klebsiella_pneumoniae/assemblies/nextdenovo_3.fasta</t>
  </si>
  <si>
    <t>Klebsiella_pneumoniae/assemblies/nextdenovo_4.fasta</t>
  </si>
  <si>
    <t>Klebsiella_pneumoniae/assemblies/nextdenovo_5.fasta</t>
  </si>
  <si>
    <t>Klebsiella_pneumoniae/assemblies/nextdenovo_6.fasta</t>
  </si>
  <si>
    <t>Klebsiella_pneumoniae/assemblies/raven_1.fasta</t>
  </si>
  <si>
    <t>Klebsiella_pneumoniae/assemblies/raven_2.fasta</t>
  </si>
  <si>
    <t>Klebsiella_pneumoniae/assemblies/raven_3.fasta</t>
  </si>
  <si>
    <t>Klebsiella_pneumoniae/assemblies/raven_4.fasta</t>
  </si>
  <si>
    <t>Klebsiella_pneumoniae/assemblies/raven_5.fasta</t>
  </si>
  <si>
    <t>Klebsiella_pneumoniae/assemblies/raven_6.fasta</t>
  </si>
  <si>
    <t>Klebsiella_pneumoniae/assemblies/redbean_1.fasta</t>
  </si>
  <si>
    <t>Klebsiella_pneumoniae/assemblies/redbean_2.fasta</t>
  </si>
  <si>
    <t>Klebsiella_pneumoniae/assemblies/redbean_3.fasta</t>
  </si>
  <si>
    <t>Klebsiella_pneumoniae/assemblies/redbean_4.fasta</t>
  </si>
  <si>
    <t>Klebsiella_pneumoniae/assemblies/redbean_5.fasta</t>
  </si>
  <si>
    <t>Klebsiella_pneumoniae/assemblies/redbean_6.fasta</t>
  </si>
  <si>
    <t>Providencia_rettgeri/assemblies/autocycler_1.fasta</t>
  </si>
  <si>
    <t>Providencia_rettgeri/assemblies/autocycler_2.fasta</t>
  </si>
  <si>
    <t>Providencia_rettgeri/assemblies/autocycler_3.fasta</t>
  </si>
  <si>
    <t>Providencia_rettgeri/assemblies/autocycler_4.fasta</t>
  </si>
  <si>
    <t>Providencia_rettgeri/assemblies/autocycler_5.fasta</t>
  </si>
  <si>
    <t>Providencia_rettgeri/assemblies/autocycler_6.fasta</t>
  </si>
  <si>
    <t>Providencia_rettgeri/assemblies/canu_1.fasta</t>
  </si>
  <si>
    <t>Providencia_rettgeri/assemblies/canu_2.fasta</t>
  </si>
  <si>
    <t>Providencia_rettgeri/assemblies/canu_3.fasta</t>
  </si>
  <si>
    <t>Providencia_rettgeri/assemblies/canu_4.fasta</t>
  </si>
  <si>
    <t>Providencia_rettgeri/assemblies/canu_5.fasta</t>
  </si>
  <si>
    <t>Providencia_rettgeri/assemblies/canu_6.fasta</t>
  </si>
  <si>
    <t>Providencia_rettgeri/assemblies/flye_1.fasta</t>
  </si>
  <si>
    <t>Providencia_rettgeri/assemblies/flye_2.fasta</t>
  </si>
  <si>
    <t>Providencia_rettgeri/assemblies/flye_3.fasta</t>
  </si>
  <si>
    <t>Providencia_rettgeri/assemblies/flye_4.fasta</t>
  </si>
  <si>
    <t>Providencia_rettgeri/assemblies/flye_5.fasta</t>
  </si>
  <si>
    <t>Providencia_rettgeri/assemblies/flye_6.fasta</t>
  </si>
  <si>
    <t>Providencia_rettgeri/assemblies/lja_1.fasta</t>
  </si>
  <si>
    <t>Providencia_rettgeri/assemblies/lja_2.fasta</t>
  </si>
  <si>
    <t>Providencia_rettgeri/assemblies/lja_3.fasta</t>
  </si>
  <si>
    <t>Providencia_rettgeri/assemblies/lja_4.fasta</t>
  </si>
  <si>
    <t>Providencia_rettgeri/assemblies/lja_5.fasta</t>
  </si>
  <si>
    <t>Providencia_rettgeri/assemblies/lja_6.fasta</t>
  </si>
  <si>
    <t>Providencia_rettgeri/assemblies/maeci_1.fasta</t>
  </si>
  <si>
    <t>Providencia_rettgeri/assemblies/maeci_2.fasta</t>
  </si>
  <si>
    <t>Providencia_rettgeri/assemblies/maeci_3.fasta</t>
  </si>
  <si>
    <t>Providencia_rettgeri/assemblies/maeci_4.fasta</t>
  </si>
  <si>
    <t>Providencia_rettgeri/assemblies/maeci_5.fasta</t>
  </si>
  <si>
    <t>Providencia_rettgeri/assemblies/maeci_6.fasta</t>
  </si>
  <si>
    <t>Providencia_rettgeri/assemblies/metamdbg_1.fasta</t>
  </si>
  <si>
    <t>Providencia_rettgeri/assemblies/metamdbg_2.fasta</t>
  </si>
  <si>
    <t>Providencia_rettgeri/assemblies/metamdbg_3.fasta</t>
  </si>
  <si>
    <t>Providencia_rettgeri/assemblies/metamdbg_4.fasta</t>
  </si>
  <si>
    <t>Providencia_rettgeri/assemblies/metamdbg_5.fasta</t>
  </si>
  <si>
    <t>Providencia_rettgeri/assemblies/metamdbg_6.fasta</t>
  </si>
  <si>
    <t>Providencia_rettgeri/assemblies/miniasm_1.fasta</t>
  </si>
  <si>
    <t>Providencia_rettgeri/assemblies/miniasm_2.fasta</t>
  </si>
  <si>
    <t>Providencia_rettgeri/assemblies/miniasm_3.fasta</t>
  </si>
  <si>
    <t>Providencia_rettgeri/assemblies/miniasm_4.fasta</t>
  </si>
  <si>
    <t>Providencia_rettgeri/assemblies/miniasm_5.fasta</t>
  </si>
  <si>
    <t>Providencia_rettgeri/assemblies/miniasm_6.fasta</t>
  </si>
  <si>
    <t>Providencia_rettgeri/assemblies/necat_1.fasta</t>
  </si>
  <si>
    <t>Providencia_rettgeri/assemblies/necat_2.fasta</t>
  </si>
  <si>
    <t>Providencia_rettgeri/assemblies/necat_3.fasta</t>
  </si>
  <si>
    <t>Providencia_rettgeri/assemblies/necat_4.fasta</t>
  </si>
  <si>
    <t>Providencia_rettgeri/assemblies/necat_5.fasta</t>
  </si>
  <si>
    <t>Providencia_rettgeri/assemblies/necat_6.fasta</t>
  </si>
  <si>
    <t>Providencia_rettgeri/assemblies/nextdenovo_1.fasta</t>
  </si>
  <si>
    <t>Providencia_rettgeri/assemblies/nextdenovo_2.fasta</t>
  </si>
  <si>
    <t>Providencia_rettgeri/assemblies/nextdenovo_3.fasta</t>
  </si>
  <si>
    <t>Providencia_rettgeri/assemblies/nextdenovo_4.fasta</t>
  </si>
  <si>
    <t>Providencia_rettgeri/assemblies/nextdenovo_5.fasta</t>
  </si>
  <si>
    <t>Providencia_rettgeri/assemblies/nextdenovo_6.fasta</t>
  </si>
  <si>
    <t>Providencia_rettgeri/assemblies/raven_1.fasta</t>
  </si>
  <si>
    <t>Providencia_rettgeri/assemblies/raven_2.fasta</t>
  </si>
  <si>
    <t>Providencia_rettgeri/assemblies/raven_3.fasta</t>
  </si>
  <si>
    <t>Providencia_rettgeri/assemblies/raven_4.fasta</t>
  </si>
  <si>
    <t>Providencia_rettgeri/assemblies/raven_5.fasta</t>
  </si>
  <si>
    <t>Providencia_rettgeri/assemblies/raven_6.fasta</t>
  </si>
  <si>
    <t>Providencia_rettgeri/assemblies/redbean_1.fasta</t>
  </si>
  <si>
    <t>Providencia_rettgeri/assemblies/redbean_2.fasta</t>
  </si>
  <si>
    <t>Providencia_rettgeri/assemblies/redbean_3.fasta</t>
  </si>
  <si>
    <t>Providencia_rettgeri/assemblies/redbean_4.fasta</t>
  </si>
  <si>
    <t>Providencia_rettgeri/assemblies/redbean_5.fasta</t>
  </si>
  <si>
    <t>Providencia_rettgeri/assemblies/redbean_6.fasta</t>
  </si>
  <si>
    <t>Shigella_flexneri/assemblies/autocycler_1.fasta</t>
  </si>
  <si>
    <t>Shigella_flexneri/assemblies/autocycler_2.fasta</t>
  </si>
  <si>
    <t>Shigella_flexneri/assemblies/autocycler_3.fasta</t>
  </si>
  <si>
    <t>Shigella_flexneri/assemblies/autocycler_4.fasta</t>
  </si>
  <si>
    <t>Shigella_flexneri/assemblies/autocycler_5.fasta</t>
  </si>
  <si>
    <t>Shigella_flexneri/assemblies/autocycler_6.fasta</t>
  </si>
  <si>
    <t>Shigella_flexneri/assemblies/canu_1.fasta</t>
  </si>
  <si>
    <t>Shigella_flexneri/assemblies/canu_2.fasta</t>
  </si>
  <si>
    <t>Shigella_flexneri/assemblies/canu_3.fasta</t>
  </si>
  <si>
    <t>Shigella_flexneri/assemblies/canu_4.fasta</t>
  </si>
  <si>
    <t>Shigella_flexneri/assemblies/canu_5.fasta</t>
  </si>
  <si>
    <t>Shigella_flexneri/assemblies/canu_6.fasta</t>
  </si>
  <si>
    <t>Shigella_flexneri/assemblies/flye_1.fasta</t>
  </si>
  <si>
    <t>Shigella_flexneri/assemblies/flye_2.fasta</t>
  </si>
  <si>
    <t>Shigella_flexneri/assemblies/flye_3.fasta</t>
  </si>
  <si>
    <t>Shigella_flexneri/assemblies/flye_4.fasta</t>
  </si>
  <si>
    <t>Shigella_flexneri/assemblies/flye_5.fasta</t>
  </si>
  <si>
    <t>Shigella_flexneri/assemblies/flye_6.fasta</t>
  </si>
  <si>
    <t>Shigella_flexneri/assemblies/lja_1.fasta</t>
  </si>
  <si>
    <t>Shigella_flexneri/assemblies/lja_2.fasta</t>
  </si>
  <si>
    <t>Shigella_flexneri/assemblies/lja_3.fasta</t>
  </si>
  <si>
    <t>Shigella_flexneri/assemblies/lja_4.fasta</t>
  </si>
  <si>
    <t>Shigella_flexneri/assemblies/lja_5.fasta</t>
  </si>
  <si>
    <t>Shigella_flexneri/assemblies/lja_6.fasta</t>
  </si>
  <si>
    <t>Shigella_flexneri/assemblies/maeci_1.fasta</t>
  </si>
  <si>
    <t>Shigella_flexneri/assemblies/maeci_2.fasta</t>
  </si>
  <si>
    <t>Shigella_flexneri/assemblies/maeci_3.fasta</t>
  </si>
  <si>
    <t>Shigella_flexneri/assemblies/maeci_4.fasta</t>
  </si>
  <si>
    <t>Shigella_flexneri/assemblies/maeci_5.fasta</t>
  </si>
  <si>
    <t>Shigella_flexneri/assemblies/maeci_6.fasta</t>
  </si>
  <si>
    <t>Shigella_flexneri/assemblies/metamdbg_1.fasta</t>
  </si>
  <si>
    <t>Shigella_flexneri/assemblies/metamdbg_2.fasta</t>
  </si>
  <si>
    <t>Shigella_flexneri/assemblies/metamdbg_3.fasta</t>
  </si>
  <si>
    <t>Shigella_flexneri/assemblies/metamdbg_4.fasta</t>
  </si>
  <si>
    <t>Shigella_flexneri/assemblies/metamdbg_5.fasta</t>
  </si>
  <si>
    <t>Shigella_flexneri/assemblies/metamdbg_6.fasta</t>
  </si>
  <si>
    <t>Shigella_flexneri/assemblies/miniasm_1.fasta</t>
  </si>
  <si>
    <t>Shigella_flexneri/assemblies/miniasm_2.fasta</t>
  </si>
  <si>
    <t>Shigella_flexneri/assemblies/miniasm_3.fasta</t>
  </si>
  <si>
    <t>Shigella_flexneri/assemblies/miniasm_4.fasta</t>
  </si>
  <si>
    <t>Shigella_flexneri/assemblies/miniasm_5.fasta</t>
  </si>
  <si>
    <t>Shigella_flexneri/assemblies/miniasm_6.fasta</t>
  </si>
  <si>
    <t>Shigella_flexneri/assemblies/necat_1.fasta</t>
  </si>
  <si>
    <t>Shigella_flexneri/assemblies/necat_2.fasta</t>
  </si>
  <si>
    <t>Shigella_flexneri/assemblies/necat_3.fasta</t>
  </si>
  <si>
    <t>Shigella_flexneri/assemblies/necat_4.fasta</t>
  </si>
  <si>
    <t>Shigella_flexneri/assemblies/necat_5.fasta</t>
  </si>
  <si>
    <t>Shigella_flexneri/assemblies/necat_6.fasta</t>
  </si>
  <si>
    <t>Shigella_flexneri/assemblies/nextdenovo_1.fasta</t>
  </si>
  <si>
    <t>Shigella_flexneri/assemblies/nextdenovo_2.fasta</t>
  </si>
  <si>
    <t>Shigella_flexneri/assemblies/nextdenovo_3.fasta</t>
  </si>
  <si>
    <t>Shigella_flexneri/assemblies/nextdenovo_4.fasta</t>
  </si>
  <si>
    <t>Shigella_flexneri/assemblies/nextdenovo_5.fasta</t>
  </si>
  <si>
    <t>Shigella_flexneri/assemblies/nextdenovo_6.fasta</t>
  </si>
  <si>
    <t>Shigella_flexneri/assemblies/raven_1.fasta</t>
  </si>
  <si>
    <t>Shigella_flexneri/assemblies/raven_2.fasta</t>
  </si>
  <si>
    <t>Shigella_flexneri/assemblies/raven_3.fasta</t>
  </si>
  <si>
    <t>Shigella_flexneri/assemblies/raven_4.fasta</t>
  </si>
  <si>
    <t>Shigella_flexneri/assemblies/raven_5.fasta</t>
  </si>
  <si>
    <t>Shigella_flexneri/assemblies/raven_6.fasta</t>
  </si>
  <si>
    <t>Shigella_flexneri/assemblies/redbean_1.fasta</t>
  </si>
  <si>
    <t>Shigella_flexneri/assemblies/redbean_2.fasta</t>
  </si>
  <si>
    <t>Shigella_flexneri/assemblies/redbean_3.fasta</t>
  </si>
  <si>
    <t>Shigella_flexneri/assemblies/redbean_4.fasta</t>
  </si>
  <si>
    <t>Shigella_flexneri/assemblies/redbean_5.fasta</t>
  </si>
  <si>
    <t>Shigella_flexneri/assemblies/redbean_6.fasta</t>
  </si>
  <si>
    <t>Reference filename</t>
  </si>
  <si>
    <t>Reference sequence count</t>
  </si>
  <si>
    <t>Reference size</t>
  </si>
  <si>
    <t>Assembly filename</t>
  </si>
  <si>
    <t>Assembly sequence count</t>
  </si>
  <si>
    <t>Assembly size</t>
  </si>
  <si>
    <t>Error count</t>
  </si>
  <si>
    <t>Largest indel</t>
  </si>
  <si>
    <t>Extra assembly bases</t>
  </si>
  <si>
    <t>Missing assembly bases</t>
  </si>
  <si>
    <t>Assembly fragmentation count</t>
  </si>
  <si>
    <t>Missing reference sequences</t>
  </si>
  <si>
    <t>Junk contig count</t>
  </si>
  <si>
    <t>Redundant contig count</t>
  </si>
  <si>
    <t>Assembler</t>
  </si>
  <si>
    <t>Autocycler</t>
  </si>
  <si>
    <t>Canu</t>
  </si>
  <si>
    <t>Flye</t>
  </si>
  <si>
    <t>Hybracter</t>
  </si>
  <si>
    <t>LJA</t>
  </si>
  <si>
    <t>MAECI</t>
  </si>
  <si>
    <t>metaMDBG</t>
  </si>
  <si>
    <t>miniasm</t>
  </si>
  <si>
    <t>NECAT</t>
  </si>
  <si>
    <t>NextDenovo</t>
  </si>
  <si>
    <t>Raven</t>
  </si>
  <si>
    <t>Dragonflye</t>
  </si>
  <si>
    <t>Enterobacter_hormaechei/assemblies/dragonflye_1.fasta</t>
  </si>
  <si>
    <t>Enterobacter_hormaechei/assemblies/dragonflye_2.fasta</t>
  </si>
  <si>
    <t>Enterobacter_hormaechei/assemblies/dragonflye_3.fasta</t>
  </si>
  <si>
    <t>Enterobacter_hormaechei/assemblies/dragonflye_4.fasta</t>
  </si>
  <si>
    <t>Enterobacter_hormaechei/assemblies/dragonflye_5.fasta</t>
  </si>
  <si>
    <t>Enterobacter_hormaechei/assemblies/dragonflye_6.fasta</t>
  </si>
  <si>
    <t>Klebsiella_pneumoniae/assemblies/dragonflye_1.fasta</t>
  </si>
  <si>
    <t>Klebsiella_pneumoniae/assemblies/dragonflye_2.fasta</t>
  </si>
  <si>
    <t>Klebsiella_pneumoniae/assemblies/dragonflye_3.fasta</t>
  </si>
  <si>
    <t>Klebsiella_pneumoniae/assemblies/dragonflye_4.fasta</t>
  </si>
  <si>
    <t>Klebsiella_pneumoniae/assemblies/dragonflye_5.fasta</t>
  </si>
  <si>
    <t>Klebsiella_pneumoniae/assemblies/dragonflye_6.fasta</t>
  </si>
  <si>
    <t>Providencia_rettgeri/assemblies/dragonflye_1.fasta</t>
  </si>
  <si>
    <t>Providencia_rettgeri/assemblies/dragonflye_2.fasta</t>
  </si>
  <si>
    <t>Providencia_rettgeri/assemblies/dragonflye_3.fasta</t>
  </si>
  <si>
    <t>Providencia_rettgeri/assemblies/dragonflye_4.fasta</t>
  </si>
  <si>
    <t>Providencia_rettgeri/assemblies/dragonflye_5.fasta</t>
  </si>
  <si>
    <t>Providencia_rettgeri/assemblies/dragonflye_6.fasta</t>
  </si>
  <si>
    <t>Shigella_flexneri/assemblies/dragonflye_1.fasta</t>
  </si>
  <si>
    <t>Shigella_flexneri/assemblies/dragonflye_2.fasta</t>
  </si>
  <si>
    <t>Shigella_flexneri/assemblies/dragonflye_3.fasta</t>
  </si>
  <si>
    <t>Shigella_flexneri/assemblies/dragonflye_4.fasta</t>
  </si>
  <si>
    <t>Shigella_flexneri/assemblies/dragonflye_5.fasta</t>
  </si>
  <si>
    <t>Shigella_flexneri/assemblies/dragonflye_6.fasta</t>
  </si>
  <si>
    <t>Autocycler-curated</t>
  </si>
  <si>
    <t>Enterobacter_hormaechei/assemblies/autocycler_manual_1.fasta</t>
  </si>
  <si>
    <t>Enterobacter_hormaechei/assemblies/autocycler_manual_2.fasta</t>
  </si>
  <si>
    <t>Enterobacter_hormaechei/assemblies/autocycler_manual_3.fasta</t>
  </si>
  <si>
    <t>Enterobacter_hormaechei/assemblies/autocycler_manual_4.fasta</t>
  </si>
  <si>
    <t>Enterobacter_hormaechei/assemblies/autocycler_manual_5.fasta</t>
  </si>
  <si>
    <t>Enterobacter_hormaechei/assemblies/autocycler_manual_6.fasta</t>
  </si>
  <si>
    <t>Klebsiella_pneumoniae/assemblies/autocycler_manual_1.fasta</t>
  </si>
  <si>
    <t>Klebsiella_pneumoniae/assemblies/autocycler_manual_2.fasta</t>
  </si>
  <si>
    <t>Klebsiella_pneumoniae/assemblies/autocycler_manual_3.fasta</t>
  </si>
  <si>
    <t>Klebsiella_pneumoniae/assemblies/autocycler_manual_4.fasta</t>
  </si>
  <si>
    <t>Klebsiella_pneumoniae/assemblies/autocycler_manual_5.fasta</t>
  </si>
  <si>
    <t>Klebsiella_pneumoniae/assemblies/autocycler_manual_6.fasta</t>
  </si>
  <si>
    <t>Providencia_rettgeri/assemblies/autocycler_manual_1.fasta</t>
  </si>
  <si>
    <t>Providencia_rettgeri/assemblies/autocycler_manual_2.fasta</t>
  </si>
  <si>
    <t>Providencia_rettgeri/assemblies/autocycler_manual_3.fasta</t>
  </si>
  <si>
    <t>Providencia_rettgeri/assemblies/autocycler_manual_4.fasta</t>
  </si>
  <si>
    <t>Providencia_rettgeri/assemblies/autocycler_manual_5.fasta</t>
  </si>
  <si>
    <t>Providencia_rettgeri/assemblies/autocycler_manual_6.fasta</t>
  </si>
  <si>
    <t>Shigella_flexneri/assemblies/autocycler_manual_1.fasta</t>
  </si>
  <si>
    <t>Shigella_flexneri/assemblies/autocycler_manual_2.fasta</t>
  </si>
  <si>
    <t>Shigella_flexneri/assemblies/autocycler_manual_3.fasta</t>
  </si>
  <si>
    <t>Shigella_flexneri/assemblies/autocycler_manual_4.fasta</t>
  </si>
  <si>
    <t>Shigella_flexneri/assemblies/autocycler_manual_5.fasta</t>
  </si>
  <si>
    <t>Shigella_flexneri/assemblies/autocycler_manual_6.fasta</t>
  </si>
  <si>
    <t>reference.fasta</t>
  </si>
  <si>
    <t>dragonflye_defaults_1/contigs.reoriented.fa</t>
  </si>
  <si>
    <t>dragonflye_defaults_2/contigs.reoriented.fa</t>
  </si>
  <si>
    <t>dragonflye_defaults_3/contigs.reoriented.fa</t>
  </si>
  <si>
    <t>dragonflye_defaults_4/contigs.reoriented.fa</t>
  </si>
  <si>
    <t>dragonflye_defaults_5/contigs.reoriented.fa</t>
  </si>
  <si>
    <t>dragonflye_defaults_6/contigs.reoriented.fa</t>
  </si>
  <si>
    <t>dragonflye_no_racon_1/contigs.reoriented.fa</t>
  </si>
  <si>
    <t>dragonflye_no_racon_2/contigs.reoriented.fa</t>
  </si>
  <si>
    <t>dragonflye_no_racon_3/contigs.reoriented.fa</t>
  </si>
  <si>
    <t>dragonflye_no_racon_4/contigs.reoriented.fa</t>
  </si>
  <si>
    <t>dragonflye_no_racon_5/contigs.reoriented.fa</t>
  </si>
  <si>
    <t>dragonflye_no_racon_6/contigs.reoriented.fa</t>
  </si>
  <si>
    <t>dragonflye_flye_polish_no_racon_1/contigs.reoriented.fa</t>
  </si>
  <si>
    <t>dragonflye_flye_polish_no_racon_2/contigs.reoriented.fa</t>
  </si>
  <si>
    <t>dragonflye_flye_polish_no_racon_3/contigs.reoriented.fa</t>
  </si>
  <si>
    <t>dragonflye_flye_polish_no_racon_4/contigs.reoriented.fa</t>
  </si>
  <si>
    <t>dragonflye_flye_polish_no_racon_5/contigs.reoriented.fa</t>
  </si>
  <si>
    <t>dragonflye_flye_polish_no_racon_6/contigs.reoriented.fa</t>
  </si>
  <si>
    <t>dragonflye --reads reads_subsampled/1.fastq --outdir dragonflye_defaults_1 --cpus 32</t>
  </si>
  <si>
    <t>Dragonflye command</t>
  </si>
  <si>
    <t>dragonflye --reads reads_subsampled/2.fastq --outdir dragonflye_defaults_2 --cpus 32</t>
  </si>
  <si>
    <t>dragonflye --reads reads_subsampled/3.fastq --outdir dragonflye_defaults_3 --cpus 32</t>
  </si>
  <si>
    <t>dragonflye --reads reads_subsampled/4.fastq --outdir dragonflye_defaults_4 --cpus 32</t>
  </si>
  <si>
    <t>dragonflye --reads reads_subsampled/5.fastq --outdir dragonflye_defaults_5 --cpus 32</t>
  </si>
  <si>
    <t>dragonflye --reads reads_subsampled/6.fastq --outdir dragonflye_defaults_6 --cpus 32</t>
  </si>
  <si>
    <t>dragonflye --reads reads_subsampled/1.fastq --outdir dragonflye_defaults_1 --cpus 32 --racon 0</t>
  </si>
  <si>
    <t>dragonflye --reads reads_subsampled/2.fastq --outdir dragonflye_defaults_2 --cpus 32 --racon 0</t>
  </si>
  <si>
    <t>dragonflye --reads reads_subsampled/3.fastq --outdir dragonflye_defaults_3 --cpus 32 --racon 0</t>
  </si>
  <si>
    <t>dragonflye --reads reads_subsampled/4.fastq --outdir dragonflye_defaults_4 --cpus 32 --racon 0</t>
  </si>
  <si>
    <t>dragonflye --reads reads_subsampled/5.fastq --outdir dragonflye_defaults_5 --cpus 32 --racon 0</t>
  </si>
  <si>
    <t>dragonflye --reads reads_subsampled/6.fastq --outdir dragonflye_defaults_6 --cpus 32 --racon 0</t>
  </si>
  <si>
    <t>dragonflye --reads reads_subsampled/1.fastq --outdir dragonflye_defaults_1 --cpus 32 --racon 0 --opts '-i 1'</t>
  </si>
  <si>
    <t>dragonflye --reads reads_subsampled/2.fastq --outdir dragonflye_defaults_2 --cpus 32 --racon 0 --opts '-i 1'</t>
  </si>
  <si>
    <t>dragonflye --reads reads_subsampled/3.fastq --outdir dragonflye_defaults_3 --cpus 32 --racon 0 --opts '-i 1'</t>
  </si>
  <si>
    <t>dragonflye --reads reads_subsampled/4.fastq --outdir dragonflye_defaults_4 --cpus 32 --racon 0 --opts '-i 1'</t>
  </si>
  <si>
    <t>dragonflye --reads reads_subsampled/5.fastq --outdir dragonflye_defaults_5 --cpus 32 --racon 0 --opts '-i 1'</t>
  </si>
  <si>
    <t>dragonflye --reads reads_subsampled/6.fastq --outdir dragonflye_defaults_6 --cpus 32 --racon 0 --opts '-i 1'</t>
  </si>
  <si>
    <t>dragonflye --reads reads_subsampled/1.fastq --outdir dragonflye_defaults_1 --cpus 32 --racon 0 --opts '-i 1' --nanohq</t>
  </si>
  <si>
    <t>dragonflye --reads reads_subsampled/2.fastq --outdir dragonflye_defaults_2 --cpus 32 --racon 0 --opts '-i 1' --nanohq</t>
  </si>
  <si>
    <t>dragonflye --reads reads_subsampled/3.fastq --outdir dragonflye_defaults_3 --cpus 32 --racon 0 --opts '-i 1' --nanohq</t>
  </si>
  <si>
    <t>dragonflye --reads reads_subsampled/4.fastq --outdir dragonflye_defaults_4 --cpus 32 --racon 0 --opts '-i 1' --nanohq</t>
  </si>
  <si>
    <t>dragonflye --reads reads_subsampled/5.fastq --outdir dragonflye_defaults_5 --cpus 32 --racon 0 --opts '-i 1' --nanohq</t>
  </si>
  <si>
    <t>dragonflye --reads reads_subsampled/6.fastq --outdir dragonflye_defaults_6 --cpus 32 --racon 0 --opts '-i 1' --nanohq</t>
  </si>
  <si>
    <t>Assembly</t>
  </si>
  <si>
    <t>Error alignment (Autocycler assembly on top, reference sequence on bottom)</t>
  </si>
  <si>
    <t xml:space="preserve">               4 1896-1925: TAGCGGGCAGGGATG-AAAAAAAAAAATTGC
       plasmid_3 1896-1926: TAGCGGGCAGGGATGAAAAAAAAAAAATTGC
                                           *               </t>
  </si>
  <si>
    <t>Enterobacter_hormaechei/autocycler_1_manual/rotated.fasta</t>
  </si>
  <si>
    <t>Enterobacter_hormaechei/autocycler_2_manual/rotated.fasta</t>
  </si>
  <si>
    <t>Enterobacter_hormaechei/autocycler_4_manual/rotated.fasta</t>
  </si>
  <si>
    <t>Enterobacter_hormaechei/autocycler_5_manual/rotated.fasta</t>
  </si>
  <si>
    <t xml:space="preserve">         1 2950469-2950498: GCGGTAAAAACGGAT-CCCCCCCGGGTTGGC
chromosome 2950469-2950499: GCGGTAAAAACGGATCCCCCCCCGGGTTGGC
                                           *               </t>
  </si>
  <si>
    <t>Enterobacter_hormaechei/autocycler_6_manual/rotated.fasta</t>
  </si>
  <si>
    <t>Klebsiella_pneumoniae/autocycler_1_manual/rotated.fasta</t>
  </si>
  <si>
    <t xml:space="preserve">           1 498309-498339: CAGAGCCGGGGACGAACTCCGCGCGGCGGCG
  chromosome 498309-498339: CAGAGCCGGGGACGAGCTCCGCGCGGCGGCG
                                           *               </t>
  </si>
  <si>
    <t xml:space="preserve">         1 3230058-3230087: TCAGGCCTGATCCCT-CCCCCCCCCCCGGCG
chromosome 3230057-3230087: TCAGGCCTGATCCCTCCCCCCCCCCCCGGCG
                                           *               </t>
  </si>
  <si>
    <t>Klebsiella_pneumoniae/autocycler_2_manual/rotated.fasta</t>
  </si>
  <si>
    <t xml:space="preserve">         1 1562795-1562824: TTACGCCACTACCAG-TTTTTCCCCTGCGTT
chromosome 1562795-1562825: TTACGCCACTACCAGCTTTTTCCCCTGCGTT
                                           *               </t>
  </si>
  <si>
    <t xml:space="preserve">         1 3230056-3230085: TCAGGCCTGATCCCT-CCCCCCCCCCCGGCG
chromosome 3230057-3230087: TCAGGCCTGATCCCTCCCCCCCCCCCCGGCG
                                           *               </t>
  </si>
  <si>
    <t xml:space="preserve">         1 3434205-3434235: TGTCGGTGGTTGCAGTTTCTGCTTGGATTTT
chromosome 3434207-3434237: TGTCGGTGGTTGCAGCTTCTGCTTGGATTTT
                                           *               </t>
  </si>
  <si>
    <t xml:space="preserve">         1 3749718-3749748: CTTCAGCCGGGGCGAACTTCGGCGACAACGT
chromosome 3749720-3749750: CTTCAGCCGGGGCGAGCTTCGGCGACAACGT
                                           *               </t>
  </si>
  <si>
    <t xml:space="preserve">         1 4761695-4761725: GAATCCCCCCGCAAAACTACCGTATGTAGGG
chromosome 4761697-4761727: GAATCCCCCCGCAAAGCTACCGTATGTAGGG
                                           *               </t>
  </si>
  <si>
    <t>Klebsiella_pneumoniae/autocycler_3_manual/rotated.fasta</t>
  </si>
  <si>
    <t xml:space="preserve">         1 1726686-1726716: AAACCTGGCTGAAGAACTCCGGAGGCAGTTC
chromosome 1726686-1726716: AAACCTGGCTGAAGAGCTCCGGAGGCAGTTC
                                           *               </t>
  </si>
  <si>
    <t xml:space="preserve">           2 308815-308845: TTCGGCGGATGGGAGTTCTCCCGCAGAGATG
   plasmid_1 308815-308845: TTCGGCGGATGGGAGCTCTCCCGCAGAGATG
                                           *               </t>
  </si>
  <si>
    <t>Klebsiella_pneumoniae/autocycler_4_manual/rotated.fasta</t>
  </si>
  <si>
    <t xml:space="preserve">         1 2733149-2733178: TGACACCGACCGGAG-TCTGGCCCCGGTCGG
chromosome 2733149-2733179: TGACACCGACCGGAGCTCTGGCCCCGGTCGG
                                           *               </t>
  </si>
  <si>
    <t xml:space="preserve">         1 3122629-3122659: TTTGATCGTAAGGAGACCCGCGGCCTACCAT
chromosome 3122630-3122660: TTTGATCGTAAGGAGCCCCGCGGCCTACCAT
                                           *               </t>
  </si>
  <si>
    <t xml:space="preserve">         1 3329211-3329241: ACTGGGGCGGAGGATTGGTGCGACATCCCAA
chromosome 3329211-3329241: ACTGGGGCGGAGGATCGGTGCGACATCCCAA
                                           *               </t>
  </si>
  <si>
    <t xml:space="preserve">         1 3430397-3430427: GAAGTTTATCAAAAGTCTGAAAGAGGCAATA
chromosome 3430397-3430426: GAAGTTTATCAAAAG-CTGAAAGAGGCAATA
                                           *               </t>
  </si>
  <si>
    <t xml:space="preserve">         1 3742377-3742406: AGCGTCTCTTTGCCA-TTTTTTTTACGCGCT
chromosome 3742376-3742406: AGCGTCTCTTTGCCATTTTTTTTTACGCGCT
                                           *               </t>
  </si>
  <si>
    <t>Klebsiella_pneumoniae/autocycler_5_manual/rotated.fasta</t>
  </si>
  <si>
    <t xml:space="preserve">           1 792330-792360: TAAAAGACTTAAGGAACTACTTGGAGAATTT
  chromosome 792330-792360: TAAAAGACTTAAGGAGCTACTTGGAGAATTT
                                           *               </t>
  </si>
  <si>
    <t xml:space="preserve">         1 3230057-3230086: TCAGGCCTGATCCCT-CCCCCCCCCCCGGCG
chromosome 3230057-3230087: TCAGGCCTGATCCCTCCCCCCCCCCCCGGCG
                                           *               </t>
  </si>
  <si>
    <t xml:space="preserve">         1 3329210-3329240: ACTGGGGCGGAGGATTGGTGCGACATCCCAA
chromosome 3329211-3329241: ACTGGGGCGGAGGATCGGTGCGACATCCCAA
                                           *               </t>
  </si>
  <si>
    <t xml:space="preserve">         1 3430396-3430426: GAAGTTTATCAAAAGTCTGAAAGAGGCAATA
chromosome 3430397-3430426: GAAGTTTATCAAAAG-CTGAAAGAGGCAATA
                                           *               </t>
  </si>
  <si>
    <t xml:space="preserve">             2 10263-10293: CGGTCGTAACCGTAGTTCGTATCCGAAGAGT
     plasmid_1 10263-10293: CGGTCGTAACCGTAGCTCGTATCCGAAGAGT
                                           *               </t>
  </si>
  <si>
    <t>Klebsiella_pneumoniae/autocycler_6_manual/rotated.fasta</t>
  </si>
  <si>
    <t xml:space="preserve">         1 1590838-1590868: GCGCTACTTCAGAAGTTCCCTCCCGGGCGAT
chromosome 1590838-1590868: GCGCTACTTCAGAAGCTCCCTCCCGGGCGAT
                                           *               </t>
  </si>
  <si>
    <t xml:space="preserve">         1 3122630-3122660: TTTGATCGTAAGGAGACCCCGCGGCCTACCA
chromosome 3122630-3122659: TTTGATCGTAAGGAG-CCCCGCGGCCTACCA
                                           *               </t>
  </si>
  <si>
    <t xml:space="preserve">           1 949541-949570: GCATTAGCTGGACTC-TTTTTTTTATTTAGA
  chromosome 949541-949571: GCATTAGCTGGACTCTTTTTTTTTATTTAGA
                                           *               </t>
  </si>
  <si>
    <t xml:space="preserve">             2 89375-89404: ACAGTAAACTCAAAT-AAAAAAAAGGAATCG
       plasmid 89375-89405: ACAGTAAACTCAAATAAAAAAAAAGGAATCG
                                           *               </t>
  </si>
  <si>
    <t xml:space="preserve">           1 464839-464868: AGGTCGAATCTCGTC-TTTTTTTTTACCTAT
  chromosome 464839-464869: AGGTCGAATCTCGTCTTTTTTTTTTACCTAT
                                           *               </t>
  </si>
  <si>
    <t>Providencia_rettgeri/autocycler_1_manual/rotated.fasta</t>
  </si>
  <si>
    <t>dragonflye_flye_polish_no_racon_nanohq_1/contigs.reoriented.fa</t>
  </si>
  <si>
    <t>dragonflye_flye_polish_no_racon_nanohq_2/contigs.reoriented.fa</t>
  </si>
  <si>
    <t>dragonflye_flye_polish_no_racon_nanohq_3/contigs.reoriented.fa</t>
  </si>
  <si>
    <t>dragonflye_flye_polish_no_racon_nanohq_4/contigs.reoriented.fa</t>
  </si>
  <si>
    <t>dragonflye_flye_polish_no_racon_nanohq_5/contigs.reoriented.fa</t>
  </si>
  <si>
    <t>dragonflye_flye_polish_no_racon_nanohq_6/contigs.reoriented.fa</t>
  </si>
  <si>
    <t>Providencia_rettgeri/autocycler_2_manual/rotated.fasta</t>
  </si>
  <si>
    <t xml:space="preserve">         1 1327926-1327955: CATTCATCATTTTGC-AAAAAAAAAGAGAGA
chromosome 1327926-1327956: CATTCATCATTTTGCAAAAAAAAAAGAGAGA
                                           *               </t>
  </si>
  <si>
    <t xml:space="preserve">         1 1332335-1332365: CCTGCAATTAGGCCAACGACTAAAAATGAAA
chromosome 1332336-1332366: CCTGCAATTAGGCCAGCGACTAAAAATGAAA
                                           *               </t>
  </si>
  <si>
    <t xml:space="preserve">         1 2510989-2511018: CTTATCGAGCGTCTC-TTTTTTTCTGCCACC
chromosome 2510990-2511020: CTTATCGAGCGTCTCTTTTTTTTCTGCCACC
                                           *               </t>
  </si>
  <si>
    <t xml:space="preserve">         1 3535617-3535646: AACCGTACAAGGTAT-GGGGGCATTCCGTAC
chromosome 3535619-3535649: AACCGTACAAGGTATGGGGGGCATTCCGTAC
                                           *               </t>
  </si>
  <si>
    <t>Providencia_rettgeri/autocycler_3_manual/rotated.fasta</t>
  </si>
  <si>
    <t xml:space="preserve">         1 1597239-1597268: AAAATAAATGCTAGA-TTTTTTTTTAGAAAT
chromosome 1597240-1597270: AAAATAAATGCTAGATTTTTTTTTTAGAAAT
                                           *               </t>
  </si>
  <si>
    <t xml:space="preserve">         1 2510988-2511017: CTTATCGAGCGTCTC-TTTTTTTCTGCCACC
chromosome 2510990-2511020: CTTATCGAGCGTCTCTTTTTTTTCTGCCACC
                                           *               </t>
  </si>
  <si>
    <t xml:space="preserve">         1 3535616-3535645: AACCGTACAAGGTAT-GGGGGCATTCCGTAC
chromosome 3535619-3535649: AACCGTACAAGGTATGGGGGGCATTCCGTAC
                                           *               </t>
  </si>
  <si>
    <t>Providencia_rettgeri/autocycler_4_manual/rotated.fasta</t>
  </si>
  <si>
    <t xml:space="preserve">         1 1332336-1332366: CCTGCAATTAGGCCAACGACTAAAAATGAAA
chromosome 1332336-1332366: CCTGCAATTAGGCCAGCGACTAAAAATGAAA
                                           *               </t>
  </si>
  <si>
    <t xml:space="preserve">         1 2510990-2511019: CTTATCGAGCGTCTC-TTTTTTTCTGCCACC
chromosome 2510990-2511020: CTTATCGAGCGTCTCTTTTTTTTCTGCCACC
                                           *               </t>
  </si>
  <si>
    <t xml:space="preserve">         1 3535618-3535647: AACCGTACAAGGTAT-GGGGGCATTCCGTAC
chromosome 3535619-3535649: AACCGTACAAGGTATGGGGGGCATTCCGTAC
                                           *               </t>
  </si>
  <si>
    <t>Providencia_rettgeri/autocycler_5_manual/rotated.fasta</t>
  </si>
  <si>
    <t xml:space="preserve">         1 3535619-3535648: AACCGTACAAGGTAT-GGGGGCATTCCGTAC
chromosome 3535619-3535649: AACCGTACAAGGTATGGGGGGCATTCCGTAC
                                           *               </t>
  </si>
  <si>
    <t>Providencia_rettgeri/autocycler_6_manual/rotated.fasta</t>
  </si>
  <si>
    <t>Shigella_flexneri/autocycler_1_manual/rotated.fasta</t>
  </si>
  <si>
    <t>Shigella_flexneri/autocycler_2_manual/rotated.fasta</t>
  </si>
  <si>
    <t xml:space="preserve">         1 1178116-1178148: AGTCGTCCATGATCCGGGGGGGGGGGATGTCAC
chromosome 1178116-1178145: AGTCGTCCATGATCC---GGGGGGGGATGTCAC
                                           ***               </t>
  </si>
  <si>
    <t xml:space="preserve">         1 1742840-1742869: GAAATTTTTTGATCT-CCCCCCTGAAATCTA
chromosome 1742837-1742867: GAAATTTTTTGATCTCCCCCCCTGAAATCTA
                                           *               </t>
  </si>
  <si>
    <t>Shigella_flexneri/autocycler_3_manual/rotated.fasta</t>
  </si>
  <si>
    <t xml:space="preserve">         1 1178116-1178149: AGTCGTCCATGATCCGGGGGGGGGGGGATGTCAC
chromosome 1178116-1178145: AGTCGTCCATGATCC----GGGGGGGGATGTCAC
                                           ****               </t>
  </si>
  <si>
    <t xml:space="preserve">         1 1385898-1385928: ACGTAATCTTGAGGTTTGTCCGAAGTGTGAC
chromosome 1385894-1385924: ACGTAATCTTGAGGTCTGTCCGAAGTGTGAC
                                           *               </t>
  </si>
  <si>
    <t>Shigella_flexneri/autocycler_4_manual/rotated.fasta</t>
  </si>
  <si>
    <t xml:space="preserve">           1 552664-552693: TTGCTTTTTTATCCC-TTTTTTTTTGGCAGT
  chromosome 552664-552694: TTGCTTTTTTATCCCTTTTTTTTTTGGCAGT
                                           *               </t>
  </si>
  <si>
    <t xml:space="preserve">           2 104903-104932: AAAACGCACATAATT-GGGGGGGGGGATGAA
   plasmid_1 104903-104933: AAAACGCACATAATTGGGGGGGGGGGATGAA
                                           *               </t>
  </si>
  <si>
    <t>Shigella_flexneri/autocycler_5_manual/rotated.fasta</t>
  </si>
  <si>
    <t xml:space="preserve">             1 68379-68409: GAATTATTTTCAATAAACACCTGCATTACAC
    chromosome 68379-68409: GAATTATTTTCAATAGACACCTGCATTACAC
                                           *               </t>
  </si>
  <si>
    <t>Shigella_flexneri/autocycler_6_manual/rotated.fasta</t>
  </si>
  <si>
    <t xml:space="preserve">         1 1213786-1213816: GACGCGGATATAACAAACAAATAATGTACCG
chromosome 1213782-1213812: GACGCGGATATAACAGACAAATAATGTACCG
                                           *               </t>
  </si>
  <si>
    <t xml:space="preserve">         1 2274610-2274640: GCACAGCAGAGGGTAAACACTGGTGATACCT
chromosome 2274606-2274636: GCACAGCAGAGGGTAGACACTGGTGATACCT
                                           *               </t>
  </si>
  <si>
    <t>homopolymer length</t>
  </si>
  <si>
    <t>Error type</t>
  </si>
  <si>
    <t>substitution</t>
  </si>
  <si>
    <t>indel</t>
  </si>
  <si>
    <t>Enterobacter_hormaechei/reference_chromosome.fasta</t>
  </si>
  <si>
    <t>Enterobacter_hormaechei/reference_plasmid_1.fasta</t>
  </si>
  <si>
    <t>Enterobacter_hormaechei/reference_plasmid_2.fasta</t>
  </si>
  <si>
    <t>Enterobacter_hormaechei/reference_plasmid_3.fasta</t>
  </si>
  <si>
    <t>Klebsiella_pneumoniae/reference_chromosome.fasta</t>
  </si>
  <si>
    <t>Klebsiella_pneumoniae/reference_plasmid_1.fasta</t>
  </si>
  <si>
    <t>Klebsiella_pneumoniae/reference_plasmid_2.fasta</t>
  </si>
  <si>
    <t>Klebsiella_pneumoniae/reference_plasmid_3.fasta</t>
  </si>
  <si>
    <t>Klebsiella_pneumoniae/reference_plasmid_4.fasta</t>
  </si>
  <si>
    <t>Enterobacter_hormaechei/assemblies/hybracter_1.fasta</t>
  </si>
  <si>
    <t>Enterobacter_hormaechei/assemblies/hybracter_2.fasta</t>
  </si>
  <si>
    <t>Enterobacter_hormaechei/assemblies/hybracter_3.fasta</t>
  </si>
  <si>
    <t>Enterobacter_hormaechei/assemblies/hybracter_4.fasta</t>
  </si>
  <si>
    <t>Enterobacter_hormaechei/assemblies/hybracter_5.fasta</t>
  </si>
  <si>
    <t>Enterobacter_hormaechei/assemblies/hybracter_6.fasta</t>
  </si>
  <si>
    <t>Klebsiella_pneumoniae/assemblies/hybracter_1.fasta</t>
  </si>
  <si>
    <t>Klebsiella_pneumoniae/assemblies/hybracter_2.fasta</t>
  </si>
  <si>
    <t>Klebsiella_pneumoniae/assemblies/hybracter_3.fasta</t>
  </si>
  <si>
    <t>Klebsiella_pneumoniae/assemblies/hybracter_4.fasta</t>
  </si>
  <si>
    <t>Klebsiella_pneumoniae/assemblies/hybracter_5.fasta</t>
  </si>
  <si>
    <t>Klebsiella_pneumoniae/assemblies/hybracter_6.fasta</t>
  </si>
  <si>
    <t>Providencia_rettgeri/assemblies/hybracter_1.fasta</t>
  </si>
  <si>
    <t>Providencia_rettgeri/assemblies/hybracter_2.fasta</t>
  </si>
  <si>
    <t>Providencia_rettgeri/assemblies/hybracter_3.fasta</t>
  </si>
  <si>
    <t>Providencia_rettgeri/assemblies/hybracter_4.fasta</t>
  </si>
  <si>
    <t>Providencia_rettgeri/assemblies/hybracter_5.fasta</t>
  </si>
  <si>
    <t>Providencia_rettgeri/assemblies/hybracter_6.fasta</t>
  </si>
  <si>
    <t>Shigella_flexneri/assemblies/hybracter_1.fasta</t>
  </si>
  <si>
    <t>Shigella_flexneri/assemblies/hybracter_2.fasta</t>
  </si>
  <si>
    <t>Shigella_flexneri/assemblies/hybracter_3.fasta</t>
  </si>
  <si>
    <t>Shigella_flexneri/assemblies/hybracter_4.fasta</t>
  </si>
  <si>
    <t>Shigella_flexneri/assemblies/hybracter_5.fasta</t>
  </si>
  <si>
    <t>Shigella_flexneri/assemblies/hybracter_6.fasta</t>
  </si>
  <si>
    <t>Enterobacter_hormaechei/assemblies/hybracter_1_chromosome.fasta</t>
  </si>
  <si>
    <t>Enterobacter_hormaechei/assemblies/hybracter_1_plasmid_1.fasta</t>
  </si>
  <si>
    <t>Enterobacter_hormaechei/assemblies/hybracter_1_plasmid_2.fasta</t>
  </si>
  <si>
    <t>Enterobacter_hormaechei/assemblies/hybracter_1_plasmid_3.fasta</t>
  </si>
  <si>
    <t>Enterobacter_hormaechei/assemblies/hybracter_2_chromosome.fasta</t>
  </si>
  <si>
    <t>Enterobacter_hormaechei/assemblies/hybracter_2_plasmid_1.fasta</t>
  </si>
  <si>
    <t>Enterobacter_hormaechei/assemblies/hybracter_2_plasmid_2.fasta</t>
  </si>
  <si>
    <t>Enterobacter_hormaechei/assemblies/hybracter_2_plasmid_3.fasta</t>
  </si>
  <si>
    <t>Enterobacter_hormaechei/assemblies/hybracter_3_chromosome.fasta</t>
  </si>
  <si>
    <t>Enterobacter_hormaechei/assemblies/hybracter_3_plasmid_1.fasta</t>
  </si>
  <si>
    <t>Enterobacter_hormaechei/assemblies/hybracter_3_plasmid_2.fasta</t>
  </si>
  <si>
    <t>Enterobacter_hormaechei/assemblies/hybracter_3_plasmid_3.fasta</t>
  </si>
  <si>
    <t>Enterobacter_hormaechei/assemblies/hybracter_4_chromosome.fasta</t>
  </si>
  <si>
    <t>Enterobacter_hormaechei/assemblies/hybracter_4_plasmid_1.fasta</t>
  </si>
  <si>
    <t>Enterobacter_hormaechei/assemblies/hybracter_4_plasmid_2.fasta</t>
  </si>
  <si>
    <t>Enterobacter_hormaechei/assemblies/hybracter_4_plasmid_3.fasta</t>
  </si>
  <si>
    <t>Enterobacter_hormaechei/assemblies/hybracter_5_chromosome.fasta</t>
  </si>
  <si>
    <t>Enterobacter_hormaechei/assemblies/hybracter_5_plasmid_1.fasta</t>
  </si>
  <si>
    <t>Enterobacter_hormaechei/assemblies/hybracter_5_plasmid_2.fasta</t>
  </si>
  <si>
    <t>Enterobacter_hormaechei/assemblies/hybracter_5_plasmid_3.fasta</t>
  </si>
  <si>
    <t>Enterobacter_hormaechei/assemblies/hybracter_6_chromosome.fasta</t>
  </si>
  <si>
    <t>Enterobacter_hormaechei/assemblies/hybracter_6_plasmid_1.fasta</t>
  </si>
  <si>
    <t>Enterobacter_hormaechei/assemblies/hybracter_6_plasmid_2.fasta</t>
  </si>
  <si>
    <t>Enterobacter_hormaechei/assemblies/hybracter_6_plasmid_3.fasta</t>
  </si>
  <si>
    <t>Klebsiella_pneumoniae/assemblies/hybracter_1_chromosome.fasta</t>
  </si>
  <si>
    <t>Klebsiella_pneumoniae/assemblies/hybracter_1_plasmid_1.fasta</t>
  </si>
  <si>
    <t>Klebsiella_pneumoniae/assemblies/hybracter_1_plasmid_2.fasta</t>
  </si>
  <si>
    <t>Klebsiella_pneumoniae/assemblies/hybracter_1_plasmid_3.fasta</t>
  </si>
  <si>
    <t>Klebsiella_pneumoniae/assemblies/hybracter_1_plasmid_4.fasta</t>
  </si>
  <si>
    <t>Klebsiella_pneumoniae/assemblies/hybracter_2_chromosome.fasta</t>
  </si>
  <si>
    <t>Klebsiella_pneumoniae/assemblies/hybracter_2_plasmid_1.fasta</t>
  </si>
  <si>
    <t>Klebsiella_pneumoniae/assemblies/hybracter_2_plasmid_2.fasta</t>
  </si>
  <si>
    <t>Klebsiella_pneumoniae/assemblies/hybracter_2_plasmid_3.fasta</t>
  </si>
  <si>
    <t>Klebsiella_pneumoniae/assemblies/hybracter_2_plasmid_4.fasta</t>
  </si>
  <si>
    <t>Klebsiella_pneumoniae/assemblies/hybracter_3_chromosome.fasta</t>
  </si>
  <si>
    <t>Klebsiella_pneumoniae/assemblies/hybracter_3_plasmid_1.fasta</t>
  </si>
  <si>
    <t>Klebsiella_pneumoniae/assemblies/hybracter_3_plasmid_2.fasta</t>
  </si>
  <si>
    <t>Klebsiella_pneumoniae/assemblies/hybracter_3_plasmid_3.fasta</t>
  </si>
  <si>
    <t>Klebsiella_pneumoniae/assemblies/hybracter_3_plasmid_4.fasta</t>
  </si>
  <si>
    <t>Klebsiella_pneumoniae/assemblies/hybracter_4_chromosome.fasta</t>
  </si>
  <si>
    <t>Klebsiella_pneumoniae/assemblies/hybracter_4_plasmid_1.fasta</t>
  </si>
  <si>
    <t>Klebsiella_pneumoniae/assemblies/hybracter_4_plasmid_2.fasta</t>
  </si>
  <si>
    <t>Klebsiella_pneumoniae/assemblies/hybracter_4_plasmid_3.fasta</t>
  </si>
  <si>
    <t>Klebsiella_pneumoniae/assemblies/hybracter_4_plasmid_4.fasta</t>
  </si>
  <si>
    <t>Klebsiella_pneumoniae/assemblies/hybracter_5_chromosome.fasta</t>
  </si>
  <si>
    <t>Klebsiella_pneumoniae/assemblies/hybracter_5_plasmid_1.fasta</t>
  </si>
  <si>
    <t>Klebsiella_pneumoniae/assemblies/hybracter_5_plasmid_2.fasta</t>
  </si>
  <si>
    <t>Klebsiella_pneumoniae/assemblies/hybracter_5_plasmid_3.fasta</t>
  </si>
  <si>
    <t>Klebsiella_pneumoniae/assemblies/hybracter_5_plasmid_4.fasta</t>
  </si>
  <si>
    <t>Klebsiella_pneumoniae/assemblies/hybracter_6_chromosome.fasta</t>
  </si>
  <si>
    <t>Klebsiella_pneumoniae/assemblies/hybracter_6_plasmid_1.fasta</t>
  </si>
  <si>
    <t>Klebsiella_pneumoniae/assemblies/hybracter_6_plasmid_2.fasta</t>
  </si>
  <si>
    <t>Klebsiella_pneumoniae/assemblies/hybracter_6_plasmid_3.fasta</t>
  </si>
  <si>
    <t>Klebsiella_pneumoniae/assemblies/hybracter_6_plasmid_4.fasta</t>
  </si>
  <si>
    <t>SAMN31246718</t>
  </si>
  <si>
    <t>SAMN20033487</t>
  </si>
  <si>
    <t>SAMN46906078</t>
  </si>
  <si>
    <t>SAMN46905808</t>
  </si>
  <si>
    <t>SAMN10100853</t>
  </si>
  <si>
    <t>SRR32486094</t>
  </si>
  <si>
    <t>SRR21866175</t>
  </si>
  <si>
    <t>SRR32486158</t>
  </si>
  <si>
    <t>SRR7885912</t>
  </si>
  <si>
    <t>SRR32486258</t>
  </si>
  <si>
    <t>SRR32458788</t>
  </si>
  <si>
    <t>SRR32486273</t>
  </si>
  <si>
    <t>SRR32484996</t>
  </si>
  <si>
    <t>SRR32486200</t>
  </si>
  <si>
    <t>SRR15097896</t>
  </si>
  <si>
    <t>Accessions</t>
  </si>
  <si>
    <t>ONT reads</t>
  </si>
  <si>
    <t>Illumina reads</t>
  </si>
  <si>
    <t>Biosample</t>
  </si>
  <si>
    <t>CPG-IH sample name</t>
  </si>
  <si>
    <t>Total size</t>
  </si>
  <si>
    <t>Listeria innocua</t>
  </si>
  <si>
    <t>Listeria_innocua/assemblies/autocycler_1.fasta</t>
  </si>
  <si>
    <t>Listeria_innocua/assemblies/autocycler_2.fasta</t>
  </si>
  <si>
    <t>Listeria_innocua/assemblies/autocycler_3.fasta</t>
  </si>
  <si>
    <t>Listeria_innocua/assemblies/autocycler_4.fasta</t>
  </si>
  <si>
    <t>Listeria_innocua/assemblies/autocycler_5.fasta</t>
  </si>
  <si>
    <t>Listeria_innocua/assemblies/autocycler_6.fasta</t>
  </si>
  <si>
    <t>Listeria_innocua/assemblies/autocycler_manual_1.fasta</t>
  </si>
  <si>
    <t>Listeria_innocua/assemblies/autocycler_manual_2.fasta</t>
  </si>
  <si>
    <t>Listeria_innocua/assemblies/autocycler_manual_3.fasta</t>
  </si>
  <si>
    <t>Listeria_innocua/assemblies/autocycler_manual_4.fasta</t>
  </si>
  <si>
    <t>Listeria_innocua/assemblies/autocycler_manual_5.fasta</t>
  </si>
  <si>
    <t>Listeria_innocua/assemblies/autocycler_manual_6.fasta</t>
  </si>
  <si>
    <t>Listeria_innocua/assemblies/canu_1.fasta</t>
  </si>
  <si>
    <t>Listeria_innocua/assemblies/canu_2.fasta</t>
  </si>
  <si>
    <t>Listeria_innocua/assemblies/canu_3.fasta</t>
  </si>
  <si>
    <t>Listeria_innocua/assemblies/canu_4.fasta</t>
  </si>
  <si>
    <t>Listeria_innocua/assemblies/canu_5.fasta</t>
  </si>
  <si>
    <t>Listeria_innocua/assemblies/canu_6.fasta</t>
  </si>
  <si>
    <t>Listeria_innocua/assemblies/dragonflye_1.fasta</t>
  </si>
  <si>
    <t>Listeria_innocua/assemblies/dragonflye_2.fasta</t>
  </si>
  <si>
    <t>Listeria_innocua/assemblies/dragonflye_3.fasta</t>
  </si>
  <si>
    <t>Listeria_innocua/assemblies/dragonflye_4.fasta</t>
  </si>
  <si>
    <t>Listeria_innocua/assemblies/dragonflye_5.fasta</t>
  </si>
  <si>
    <t>Listeria_innocua/assemblies/dragonflye_6.fasta</t>
  </si>
  <si>
    <t>Listeria_innocua/assemblies/flye_1.fasta</t>
  </si>
  <si>
    <t>Listeria_innocua/assemblies/flye_2.fasta</t>
  </si>
  <si>
    <t>Listeria_innocua/assemblies/flye_3.fasta</t>
  </si>
  <si>
    <t>Listeria_innocua/assemblies/flye_4.fasta</t>
  </si>
  <si>
    <t>Listeria_innocua/assemblies/flye_5.fasta</t>
  </si>
  <si>
    <t>Listeria_innocua/assemblies/flye_6.fasta</t>
  </si>
  <si>
    <t>Listeria_innocua/assemblies/hybracter_1.fasta</t>
  </si>
  <si>
    <t>Listeria_innocua/assemblies/hybracter_2.fasta</t>
  </si>
  <si>
    <t>Listeria_innocua/assemblies/hybracter_3.fasta</t>
  </si>
  <si>
    <t>Listeria_innocua/assemblies/hybracter_4.fasta</t>
  </si>
  <si>
    <t>Listeria_innocua/assemblies/hybracter_5.fasta</t>
  </si>
  <si>
    <t>Listeria_innocua/assemblies/hybracter_6.fasta</t>
  </si>
  <si>
    <t>Listeria_innocua/assemblies/lja_1.fasta</t>
  </si>
  <si>
    <t>Listeria_innocua/assemblies/lja_2.fasta</t>
  </si>
  <si>
    <t>Listeria_innocua/assemblies/lja_3.fasta</t>
  </si>
  <si>
    <t>Listeria_innocua/assemblies/lja_4.fasta</t>
  </si>
  <si>
    <t>Listeria_innocua/assemblies/lja_5.fasta</t>
  </si>
  <si>
    <t>Listeria_innocua/assemblies/lja_6.fasta</t>
  </si>
  <si>
    <t>Listeria_innocua/assemblies/maeci_1.fasta</t>
  </si>
  <si>
    <t>Listeria_innocua/assemblies/maeci_2.fasta</t>
  </si>
  <si>
    <t>Listeria_innocua/assemblies/maeci_3.fasta</t>
  </si>
  <si>
    <t>Listeria_innocua/assemblies/maeci_4.fasta</t>
  </si>
  <si>
    <t>Listeria_innocua/assemblies/maeci_5.fasta</t>
  </si>
  <si>
    <t>Listeria_innocua/assemblies/maeci_6.fasta</t>
  </si>
  <si>
    <t>Listeria_innocua/assemblies/metamdbg_1.fasta</t>
  </si>
  <si>
    <t>Listeria_innocua/assemblies/metamdbg_2.fasta</t>
  </si>
  <si>
    <t>Listeria_innocua/assemblies/metamdbg_3.fasta</t>
  </si>
  <si>
    <t>Listeria_innocua/assemblies/metamdbg_4.fasta</t>
  </si>
  <si>
    <t>Listeria_innocua/assemblies/metamdbg_5.fasta</t>
  </si>
  <si>
    <t>Listeria_innocua/assemblies/metamdbg_6.fasta</t>
  </si>
  <si>
    <t>Listeria_innocua/assemblies/miniasm_1.fasta</t>
  </si>
  <si>
    <t>Listeria_innocua/assemblies/miniasm_2.fasta</t>
  </si>
  <si>
    <t>Listeria_innocua/assemblies/miniasm_3.fasta</t>
  </si>
  <si>
    <t>Listeria_innocua/assemblies/miniasm_4.fasta</t>
  </si>
  <si>
    <t>Listeria_innocua/assemblies/miniasm_5.fasta</t>
  </si>
  <si>
    <t>Listeria_innocua/assemblies/miniasm_6.fasta</t>
  </si>
  <si>
    <t>Listeria_innocua/assemblies/necat_1.fasta</t>
  </si>
  <si>
    <t>Listeria_innocua/assemblies/necat_2.fasta</t>
  </si>
  <si>
    <t>Listeria_innocua/assemblies/necat_3.fasta</t>
  </si>
  <si>
    <t>Listeria_innocua/assemblies/necat_4.fasta</t>
  </si>
  <si>
    <t>Listeria_innocua/assemblies/necat_5.fasta</t>
  </si>
  <si>
    <t>Listeria_innocua/assemblies/necat_6.fasta</t>
  </si>
  <si>
    <t>Listeria_innocua/assemblies/nextdenovo_1.fasta</t>
  </si>
  <si>
    <t>Listeria_innocua/assemblies/nextdenovo_2.fasta</t>
  </si>
  <si>
    <t>Listeria_innocua/assemblies/nextdenovo_3.fasta</t>
  </si>
  <si>
    <t>Listeria_innocua/assemblies/nextdenovo_4.fasta</t>
  </si>
  <si>
    <t>Listeria_innocua/assemblies/nextdenovo_5.fasta</t>
  </si>
  <si>
    <t>Listeria_innocua/assemblies/nextdenovo_6.fasta</t>
  </si>
  <si>
    <t>Listeria_innocua/assemblies/raven_1.fasta</t>
  </si>
  <si>
    <t>Listeria_innocua/assemblies/raven_2.fasta</t>
  </si>
  <si>
    <t>Listeria_innocua/assemblies/raven_3.fasta</t>
  </si>
  <si>
    <t>Listeria_innocua/assemblies/raven_4.fasta</t>
  </si>
  <si>
    <t>Listeria_innocua/assemblies/raven_5.fasta</t>
  </si>
  <si>
    <t>Listeria_innocua/assemblies/raven_6.fasta</t>
  </si>
  <si>
    <t>Listeria_innocua/assemblies/redbean_1.fasta</t>
  </si>
  <si>
    <t>Listeria_innocua/assemblies/redbean_2.fasta</t>
  </si>
  <si>
    <t>Listeria_innocua/assemblies/redbean_3.fasta</t>
  </si>
  <si>
    <t>Listeria_innocua/assemblies/redbean_4.fasta</t>
  </si>
  <si>
    <t>Listeria_innocua/assemblies/redbean_5.fasta</t>
  </si>
  <si>
    <t>Listeria_innocua/assemblies/redbean_6.fasta</t>
  </si>
  <si>
    <t>Listeria_innocua/autocycler_2_manual/rotated.fasta</t>
  </si>
  <si>
    <t>Listeria_innocua/autocycler_3_manual/rotated.fasta</t>
  </si>
  <si>
    <t>Listeria_innocua/autocycler_4_manual/rotated.fasta</t>
  </si>
  <si>
    <t>Listeria_innocua/autocycler_5_manual/rotated.fasta</t>
  </si>
  <si>
    <t>Listeria_innocua/autocycler_6_manual/rotated.fasta</t>
  </si>
  <si>
    <t>Information on the five bacterial isolates used in this study and their ONT read sets.</t>
  </si>
  <si>
    <t>List of sequence errors in the manually curated Autocycler assemblies (rotated to match the reference). Created by the compare_assemblies.py script availble at:
github.com/rrwick/Perfect-bacterial-genome-tutorial</t>
  </si>
  <si>
    <t>Table S2:
Assembly results</t>
  </si>
  <si>
    <t>Table S1:
Samples</t>
  </si>
  <si>
    <t>Results from assess_assembly.py</t>
  </si>
  <si>
    <t>Structural error</t>
  </si>
  <si>
    <t>Total small-scale assembly error</t>
  </si>
  <si>
    <t>Avg.CRE</t>
  </si>
  <si>
    <t>R-AQI</t>
  </si>
  <si>
    <t>Avg.CSE</t>
  </si>
  <si>
    <t>S-AQI</t>
  </si>
  <si>
    <t>wtdbg2</t>
  </si>
  <si>
    <t>01x/autocycler_out/consensus_assembly.fasta</t>
  </si>
  <si>
    <t>05x/autocycler_out/consensus_assembly.fasta</t>
  </si>
  <si>
    <t>06x/autocycler_out/consensus_assembly.fasta</t>
  </si>
  <si>
    <t>07x/autocycler_out/consensus_assembly.fasta</t>
  </si>
  <si>
    <t>08x/autocycler_out/consensus_assembly.fasta</t>
  </si>
  <si>
    <t>09x/autocycler_out/consensus_assembly.fasta</t>
  </si>
  <si>
    <t>10x/autocycler_out/consensus_assembly.fasta</t>
  </si>
  <si>
    <t>11x/autocycler_out/consensus_assembly.fasta</t>
  </si>
  <si>
    <t>12x/autocycler_out/consensus_assembly.fasta</t>
  </si>
  <si>
    <t>13x/autocycler_out/consensus_assembly.fasta</t>
  </si>
  <si>
    <t>14x/autocycler_out/consensus_assembly.fasta</t>
  </si>
  <si>
    <t>Read depth</t>
  </si>
  <si>
    <t>15x/autocycler_out/consensus_assembly.fasta</t>
  </si>
  <si>
    <t>16x/autocycler_out/consensus_assembly.fasta</t>
  </si>
  <si>
    <t>17x/autocycler_out/consensus_assembly.fasta</t>
  </si>
  <si>
    <t>18x/autocycler_out/consensus_assembly.fasta</t>
  </si>
  <si>
    <t>19x/autocycler_out/consensus_assembly.fasta</t>
  </si>
  <si>
    <t>20x/autocycler_out/consensus_assembly.fasta</t>
  </si>
  <si>
    <t>02x/autocycler_out/consensus_assembly.fasta</t>
  </si>
  <si>
    <t>03x/autocycler_out/consensus_assembly.fasta</t>
  </si>
  <si>
    <t>04x/autocycler_out/consensus_assembly.fasta</t>
  </si>
  <si>
    <t>21x/autocycler_out/consensus_assembly.fasta</t>
  </si>
  <si>
    <t>22x/autocycler_out/consensus_assembly.fasta</t>
  </si>
  <si>
    <t>23x/autocycler_out/consensus_assembly.fasta</t>
  </si>
  <si>
    <t>24x/autocycler_out/consensus_assembly.fasta</t>
  </si>
  <si>
    <t>25x/autocycler_out/consensus_assembly.fasta</t>
  </si>
  <si>
    <t>26x/autocycler_out/consensus_assembly.fasta</t>
  </si>
  <si>
    <t>27x/autocycler_out/consensus_assembly.fasta</t>
  </si>
  <si>
    <t>28x/autocycler_out/consensus_assembly.fasta</t>
  </si>
  <si>
    <t>29x/autocycler_out/consensus_assembly.fasta</t>
  </si>
  <si>
    <t>30x/autocycler_out/consensus_assembly.fasta</t>
  </si>
  <si>
    <t>31x/autocycler_out/consensus_assembly.fasta</t>
  </si>
  <si>
    <t>32x/autocycler_out/consensus_assembly.fasta</t>
  </si>
  <si>
    <t>33x/autocycler_out/consensus_assembly.fasta</t>
  </si>
  <si>
    <t>34x/autocycler_out/consensus_assembly.fasta</t>
  </si>
  <si>
    <t>35x/autocycler_out/consensus_assembly.fasta</t>
  </si>
  <si>
    <t>36x/autocycler_out/consensus_assembly.fasta</t>
  </si>
  <si>
    <t>37x/autocycler_out/consensus_assembly.fasta</t>
  </si>
  <si>
    <t>38x/autocycler_out/consensus_assembly.fasta</t>
  </si>
  <si>
    <t>39x/autocycler_out/consensus_assembly.fasta</t>
  </si>
  <si>
    <t>40x/autocycler_out/consensus_assembly.fasta</t>
  </si>
  <si>
    <t>41x/autocycler_out/consensus_assembly.fasta</t>
  </si>
  <si>
    <t>42x/autocycler_out/consensus_assembly.fasta</t>
  </si>
  <si>
    <t>43x/autocycler_out/consensus_assembly.fasta</t>
  </si>
  <si>
    <t>44x/autocycler_out/consensus_assembly.fasta</t>
  </si>
  <si>
    <t>45x/autocycler_out/consensus_assembly.fasta</t>
  </si>
  <si>
    <t>46x/autocycler_out/consensus_assembly.fasta</t>
  </si>
  <si>
    <t>47x/autocycler_out/consensus_assembly.fasta</t>
  </si>
  <si>
    <t>48x/autocycler_out/consensus_assembly.fasta</t>
  </si>
  <si>
    <t>49x/autocycler_out/consensus_assembly.fasta</t>
  </si>
  <si>
    <t>50x/autocycler_out/consensus_assembly.fasta</t>
  </si>
  <si>
    <t>Computational resources</t>
  </si>
  <si>
    <t>Maximum memory (kB)</t>
  </si>
  <si>
    <t>Elapsed time (h:m:s)</t>
  </si>
  <si>
    <t>hifiasm</t>
  </si>
  <si>
    <t>Myloasm</t>
  </si>
  <si>
    <t>Enterobacter_hormaechei/assemblies/hifiasm_1.fasta</t>
  </si>
  <si>
    <t>Enterobacter_hormaechei/assemblies/hifiasm_2.fasta</t>
  </si>
  <si>
    <t>Enterobacter_hormaechei/assemblies/hifiasm_3.fasta</t>
  </si>
  <si>
    <t>Enterobacter_hormaechei/assemblies/hifiasm_4.fasta</t>
  </si>
  <si>
    <t>Enterobacter_hormaechei/assemblies/hifiasm_5.fasta</t>
  </si>
  <si>
    <t>Enterobacter_hormaechei/assemblies/hifiasm_6.fasta</t>
  </si>
  <si>
    <t>Enterobacter_hormaechei/assemblies/myloasm_1.fasta</t>
  </si>
  <si>
    <t>Enterobacter_hormaechei/assemblies/myloasm_2.fasta</t>
  </si>
  <si>
    <t>Enterobacter_hormaechei/assemblies/myloasm_3.fasta</t>
  </si>
  <si>
    <t>Enterobacter_hormaechei/assemblies/myloasm_4.fasta</t>
  </si>
  <si>
    <t>Enterobacter_hormaechei/assemblies/myloasm_5.fasta</t>
  </si>
  <si>
    <t>Enterobacter_hormaechei/assemblies/myloasm_6.fasta</t>
  </si>
  <si>
    <t>Substitutions</t>
  </si>
  <si>
    <t>Insertions</t>
  </si>
  <si>
    <t>Deletions</t>
  </si>
  <si>
    <t>Klebsiella_pneumoniae/assemblies/hifiasm_1.fasta</t>
  </si>
  <si>
    <t>Klebsiella_pneumoniae/assemblies/hifiasm_2.fasta</t>
  </si>
  <si>
    <t>Klebsiella_pneumoniae/assemblies/hifiasm_3.fasta</t>
  </si>
  <si>
    <t>Klebsiella_pneumoniae/assemblies/hifiasm_4.fasta</t>
  </si>
  <si>
    <t>Klebsiella_pneumoniae/assemblies/hifiasm_5.fasta</t>
  </si>
  <si>
    <t>Klebsiella_pneumoniae/assemblies/hifiasm_6.fasta</t>
  </si>
  <si>
    <t>Klebsiella_pneumoniae/assemblies/myloasm_1.fasta</t>
  </si>
  <si>
    <t>Klebsiella_pneumoniae/assemblies/myloasm_2.fasta</t>
  </si>
  <si>
    <t>Klebsiella_pneumoniae/assemblies/myloasm_3.fasta</t>
  </si>
  <si>
    <t>Klebsiella_pneumoniae/assemblies/myloasm_4.fasta</t>
  </si>
  <si>
    <t>Klebsiella_pneumoniae/assemblies/myloasm_5.fasta</t>
  </si>
  <si>
    <t>Klebsiella_pneumoniae/assemblies/myloasm_6.fasta</t>
  </si>
  <si>
    <t>Listeria_innocua/assemblies/hifiasm_1.fasta</t>
  </si>
  <si>
    <t>Listeria_innocua/assemblies/hifiasm_2.fasta</t>
  </si>
  <si>
    <t>Listeria_innocua/assemblies/hifiasm_3.fasta</t>
  </si>
  <si>
    <t>Listeria_innocua/assemblies/hifiasm_4.fasta</t>
  </si>
  <si>
    <t>Listeria_innocua/assemblies/hifiasm_5.fasta</t>
  </si>
  <si>
    <t>Listeria_innocua/assemblies/hifiasm_6.fasta</t>
  </si>
  <si>
    <t>Listeria_innocua/assemblies/myloasm_1.fasta</t>
  </si>
  <si>
    <t>Listeria_innocua/assemblies/myloasm_2.fasta</t>
  </si>
  <si>
    <t>Listeria_innocua/assemblies/myloasm_3.fasta</t>
  </si>
  <si>
    <t>Listeria_innocua/assemblies/myloasm_4.fasta</t>
  </si>
  <si>
    <t>Listeria_innocua/assemblies/myloasm_5.fasta</t>
  </si>
  <si>
    <t>Listeria_innocua/assemblies/myloasm_6.fasta</t>
  </si>
  <si>
    <t>Providencia_rettgeri/assemblies/hifiasm_1.fasta</t>
  </si>
  <si>
    <t>Providencia_rettgeri/assemblies/hifiasm_2.fasta</t>
  </si>
  <si>
    <t>Providencia_rettgeri/assemblies/hifiasm_3.fasta</t>
  </si>
  <si>
    <t>Providencia_rettgeri/assemblies/hifiasm_4.fasta</t>
  </si>
  <si>
    <t>Providencia_rettgeri/assemblies/hifiasm_5.fasta</t>
  </si>
  <si>
    <t>Providencia_rettgeri/assemblies/hifiasm_6.fasta</t>
  </si>
  <si>
    <t>Providencia_rettgeri/assemblies/myloasm_1.fasta</t>
  </si>
  <si>
    <t>Providencia_rettgeri/assemblies/myloasm_2.fasta</t>
  </si>
  <si>
    <t>Providencia_rettgeri/assemblies/myloasm_3.fasta</t>
  </si>
  <si>
    <t>Providencia_rettgeri/assemblies/myloasm_4.fasta</t>
  </si>
  <si>
    <t>Providencia_rettgeri/assemblies/myloasm_5.fasta</t>
  </si>
  <si>
    <t>Providencia_rettgeri/assemblies/myloasm_6.fasta</t>
  </si>
  <si>
    <t>Shigella_flexneri/assemblies/hifiasm_1.fasta</t>
  </si>
  <si>
    <t>Shigella_flexneri/assemblies/hifiasm_2.fasta</t>
  </si>
  <si>
    <t>Shigella_flexneri/assemblies/hifiasm_3.fasta</t>
  </si>
  <si>
    <t>Shigella_flexneri/assemblies/hifiasm_4.fasta</t>
  </si>
  <si>
    <t>Shigella_flexneri/assemblies/hifiasm_5.fasta</t>
  </si>
  <si>
    <t>Shigella_flexneri/assemblies/hifiasm_6.fasta</t>
  </si>
  <si>
    <t>Shigella_flexneri/assemblies/myloasm_1.fasta</t>
  </si>
  <si>
    <t>Shigella_flexneri/assemblies/myloasm_2.fasta</t>
  </si>
  <si>
    <t>Shigella_flexneri/assemblies/myloasm_3.fasta</t>
  </si>
  <si>
    <t>Shigella_flexneri/assemblies/myloasm_4.fasta</t>
  </si>
  <si>
    <t>Shigella_flexneri/assemblies/myloasm_5.fasta</t>
  </si>
  <si>
    <t>Shigella_flexneri/assemblies/myloasm_6.fasta</t>
  </si>
  <si>
    <t xml:space="preserve">         1 1382246-1382275: GTCTCCACGCTGGTC---GGGGAAAACATTGGC
chromosome 1382246-1382278: GTCTCCACGCTGGTCGGGGGGGAAAACATTGGC
                                           ***               </t>
  </si>
  <si>
    <t xml:space="preserve">         1 1860347-1860376: GGTTAGCCGCTGACG-AAAAAAAAGGTCCGC
chromosome 1860350-1860380: GGTTAGCCGCTGACGAAAAAAAAAGGTCCGC
                                           *               </t>
  </si>
  <si>
    <t xml:space="preserve">         1 3759115-3759145: AGAGTCCGGAGGCGAACTCACGGTGCACCTG
chromosome 3759117-3759147: AGAGTCCGGAGGCGAGCTCACGGTGCACCTG
                                           *               </t>
  </si>
  <si>
    <t xml:space="preserve">         1 2379150-2379179: TTAGCGGATGGGGAG-TGGTCCATTTGACCT
chromosome 2379150-2379180: TTAGCGGATGGGGAGCTGGTCCATTTGACCT
                                           *               </t>
  </si>
  <si>
    <t xml:space="preserve">         1 3118685-3118715: CAATTTGCCCTGCAGTCTCGAATTAATGACT
chromosome 3118686-3118715: CAATTTGCCCTGCAG-CTCGAATTAATGACT
                                           *               </t>
  </si>
  <si>
    <t xml:space="preserve">         1 3434207-3434236: TGTCGGTGGTTGCAG-TTCTGCTTGGATTTT
chromosome 3434207-3434237: TGTCGGTGGTTGCAGCTTCTGCTTGGATTTT
                                           *               </t>
  </si>
  <si>
    <t xml:space="preserve">         1 3635449-3635479: CCGATGCCATATCGAACTCTACGACTCGCTC
chromosome 3635450-3635480: CCGATGCCATATCGAGCTCTACGACTCGCTC
                                           *               </t>
  </si>
  <si>
    <t xml:space="preserve">         1 3742375-3742404: AGCGTCTCTTTGCCA-TTTTTTTTACGCGCT
chromosome 3742376-3742406: AGCGTCTCTTTGCCATTTTTTTTTACGCGCT
                                           *               </t>
  </si>
  <si>
    <t xml:space="preserve">           2 317832-317861: TTACCACATCCGCAG-TTTGTCCCACTCACT
   plasmid_1 317832-317862: TTACCACATCCGCAGCTTTGTCCCACTCACT
                                           *               </t>
  </si>
  <si>
    <t xml:space="preserve">         1 1562796-1562825: TACGCCACTACCAGC-TTTTCCCCTGCGTTG
chromosome 1562796-1562826: TACGCCACTACCAGCTTTTTCCCCTGCGTTG
                                           *               </t>
  </si>
  <si>
    <t xml:space="preserve">         1 2733147-2733176: ATGACACCGACCGGA-CTCTGGCCCCGGTCG
chromosome 2733148-2733178: ATGACACCGACCGGAGCTCTGGCCCCGGTCG
                                           *               </t>
  </si>
  <si>
    <t xml:space="preserve">         1 3122628-3122658: TTTGATCGTAAGGAGACCCGCGGCCTACCAT
chromosome 3122630-3122660: TTTGATCGTAAGGAGCCCCGCGGCCTACCAT
                                           *               </t>
  </si>
  <si>
    <t xml:space="preserve">         1 3230055-3230084: TCAGGCCTGATCCCT-CCCCCCCCCCCGGCG
chromosome 3230057-3230087: TCAGGCCTGATCCCTCCCCCCCCCCCCGGCG
                                           *               </t>
  </si>
  <si>
    <t xml:space="preserve">         1 3329208-3329238: ACTGGGGCGGAGGATTGGTGCGACATCCCAA
chromosome 3329211-3329241: ACTGGGGCGGAGGATCGGTGCGACATCCCAA
                                           *               </t>
  </si>
  <si>
    <t xml:space="preserve">         1 3430394-3430424: GAAGTTTATCAAAAGTCTGAAAGAGGCAATA
chromosome 3430397-3430426: GAAGTTTATCAAAAG-CTGAAAGAGGCAATA
                                           *               </t>
  </si>
  <si>
    <t xml:space="preserve">         1 3742374-3742403: AGCGTCTCTTTGCCA-TTTTTTTTACGCGCT
chromosome 3742376-3742406: AGCGTCTCTTTGCCATTTTTTTTTACGCGCT
                                           *               </t>
  </si>
  <si>
    <t xml:space="preserve">         1 3759114-3759144: AGAGTCCGGAGGCGAACTCACGGTGCACCTG
chromosome 3759117-3759147: AGAGTCCGGAGGCGAGCTCACGGTGCACCTG
                                           *               </t>
  </si>
  <si>
    <t xml:space="preserve">         1 3601680-3601710: ACCGACGGTACGGAGTTCCACGATACCAACT
chromosome 3601679-3601709: ACCGACGGTACGGAGCTCCACGATACCAACT
                                           *               </t>
  </si>
  <si>
    <t xml:space="preserve">         1 3888433-3888463: ATCACCCCGACGGAGTTCGGCATGATCGGCT
chromosome 3888433-3888463: ATCACCCCGACGGAGCTCGGCATGATCGGCT
                                           *               </t>
  </si>
  <si>
    <t xml:space="preserve">         1 1996590-1996620: GTTATCTGTCGAGCCAATCAAAGCTAATCGC
chromosome 1996590-1996620: GTTATCTGTCGAGCCGATCAAAGCTAATCGC
                                           *               </t>
  </si>
  <si>
    <t xml:space="preserve">           1 404367-404397: GGTGAGAGAAGTAAGAACGAGAGGTGTACGC
  chromosome 404367-404396: GGTGAGAGAAGTAAG-ACGAGAGGTGTACGC
                                           *               </t>
  </si>
  <si>
    <t xml:space="preserve">           1 552665-552694: TTGCTTTTTTATCCC-TTTTTTTTTGGCAGT
  chromosome 552664-552694: TTGCTTTTTTATCCCTTTTTTTTTTGGCAGT
                                           *               </t>
  </si>
  <si>
    <t xml:space="preserve">         1 1130184-1130213: AGATCACCCAATTCT--CCCCCCCCCCCCCCC
chromosome 1130184-1130215: AGATCACCCAATTCTCCCCCCCCCCCCCCCCC
                                           **               </t>
  </si>
  <si>
    <t xml:space="preserve">         1 1178114-1178146: AGTCGTCCATGATCCGGGGGGGGGGGATGTCAC
chromosome 1178116-1178145: AGTCGTCCATGATCC---GGGGGGGGATGTCAC
                                           ***               </t>
  </si>
  <si>
    <t xml:space="preserve">         1 1973110-1973140: GAGTATCAGAGGTGTTTATGAGTCACTCATC
chromosome 1973109-1973139: GAGTATCAGAGGTGTCTATGAGTCACTCATC
                                           *               </t>
  </si>
  <si>
    <t xml:space="preserve">         1 2274607-2274637: GCACAGCAGAGGGTAAACACTGGTGATACCT
chromosome 2274606-2274636: GCACAGCAGAGGGTAGACACTGGTGATACCT
                                           *               </t>
  </si>
  <si>
    <t xml:space="preserve">         1 2747654-2747683: GACGCGCTTCCGTTT-CCCCCCCCATCCGGA
chromosome 2747653-2747683: GACGCGCTTCCGTTTCCCCCCCCCATCCGGA
                                           *               </t>
  </si>
  <si>
    <t xml:space="preserve">         1 3485834-3485864: CACGCGGCGTGGGCAAACGATGGCGGTACAA
chromosome 3485834-3485864: CACGCGGCGTGGGCAGACGATGGCGGTACAA
                                           *               </t>
  </si>
  <si>
    <t xml:space="preserve">         1 2198592-2198621: TCATCTTCACCCAGC-TTTTTTTGTCCCGAC
chromosome 2198590-2198620: TCATCTTCACCCAGCTTTTTTTTGTCCCGAC
                                           *               </t>
  </si>
  <si>
    <t xml:space="preserve">         1 2279636-2279666: GAGTAATTACTATGTTTAGCAAAGCTAGTGC
chromosome 2279632-2279662: GAGTAATTACTATGTCTAGCAAAGCTAGTGC
                                           *               </t>
  </si>
  <si>
    <t xml:space="preserve">         1 3084558-3084588: AGAAGCAGCGGTATAAACAATGAATATACTG
chromosome 3084554-3084584: AGAAGCAGCGGTATAGACAATGAATATACTG
                                           *               </t>
  </si>
  <si>
    <t xml:space="preserve">             2 90272-90301: ATTGATTTTTCTAGT-GGGGGGGGAGATGAA
     plasmid_1 90272-90302: ATTGATTTTTCTAGTGGGGGGGGGAGATGAA
                                           *               </t>
  </si>
  <si>
    <t xml:space="preserve">         1 1178115-1178148: AGTCGTCCATGATCCGGGGGGGGGGGGATGTCAC
chromosome 1178116-1178145: AGTCGTCCATGATCC----GGGGGGGGATGTCAC
                                           ****               </t>
  </si>
  <si>
    <t xml:space="preserve">         1 2129573-2129603: CTGTAAAAGTGGTGTTTGTCGGCCCGCTTGC
chromosome 2129570-2129600: CTGTAAAAGTGGTGTCTGTCGGCCCGCTTGC
                                           *               </t>
  </si>
  <si>
    <t xml:space="preserve">                 4 869-898: TCAGTTCCGGGTGTC-GGGGGGGGGGGCTGA
         plasmid_5 869-899: TCAGTTCCGGGTGTCGGGGGGGGGGGGCTGA
                                           *               </t>
  </si>
  <si>
    <t xml:space="preserve">         1 1130184-1130213: AGATCACCCAATTCT-CCCCCCCCCCCCCCC
chromosome 1130184-1130214: AGATCACCCAATTCTCCCCCCCCCCCCCCCC
                                           *               </t>
  </si>
  <si>
    <t xml:space="preserve">         1 1813490-1813520: GCGGTACTGGTGATGTTCTGGCGTGCTTTTA
chromosome 1813487-1813516: GCGGTACTGGTGATG-TCTGGCGTGCTTTTA
                                           *               </t>
  </si>
  <si>
    <t xml:space="preserve">         1 3518430-3518459: TTATGCCCGATGTTT-CCCCCCACCGGGGGA
chromosome 3518426-3518456: TTATGCCCGATGTTTCCCCCCCACCGGGGGA
                                           *               </t>
  </si>
  <si>
    <t xml:space="preserve">         1 4166171-4166201: GCCGTACCCGCCGCAAACTCGATGTATACCG
chromosome 4166168-4166198: GCCGTACCCGCCGCAGACTCGATGTATACCG
                                           *               </t>
  </si>
  <si>
    <t>Fragmented BUSCOs</t>
  </si>
  <si>
    <t>Missing BUSCOs</t>
  </si>
  <si>
    <t>Complete and single-copy BUSCOs</t>
  </si>
  <si>
    <t>Complete and duplicated BUSCOs</t>
  </si>
  <si>
    <t>Inspector results</t>
  </si>
  <si>
    <t>CRAQ results</t>
  </si>
  <si>
    <t>BUSCO results</t>
  </si>
  <si>
    <t>enterobacter_odb12</t>
  </si>
  <si>
    <t>enterobacteriaceae_odb12</t>
  </si>
  <si>
    <t>listeria_odb12</t>
  </si>
  <si>
    <t>morganellaceae_odb12</t>
  </si>
  <si>
    <t>BUSCO lineage</t>
  </si>
  <si>
    <r>
      <rPr>
        <b/>
        <i/>
        <sz val="12"/>
        <color theme="1"/>
        <rFont val="Aptos Narrow"/>
        <scheme val="minor"/>
      </rPr>
      <t>Enterobacter hormaechei</t>
    </r>
    <r>
      <rPr>
        <b/>
        <sz val="12"/>
        <color theme="1"/>
        <rFont val="Aptos Narrow"/>
        <scheme val="minor"/>
      </rPr>
      <t xml:space="preserve"> depth</t>
    </r>
  </si>
  <si>
    <r>
      <rPr>
        <b/>
        <i/>
        <sz val="12"/>
        <color theme="1"/>
        <rFont val="Aptos Narrow"/>
        <scheme val="minor"/>
      </rPr>
      <t>Klebsiella pneumoniae</t>
    </r>
    <r>
      <rPr>
        <b/>
        <sz val="12"/>
        <color theme="1"/>
        <rFont val="Aptos Narrow"/>
        <scheme val="minor"/>
      </rPr>
      <t xml:space="preserve"> depth</t>
    </r>
  </si>
  <si>
    <t>step</t>
  </si>
  <si>
    <r>
      <t xml:space="preserve">Complete </t>
    </r>
    <r>
      <rPr>
        <b/>
        <i/>
        <sz val="12"/>
        <color theme="1"/>
        <rFont val="Aptos Narrow"/>
        <scheme val="minor"/>
      </rPr>
      <t>Enterobacter hormaechei</t>
    </r>
    <r>
      <rPr>
        <b/>
        <sz val="12"/>
        <color theme="1"/>
        <rFont val="Aptos Narrow"/>
        <scheme val="minor"/>
      </rPr>
      <t xml:space="preserve"> bases</t>
    </r>
  </si>
  <si>
    <r>
      <t xml:space="preserve">Incomplete </t>
    </r>
    <r>
      <rPr>
        <b/>
        <i/>
        <sz val="12"/>
        <color theme="1"/>
        <rFont val="Aptos Narrow"/>
        <scheme val="minor"/>
      </rPr>
      <t>Enterobacter hormaechei</t>
    </r>
    <r>
      <rPr>
        <b/>
        <sz val="12"/>
        <color theme="1"/>
        <rFont val="Aptos Narrow"/>
        <scheme val="minor"/>
      </rPr>
      <t xml:space="preserve"> bases</t>
    </r>
  </si>
  <si>
    <r>
      <t xml:space="preserve">Complete </t>
    </r>
    <r>
      <rPr>
        <b/>
        <i/>
        <sz val="12"/>
        <color theme="1"/>
        <rFont val="Aptos Narrow"/>
        <scheme val="minor"/>
      </rPr>
      <t>Klebsiella pneumoniae</t>
    </r>
    <r>
      <rPr>
        <b/>
        <sz val="12"/>
        <color theme="1"/>
        <rFont val="Aptos Narrow"/>
        <scheme val="minor"/>
      </rPr>
      <t xml:space="preserve"> bases</t>
    </r>
  </si>
  <si>
    <r>
      <t xml:space="preserve">Incomplete </t>
    </r>
    <r>
      <rPr>
        <b/>
        <i/>
        <sz val="12"/>
        <color theme="1"/>
        <rFont val="Aptos Narrow"/>
        <scheme val="minor"/>
      </rPr>
      <t>Klebsiella pneumoniae</t>
    </r>
    <r>
      <rPr>
        <b/>
        <sz val="12"/>
        <color theme="1"/>
        <rFont val="Aptos Narrow"/>
        <scheme val="minor"/>
      </rPr>
      <t xml:space="preserve"> bases</t>
    </r>
  </si>
  <si>
    <t>Result</t>
  </si>
  <si>
    <t>only plasmids</t>
  </si>
  <si>
    <r>
      <t xml:space="preserve">Pure </t>
    </r>
    <r>
      <rPr>
        <i/>
        <sz val="12"/>
        <color rgb="FF006100"/>
        <rFont val="Aptos Narrow"/>
        <scheme val="minor"/>
      </rPr>
      <t>Klebsiella</t>
    </r>
  </si>
  <si>
    <r>
      <rPr>
        <i/>
        <sz val="12"/>
        <color rgb="FF9C5700"/>
        <rFont val="Aptos Narrow"/>
        <scheme val="minor"/>
      </rPr>
      <t>Klebsiella</t>
    </r>
    <r>
      <rPr>
        <sz val="12"/>
        <color rgb="FF9C5700"/>
        <rFont val="Aptos Narrow"/>
        <family val="2"/>
        <scheme val="minor"/>
      </rPr>
      <t xml:space="preserve"> with </t>
    </r>
    <r>
      <rPr>
        <i/>
        <sz val="12"/>
        <color rgb="FF9C5700"/>
        <rFont val="Aptos Narrow"/>
        <scheme val="minor"/>
      </rPr>
      <t>Enterobacter</t>
    </r>
    <r>
      <rPr>
        <sz val="12"/>
        <color rgb="FF9C5700"/>
        <rFont val="Aptos Narrow"/>
        <family val="2"/>
        <scheme val="minor"/>
      </rPr>
      <t xml:space="preserve"> plasmid(s)</t>
    </r>
  </si>
  <si>
    <r>
      <rPr>
        <i/>
        <sz val="12"/>
        <color rgb="FF9C5700"/>
        <rFont val="Aptos Narrow"/>
        <scheme val="minor"/>
      </rPr>
      <t>Enterobacter</t>
    </r>
    <r>
      <rPr>
        <sz val="12"/>
        <color rgb="FF9C5700"/>
        <rFont val="Aptos Narrow"/>
        <family val="2"/>
        <scheme val="minor"/>
      </rPr>
      <t xml:space="preserve"> with </t>
    </r>
    <r>
      <rPr>
        <i/>
        <sz val="12"/>
        <color rgb="FF9C5700"/>
        <rFont val="Aptos Narrow"/>
        <scheme val="minor"/>
      </rPr>
      <t>Klebsiella</t>
    </r>
    <r>
      <rPr>
        <sz val="12"/>
        <color rgb="FF9C5700"/>
        <rFont val="Aptos Narrow"/>
        <family val="2"/>
        <scheme val="minor"/>
      </rPr>
      <t xml:space="preserve"> plasmid(s)</t>
    </r>
  </si>
  <si>
    <r>
      <t xml:space="preserve">Pure </t>
    </r>
    <r>
      <rPr>
        <i/>
        <sz val="12"/>
        <color rgb="FF006100"/>
        <rFont val="Aptos Narrow"/>
        <scheme val="minor"/>
      </rPr>
      <t>Enterobacter</t>
    </r>
  </si>
  <si>
    <t>Both genomes</t>
  </si>
  <si>
    <t>Both genomes, Kp chromosome fragmented</t>
  </si>
  <si>
    <t>Complete percentage</t>
  </si>
  <si>
    <t>Multi copy percentage</t>
  </si>
  <si>
    <t>Row Labels</t>
  </si>
  <si>
    <t>Mean of Complete and single-copy BUSCOs</t>
  </si>
  <si>
    <t>Mean of Complete and duplicated BUSCOs</t>
  </si>
  <si>
    <t>Mean of Fragmented BUSCOs</t>
  </si>
  <si>
    <t>Mean of Missing BUSCOs</t>
  </si>
  <si>
    <t>Mean of Complete percentage</t>
  </si>
  <si>
    <t>Mean of Multi copy percentage</t>
  </si>
  <si>
    <t>Mean of S-AQI</t>
  </si>
  <si>
    <t>Mean of Avg.CSE</t>
  </si>
  <si>
    <t>Mean of R-AQI</t>
  </si>
  <si>
    <t>Mean of Avg.CRE</t>
  </si>
  <si>
    <t>Mean of Structural error</t>
  </si>
  <si>
    <t>Mean of Total small-scale assembly error</t>
  </si>
  <si>
    <t>Mean of Elapsed time (h:m:s)</t>
  </si>
  <si>
    <t>Mean of Maximum memory (kB)</t>
  </si>
  <si>
    <t>Mean of Redundant contig count</t>
  </si>
  <si>
    <t>Mean of Junk contig count</t>
  </si>
  <si>
    <t>Mean of Missing reference sequences</t>
  </si>
  <si>
    <t>Mean of Assembly fragmentation count</t>
  </si>
  <si>
    <t>Mean of Missing assembly bases</t>
  </si>
  <si>
    <t>Mean of Extra assembly bases</t>
  </si>
  <si>
    <t>Mean of Largest indel</t>
  </si>
  <si>
    <t>Mean of Deletions</t>
  </si>
  <si>
    <t>Mean of Insertions</t>
  </si>
  <si>
    <t>Mean of Substitutions</t>
  </si>
  <si>
    <t>Mean of Error count</t>
  </si>
  <si>
    <t>Mean of Assembly size</t>
  </si>
  <si>
    <t>Mean of Assembly sequence count</t>
  </si>
  <si>
    <t>All assemblers</t>
  </si>
  <si>
    <t>Table S8:
Autocycler errors</t>
  </si>
  <si>
    <t>Table S7:
Mixed Autocycler</t>
  </si>
  <si>
    <t>Table S6:
Low-depth Autocycler</t>
  </si>
  <si>
    <t>Table S5:
Dragonflye tests</t>
  </si>
  <si>
    <t>Table S4:
Hybracter tests</t>
  </si>
  <si>
    <t>Table S3:
Means per assembler</t>
  </si>
  <si>
    <t>A summary table showing the per-column means of the data in Table S2, grouped by assembler.</t>
  </si>
  <si>
    <t>Benchmarking results for all assemblies, generated using the assess_assembly.py script, Inspector, CRAQ and BUSCO. Used to generate Figure 2 and Figures S1-S5.</t>
  </si>
  <si>
    <r>
      <t xml:space="preserve">Results from Autocycler tests using a mixture of the </t>
    </r>
    <r>
      <rPr>
        <i/>
        <sz val="12"/>
        <color theme="1"/>
        <rFont val="Aptos Narrow"/>
        <scheme val="minor"/>
      </rPr>
      <t>E. hormaechei</t>
    </r>
    <r>
      <rPr>
        <sz val="12"/>
        <color theme="1"/>
        <rFont val="Aptos Narrow"/>
        <family val="2"/>
        <scheme val="minor"/>
      </rPr>
      <t xml:space="preserve"> and </t>
    </r>
    <r>
      <rPr>
        <i/>
        <sz val="12"/>
        <color theme="1"/>
        <rFont val="Aptos Narrow"/>
        <scheme val="minor"/>
      </rPr>
      <t>K. pneumoniae</t>
    </r>
    <r>
      <rPr>
        <sz val="12"/>
        <color theme="1"/>
        <rFont val="Aptos Narrow"/>
        <family val="2"/>
        <scheme val="minor"/>
      </rPr>
      <t xml:space="preserve"> genomes. Used to generate Figure S7.</t>
    </r>
  </si>
  <si>
    <r>
      <t xml:space="preserve">Per-replicon error rates for Hybracter's assemblies of the </t>
    </r>
    <r>
      <rPr>
        <i/>
        <sz val="12"/>
        <color theme="1"/>
        <rFont val="Aptos Narrow"/>
        <scheme val="minor"/>
      </rPr>
      <t>E. hormaechei</t>
    </r>
    <r>
      <rPr>
        <sz val="12"/>
        <color theme="1"/>
        <rFont val="Aptos Narrow"/>
        <family val="2"/>
        <scheme val="minor"/>
      </rPr>
      <t xml:space="preserve"> and </t>
    </r>
    <r>
      <rPr>
        <i/>
        <sz val="12"/>
        <color theme="1"/>
        <rFont val="Aptos Narrow"/>
        <scheme val="minor"/>
      </rPr>
      <t>K. pneumoniae</t>
    </r>
    <r>
      <rPr>
        <sz val="12"/>
        <color theme="1"/>
        <rFont val="Aptos Narrow"/>
        <family val="2"/>
        <scheme val="minor"/>
      </rPr>
      <t xml:space="preserve"> genomes. Large plasmids are highlighted in red. Hybracter showed elevated error rates for several large plasmids, likely due to its use of Plassembler (which relies on Unicycler) to assemble plasmids.</t>
    </r>
  </si>
  <si>
    <r>
      <t xml:space="preserve">Results from test assemblies of the </t>
    </r>
    <r>
      <rPr>
        <i/>
        <sz val="12"/>
        <color theme="1"/>
        <rFont val="Aptos Narrow"/>
        <scheme val="minor"/>
      </rPr>
      <t>L. innocua</t>
    </r>
    <r>
      <rPr>
        <sz val="12"/>
        <color theme="1"/>
        <rFont val="Aptos Narrow"/>
        <family val="2"/>
        <scheme val="minor"/>
      </rPr>
      <t xml:space="preserve"> genome used to investigate why Dragonflye produced more errors than Flye, and which command-line options were needed to reduce its error rate to match Flye's accuracy.</t>
    </r>
  </si>
  <si>
    <r>
      <t xml:space="preserve">Results from low-depth Autocycler tests using the </t>
    </r>
    <r>
      <rPr>
        <i/>
        <sz val="12"/>
        <color theme="1"/>
        <rFont val="Aptos Narrow"/>
        <scheme val="minor"/>
      </rPr>
      <t>L. innocua</t>
    </r>
    <r>
      <rPr>
        <sz val="12"/>
        <color theme="1"/>
        <rFont val="Aptos Narrow"/>
        <family val="2"/>
        <scheme val="minor"/>
      </rPr>
      <t xml:space="preserve"> genome. Assemblies with major errors are highlighted in red. Used to generate Figure S6.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</si>
</sst>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×"/>
    <numFmt numFmtId="165" formatCode="0.000%"/>
    <numFmt numFmtId="166" formatCode="0.000"/>
  </numFmts>
  <fonts count="1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Consolas"/>
      <family val="2"/>
    </font>
    <font>
      <i/>
      <sz val="12"/>
      <color theme="1"/>
      <name val="Aptos Narrow"/>
      <scheme val="minor"/>
    </font>
    <font>
      <sz val="12"/>
      <color rgb="FFC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4"/>
      <color theme="1"/>
      <name val="Aptos Narrow"/>
      <scheme val="minor"/>
    </font>
    <font>
      <i/>
      <sz val="12"/>
      <color rgb="FFC00000"/>
      <name val="Aptos Narrow"/>
      <scheme val="minor"/>
    </font>
    <font>
      <sz val="12"/>
      <color rgb="FFC00000"/>
      <name val="Aptos Narrow"/>
      <scheme val="minor"/>
    </font>
    <font>
      <sz val="12"/>
      <color rgb="FF000000"/>
      <name val="Aptos Narrow"/>
      <family val="2"/>
      <scheme val="minor"/>
    </font>
    <font>
      <b/>
      <i/>
      <sz val="12"/>
      <color theme="1"/>
      <name val="Aptos Narrow"/>
      <scheme val="minor"/>
    </font>
    <font>
      <i/>
      <sz val="12"/>
      <color rgb="FF006100"/>
      <name val="Aptos Narrow"/>
      <scheme val="minor"/>
    </font>
    <font>
      <i/>
      <sz val="12"/>
      <color rgb="FF9C5700"/>
      <name val="Aptos Narrow"/>
      <scheme val="minor"/>
    </font>
    <font>
      <sz val="12"/>
      <color rgb="FF9C57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/>
      <bottom style="hair">
        <color theme="0" tint="-0.24994659260841701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15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3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5" fillId="0" borderId="0" xfId="0" applyFont="1"/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3" fontId="1" fillId="0" borderId="6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/>
    <xf numFmtId="0" fontId="5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3" fontId="0" fillId="0" borderId="8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3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0" fillId="0" borderId="14" xfId="0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0" fontId="0" fillId="0" borderId="16" xfId="0" applyBorder="1"/>
    <xf numFmtId="0" fontId="1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6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11" xfId="1" applyBorder="1" applyAlignment="1">
      <alignment horizontal="left" vertical="center"/>
    </xf>
    <xf numFmtId="0" fontId="6" fillId="0" borderId="13" xfId="1" applyBorder="1" applyAlignment="1">
      <alignment horizontal="left" vertical="center"/>
    </xf>
    <xf numFmtId="0" fontId="6" fillId="0" borderId="13" xfId="1" applyBorder="1" applyAlignment="1">
      <alignment vertical="center"/>
    </xf>
    <xf numFmtId="0" fontId="6" fillId="0" borderId="15" xfId="1" applyBorder="1" applyAlignment="1">
      <alignment horizontal="left" vertical="center"/>
    </xf>
    <xf numFmtId="0" fontId="6" fillId="0" borderId="7" xfId="1" applyBorder="1" applyAlignment="1">
      <alignment horizontal="left" vertical="center"/>
    </xf>
    <xf numFmtId="0" fontId="6" fillId="0" borderId="8" xfId="1" applyBorder="1" applyAlignment="1">
      <alignment horizontal="left" vertical="center"/>
    </xf>
    <xf numFmtId="0" fontId="6" fillId="0" borderId="8" xfId="1" applyBorder="1" applyAlignment="1">
      <alignment vertical="center"/>
    </xf>
    <xf numFmtId="0" fontId="6" fillId="0" borderId="9" xfId="1" applyBorder="1" applyAlignment="1">
      <alignment horizontal="left" vertical="center"/>
    </xf>
    <xf numFmtId="0" fontId="6" fillId="0" borderId="10" xfId="1" applyBorder="1" applyAlignment="1">
      <alignment horizontal="left" vertical="center"/>
    </xf>
    <xf numFmtId="0" fontId="6" fillId="0" borderId="12" xfId="1" applyBorder="1" applyAlignment="1">
      <alignment horizontal="left" vertical="center"/>
    </xf>
    <xf numFmtId="0" fontId="6" fillId="0" borderId="12" xfId="1" applyBorder="1" applyAlignment="1">
      <alignment vertical="center"/>
    </xf>
    <xf numFmtId="0" fontId="6" fillId="0" borderId="14" xfId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7" fillId="2" borderId="16" xfId="2" applyBorder="1"/>
    <xf numFmtId="0" fontId="7" fillId="2" borderId="8" xfId="2" applyBorder="1"/>
    <xf numFmtId="0" fontId="7" fillId="2" borderId="9" xfId="2" applyBorder="1"/>
    <xf numFmtId="0" fontId="9" fillId="4" borderId="16" xfId="4" applyBorder="1"/>
    <xf numFmtId="0" fontId="9" fillId="4" borderId="8" xfId="4" applyBorder="1"/>
    <xf numFmtId="0" fontId="9" fillId="4" borderId="9" xfId="4" applyBorder="1"/>
    <xf numFmtId="0" fontId="8" fillId="3" borderId="7" xfId="3" applyBorder="1"/>
    <xf numFmtId="0" fontId="8" fillId="3" borderId="8" xfId="3" applyBorder="1"/>
    <xf numFmtId="0" fontId="8" fillId="3" borderId="9" xfId="3" applyBorder="1"/>
    <xf numFmtId="0" fontId="8" fillId="3" borderId="16" xfId="3" applyBorder="1"/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0" xfId="0" applyNumberFormat="1"/>
    <xf numFmtId="0" fontId="0" fillId="0" borderId="17" xfId="0" applyBorder="1"/>
    <xf numFmtId="0" fontId="0" fillId="0" borderId="13" xfId="0" applyBorder="1"/>
    <xf numFmtId="0" fontId="0" fillId="0" borderId="15" xfId="0" applyBorder="1"/>
    <xf numFmtId="0" fontId="0" fillId="0" borderId="18" xfId="0" applyBorder="1"/>
    <xf numFmtId="0" fontId="0" fillId="0" borderId="12" xfId="0" applyBorder="1"/>
    <xf numFmtId="0" fontId="0" fillId="0" borderId="14" xfId="0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164" fontId="0" fillId="0" borderId="0" xfId="0" applyNumberFormat="1"/>
    <xf numFmtId="0" fontId="11" fillId="0" borderId="8" xfId="0" applyFont="1" applyBorder="1"/>
    <xf numFmtId="0" fontId="12" fillId="0" borderId="8" xfId="0" applyFont="1" applyBorder="1"/>
    <xf numFmtId="164" fontId="12" fillId="0" borderId="0" xfId="0" applyNumberFormat="1" applyFont="1"/>
    <xf numFmtId="0" fontId="12" fillId="0" borderId="0" xfId="0" applyFont="1"/>
    <xf numFmtId="21" fontId="0" fillId="0" borderId="17" xfId="0" applyNumberFormat="1" applyBorder="1"/>
    <xf numFmtId="21" fontId="0" fillId="0" borderId="13" xfId="0" applyNumberFormat="1" applyBorder="1"/>
    <xf numFmtId="47" fontId="0" fillId="0" borderId="13" xfId="0" applyNumberFormat="1" applyBorder="1"/>
    <xf numFmtId="47" fontId="0" fillId="0" borderId="15" xfId="0" applyNumberFormat="1" applyBorder="1"/>
    <xf numFmtId="0" fontId="13" fillId="0" borderId="19" xfId="0" applyFont="1" applyBorder="1" applyAlignment="1">
      <alignment vertical="center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2" fontId="1" fillId="0" borderId="20" xfId="0" applyNumberFormat="1" applyFont="1" applyBorder="1" applyAlignment="1">
      <alignment wrapText="1"/>
    </xf>
    <xf numFmtId="2" fontId="1" fillId="0" borderId="22" xfId="0" applyNumberFormat="1" applyFont="1" applyBorder="1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/>
    <xf numFmtId="0" fontId="8" fillId="3" borderId="0" xfId="3"/>
    <xf numFmtId="0" fontId="7" fillId="2" borderId="0" xfId="2"/>
    <xf numFmtId="0" fontId="9" fillId="4" borderId="0" xfId="4"/>
    <xf numFmtId="0" fontId="17" fillId="4" borderId="0" xfId="4" applyFont="1"/>
    <xf numFmtId="2" fontId="1" fillId="0" borderId="21" xfId="0" applyNumberFormat="1" applyFont="1" applyBorder="1" applyAlignment="1">
      <alignment wrapText="1"/>
    </xf>
    <xf numFmtId="2" fontId="0" fillId="0" borderId="17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10" fontId="1" fillId="0" borderId="20" xfId="0" applyNumberFormat="1" applyFont="1" applyBorder="1" applyAlignment="1">
      <alignment wrapText="1"/>
    </xf>
    <xf numFmtId="10" fontId="0" fillId="0" borderId="16" xfId="0" applyNumberFormat="1" applyBorder="1"/>
    <xf numFmtId="10" fontId="0" fillId="0" borderId="9" xfId="0" applyNumberFormat="1" applyBorder="1"/>
    <xf numFmtId="10" fontId="0" fillId="0" borderId="0" xfId="0" applyNumberFormat="1"/>
    <xf numFmtId="10" fontId="1" fillId="0" borderId="22" xfId="0" applyNumberFormat="1" applyFont="1" applyBorder="1" applyAlignment="1">
      <alignment wrapText="1"/>
    </xf>
    <xf numFmtId="10" fontId="0" fillId="0" borderId="18" xfId="0" applyNumberFormat="1" applyBorder="1"/>
    <xf numFmtId="10" fontId="0" fillId="0" borderId="14" xfId="0" applyNumberFormat="1" applyBorder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21" fontId="0" fillId="0" borderId="0" xfId="0" applyNumberFormat="1"/>
    <xf numFmtId="21" fontId="0" fillId="0" borderId="3" xfId="0" applyNumberFormat="1" applyBorder="1" applyAlignment="1">
      <alignment wrapText="1"/>
    </xf>
    <xf numFmtId="21" fontId="0" fillId="0" borderId="3" xfId="0" applyNumberFormat="1" applyBorder="1"/>
    <xf numFmtId="0" fontId="0" fillId="0" borderId="1" xfId="0" applyBorder="1" applyAlignment="1">
      <alignment horizontal="left"/>
    </xf>
    <xf numFmtId="1" fontId="0" fillId="0" borderId="1" xfId="0" applyNumberFormat="1" applyBorder="1"/>
    <xf numFmtId="21" fontId="0" fillId="0" borderId="5" xfId="0" applyNumberFormat="1" applyBorder="1"/>
    <xf numFmtId="165" fontId="0" fillId="0" borderId="0" xfId="0" applyNumberFormat="1" applyAlignment="1">
      <alignment wrapText="1"/>
    </xf>
    <xf numFmtId="165" fontId="0" fillId="0" borderId="4" xfId="0" applyNumberFormat="1" applyBorder="1" applyAlignment="1">
      <alignment wrapText="1"/>
    </xf>
    <xf numFmtId="165" fontId="0" fillId="0" borderId="0" xfId="0" applyNumberFormat="1"/>
    <xf numFmtId="165" fontId="0" fillId="0" borderId="4" xfId="0" applyNumberFormat="1" applyBorder="1"/>
    <xf numFmtId="165" fontId="0" fillId="0" borderId="1" xfId="0" applyNumberFormat="1" applyBorder="1"/>
    <xf numFmtId="165" fontId="0" fillId="0" borderId="6" xfId="0" applyNumberFormat="1" applyBorder="1"/>
    <xf numFmtId="166" fontId="0" fillId="0" borderId="0" xfId="0" applyNumberFormat="1" applyAlignment="1">
      <alignment wrapText="1"/>
    </xf>
    <xf numFmtId="166" fontId="0" fillId="0" borderId="3" xfId="0" applyNumberFormat="1" applyBorder="1" applyAlignment="1">
      <alignment wrapText="1"/>
    </xf>
    <xf numFmtId="166" fontId="0" fillId="0" borderId="0" xfId="0" applyNumberFormat="1"/>
    <xf numFmtId="166" fontId="0" fillId="0" borderId="3" xfId="0" applyNumberFormat="1" applyBorder="1"/>
    <xf numFmtId="166" fontId="0" fillId="0" borderId="1" xfId="0" applyNumberFormat="1" applyBorder="1"/>
    <xf numFmtId="166" fontId="0" fillId="0" borderId="5" xfId="0" applyNumberFormat="1" applyBorder="1"/>
    <xf numFmtId="166" fontId="0" fillId="0" borderId="4" xfId="0" applyNumberFormat="1" applyBorder="1" applyAlignment="1">
      <alignment wrapText="1"/>
    </xf>
    <xf numFmtId="166" fontId="0" fillId="0" borderId="4" xfId="0" applyNumberFormat="1" applyBorder="1"/>
    <xf numFmtId="166" fontId="0" fillId="0" borderId="6" xfId="0" applyNumberFormat="1" applyBorder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66" fontId="1" fillId="0" borderId="3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4" xfId="0" applyNumberFormat="1" applyFont="1" applyBorder="1" applyAlignment="1">
      <alignment horizont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7"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00%"/>
    </dxf>
    <dxf>
      <numFmt numFmtId="165" formatCode="0.0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6" formatCode="h:mm:ss"/>
    </dxf>
    <dxf>
      <numFmt numFmtId="26" formatCode="h:mm:ss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Wick" id="{4B353ABE-D135-2743-9792-1E0906AACFFE}" userId="S::ryan.wick@unimelb.edu.au::fdb2c732-78f8-48e0-bb39-c85a2512688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Wick" refreshedDate="45875.619849768518" createdVersion="8" refreshedVersion="8" minRefreshableVersion="3" recordCount="480" xr:uid="{38C2AE73-1413-7849-8DC1-FA7601B6A405}">
  <cacheSource type="worksheet">
    <worksheetSource ref="A2:AE482" sheet="Table S2 - Assembly results"/>
  </cacheSource>
  <cacheFields count="34">
    <cacheField name="Species" numFmtId="0">
      <sharedItems/>
    </cacheField>
    <cacheField name="Assembler" numFmtId="0">
      <sharedItems count="16">
        <s v="Autocycler"/>
        <s v="Autocycler-curated"/>
        <s v="Canu"/>
        <s v="Dragonflye"/>
        <s v="Flye"/>
        <s v="hifiasm"/>
        <s v="Hybracter"/>
        <s v="LJA"/>
        <s v="MAECI"/>
        <s v="metaMDBG"/>
        <s v="miniasm"/>
        <s v="Myloasm"/>
        <s v="NECAT"/>
        <s v="NextDenovo"/>
        <s v="Raven"/>
        <s v="wtdbg2"/>
      </sharedItems>
    </cacheField>
    <cacheField name="Assembly filename" numFmtId="0">
      <sharedItems/>
    </cacheField>
    <cacheField name="Assembly sequence count" numFmtId="0">
      <sharedItems containsSemiMixedTypes="0" containsString="0" containsNumber="1" containsInteger="1" minValue="1" maxValue="131"/>
    </cacheField>
    <cacheField name="Assembly size" numFmtId="0">
      <sharedItems containsSemiMixedTypes="0" containsString="0" containsNumber="1" containsInteger="1" minValue="2882324" maxValue="6081920"/>
    </cacheField>
    <cacheField name="Error count" numFmtId="0">
      <sharedItems containsSemiMixedTypes="0" containsString="0" containsNumber="1" containsInteger="1" minValue="0" maxValue="75146"/>
    </cacheField>
    <cacheField name="Substitutions" numFmtId="0">
      <sharedItems containsSemiMixedTypes="0" containsString="0" containsNumber="1" containsInteger="1" minValue="0" maxValue="3267"/>
    </cacheField>
    <cacheField name="Insertions" numFmtId="0">
      <sharedItems containsSemiMixedTypes="0" containsString="0" containsNumber="1" containsInteger="1" minValue="0" maxValue="75145"/>
    </cacheField>
    <cacheField name="Deletions" numFmtId="0">
      <sharedItems containsSemiMixedTypes="0" containsString="0" containsNumber="1" containsInteger="1" minValue="0" maxValue="49992"/>
    </cacheField>
    <cacheField name="Largest indel" numFmtId="0">
      <sharedItems containsSemiMixedTypes="0" containsString="0" containsNumber="1" containsInteger="1" minValue="0" maxValue="41399"/>
    </cacheField>
    <cacheField name="Extra assembly bases" numFmtId="0">
      <sharedItems containsSemiMixedTypes="0" containsString="0" containsNumber="1" containsInteger="1" minValue="0" maxValue="716442"/>
    </cacheField>
    <cacheField name="Missing assembly bases" numFmtId="0">
      <sharedItems containsSemiMixedTypes="0" containsString="0" containsNumber="1" containsInteger="1" minValue="0" maxValue="582206"/>
    </cacheField>
    <cacheField name="Assembly fragmentation count" numFmtId="0">
      <sharedItems containsSemiMixedTypes="0" containsString="0" containsNumber="1" containsInteger="1" minValue="0" maxValue="9"/>
    </cacheField>
    <cacheField name="Missing reference sequences" numFmtId="0">
      <sharedItems containsSemiMixedTypes="0" containsString="0" containsNumber="1" containsInteger="1" minValue="0" maxValue="6"/>
    </cacheField>
    <cacheField name="Junk contig count" numFmtId="0">
      <sharedItems containsSemiMixedTypes="0" containsString="0" containsNumber="1" containsInteger="1" minValue="0" maxValue="3"/>
    </cacheField>
    <cacheField name="Redundant contig count" numFmtId="0">
      <sharedItems containsSemiMixedTypes="0" containsString="0" containsNumber="1" containsInteger="1" minValue="0" maxValue="123"/>
    </cacheField>
    <cacheField name="Elapsed time (h:m:s)" numFmtId="0">
      <sharedItems containsNonDate="0" containsDate="1" containsString="0" containsBlank="1" minDate="1899-12-30T00:00:18" maxDate="1899-12-30T03:24:38" count="298">
        <d v="1899-12-30T01:46:00"/>
        <d v="1899-12-30T01:47:35"/>
        <d v="1899-12-30T01:49:41"/>
        <d v="1899-12-30T01:47:56"/>
        <d v="1899-12-30T01:45:58"/>
        <d v="1899-12-30T01:48:52"/>
        <m/>
        <d v="1899-12-30T00:45:22"/>
        <d v="1899-12-30T00:47:24"/>
        <d v="1899-12-30T00:45:23"/>
        <d v="1899-12-30T00:47:13"/>
        <d v="1899-12-30T00:45:08"/>
        <d v="1899-12-30T00:46:04"/>
        <d v="1899-12-30T00:06:28"/>
        <d v="1899-12-30T00:05:42"/>
        <d v="1899-12-30T00:05:14"/>
        <d v="1899-12-30T00:05:39"/>
        <d v="1899-12-30T00:05:11"/>
        <d v="1899-12-30T00:05:10"/>
        <d v="1899-12-30T00:03:05"/>
        <d v="1899-12-30T00:03:28"/>
        <d v="1899-12-30T00:03:29"/>
        <d v="1899-12-30T00:03:27"/>
        <d v="1899-12-30T00:03:11"/>
        <d v="1899-12-30T00:00:42"/>
        <d v="1899-12-30T00:00:43"/>
        <d v="1899-12-30T00:00:45"/>
        <d v="1899-12-30T00:00:41"/>
        <d v="1899-12-30T00:24:46"/>
        <d v="1899-12-30T00:23:35"/>
        <d v="1899-12-30T00:21:55"/>
        <d v="1899-12-30T00:24:10"/>
        <d v="1899-12-30T00:22:36"/>
        <d v="1899-12-30T00:23:21"/>
        <d v="1899-12-30T00:03:21"/>
        <d v="1899-12-30T00:03:13"/>
        <d v="1899-12-30T00:03:20"/>
        <d v="1899-12-30T00:07:32"/>
        <d v="1899-12-30T00:02:51"/>
        <d v="1899-12-30T00:04:08"/>
        <d v="1899-12-30T00:47:35"/>
        <d v="1899-12-30T00:48:41"/>
        <d v="1899-12-30T00:47:59"/>
        <d v="1899-12-30T00:50:11"/>
        <d v="1899-12-30T00:47:51"/>
        <d v="1899-12-30T00:48:43"/>
        <d v="1899-12-30T00:03:23"/>
        <d v="1899-12-30T00:03:22"/>
        <d v="1899-12-30T00:03:19"/>
        <d v="1899-12-30T00:00:59"/>
        <d v="1899-12-30T00:00:58"/>
        <d v="1899-12-30T00:00:47"/>
        <d v="1899-12-30T00:00:46"/>
        <d v="1899-12-30T00:00:48"/>
        <d v="1899-12-30T00:05:16"/>
        <d v="1899-12-30T00:05:50"/>
        <d v="1899-12-30T00:05:18"/>
        <d v="1899-12-30T00:04:38"/>
        <d v="1899-12-30T00:04:43"/>
        <d v="1899-12-30T00:04:37"/>
        <d v="1899-12-30T00:00:29"/>
        <d v="1899-12-30T00:00:30"/>
        <d v="1899-12-30T00:00:31"/>
        <d v="1899-12-30T00:00:27"/>
        <d v="1899-12-30T00:01:25"/>
        <d v="1899-12-30T00:01:11"/>
        <d v="1899-12-30T00:01:32"/>
        <d v="1899-12-30T00:01:35"/>
        <d v="1899-12-30T00:02:22"/>
        <d v="1899-12-30T00:01:15"/>
        <d v="1899-12-30T01:43:37"/>
        <d v="1899-12-30T01:42:33"/>
        <d v="1899-12-30T01:48:30"/>
        <d v="1899-12-30T01:44:19"/>
        <d v="1899-12-30T01:43:15"/>
        <d v="1899-12-30T01:51:38"/>
        <d v="1899-12-30T00:37:13"/>
        <d v="1899-12-30T00:36:02"/>
        <d v="1899-12-30T00:36:54"/>
        <d v="1899-12-30T00:37:01"/>
        <d v="1899-12-30T00:35:56"/>
        <d v="1899-12-30T00:38:13"/>
        <d v="1899-12-30T00:05:34"/>
        <d v="1899-12-30T00:05:32"/>
        <d v="1899-12-30T00:05:43"/>
        <d v="1899-12-30T00:05:31"/>
        <d v="1899-12-30T00:03:02"/>
        <d v="1899-12-30T00:06:20"/>
        <d v="1899-12-30T00:03:08"/>
        <d v="1899-12-30T00:03:09"/>
        <d v="1899-12-30T00:10:44"/>
        <d v="1899-12-30T00:01:01"/>
        <d v="1899-12-30T00:01:00"/>
        <d v="1899-12-30T00:01:06"/>
        <d v="1899-12-30T00:26:49"/>
        <d v="1899-12-30T00:25:57"/>
        <d v="1899-12-30T00:29:41"/>
        <d v="1899-12-30T00:25:52"/>
        <d v="1899-12-30T00:25:48"/>
        <d v="1899-12-30T00:40:18"/>
        <d v="1899-12-30T00:22:13"/>
        <d v="1899-12-30T00:04:15"/>
        <d v="1899-12-30T00:03:41"/>
        <d v="1899-12-30T00:03:25"/>
        <d v="1899-12-30T00:19:53"/>
        <d v="1899-12-30T00:44:50"/>
        <d v="1899-12-30T00:43:56"/>
        <d v="1899-12-30T00:45:02"/>
        <d v="1899-12-30T00:46:38"/>
        <d v="1899-12-30T00:44:57"/>
        <d v="1899-12-30T00:46:18"/>
        <d v="1899-12-30T00:03:30"/>
        <d v="1899-12-30T00:03:31"/>
        <d v="1899-12-30T00:03:32"/>
        <d v="1899-12-30T00:03:35"/>
        <d v="1899-12-30T00:01:10"/>
        <d v="1899-12-30T00:01:07"/>
        <d v="1899-12-30T00:01:08"/>
        <d v="1899-12-30T00:00:49"/>
        <d v="1899-12-30T00:00:50"/>
        <d v="1899-12-30T00:05:54"/>
        <d v="1899-12-30T00:05:38"/>
        <d v="1899-12-30T00:05:35"/>
        <d v="1899-12-30T00:05:30"/>
        <d v="1899-12-30T00:06:03"/>
        <d v="1899-12-30T00:05:05"/>
        <d v="1899-12-30T00:04:54"/>
        <d v="1899-12-30T00:04:56"/>
        <d v="1899-12-30T00:04:53"/>
        <d v="1899-12-30T00:04:52"/>
        <d v="1899-12-30T00:00:34"/>
        <d v="1899-12-30T00:00:37"/>
        <d v="1899-12-30T00:00:36"/>
        <d v="1899-12-30T00:00:35"/>
        <d v="1899-12-30T00:01:20"/>
        <d v="1899-12-30T00:01:21"/>
        <d v="1899-12-30T00:01:18"/>
        <d v="1899-12-30T00:01:17"/>
        <d v="1899-12-30T00:01:19"/>
        <d v="1899-12-30T00:44:11"/>
        <d v="1899-12-30T00:47:00"/>
        <d v="1899-12-30T00:46:20"/>
        <d v="1899-12-30T00:45:04"/>
        <d v="1899-12-30T00:45:45"/>
        <d v="1899-12-30T00:45:05"/>
        <d v="1899-12-30T00:24:04"/>
        <d v="1899-12-30T00:24:07"/>
        <d v="1899-12-30T00:23:06"/>
        <d v="1899-12-30T00:24:22"/>
        <d v="1899-12-30T00:25:43"/>
        <d v="1899-12-30T00:24:14"/>
        <d v="1899-12-30T00:03:43"/>
        <d v="1899-12-30T00:04:10"/>
        <d v="1899-12-30T00:04:12"/>
        <d v="1899-12-30T00:04:02"/>
        <d v="1899-12-30T00:04:09"/>
        <d v="1899-12-30T00:02:50"/>
        <d v="1899-12-30T00:03:14"/>
        <d v="1899-12-30T00:02:44"/>
        <d v="1899-12-30T00:02:42"/>
        <d v="1899-12-30T00:02:49"/>
        <d v="1899-12-30T00:00:23"/>
        <d v="1899-12-30T00:00:22"/>
        <d v="1899-12-30T00:09:26"/>
        <d v="1899-12-30T00:12:03"/>
        <d v="1899-12-30T00:12:12"/>
        <d v="1899-12-30T00:11:11"/>
        <d v="1899-12-30T00:11:07"/>
        <d v="1899-12-30T00:09:42"/>
        <d v="1899-12-30T00:01:26"/>
        <d v="1899-12-30T00:01:38"/>
        <d v="1899-12-30T00:01:14"/>
        <d v="1899-12-30T00:07:28"/>
        <d v="1899-12-30T00:01:41"/>
        <d v="1899-12-30T00:31:42"/>
        <d v="1899-12-30T00:31:17"/>
        <d v="1899-12-30T00:31:58"/>
        <d v="1899-12-30T00:33:11"/>
        <d v="1899-12-30T00:31:22"/>
        <d v="1899-12-30T00:01:36"/>
        <d v="1899-12-30T00:01:37"/>
        <d v="1899-12-30T00:00:28"/>
        <d v="1899-12-30T00:00:32"/>
        <d v="1899-12-30T00:00:33"/>
        <d v="1899-12-30T00:03:18"/>
        <d v="1899-12-30T00:03:10"/>
        <d v="1899-12-30T00:03:26"/>
        <d v="1899-12-30T00:03:24"/>
        <d v="1899-12-30T00:00:18"/>
        <d v="1899-12-30T00:00:19"/>
        <d v="1899-12-30T00:00:38"/>
        <d v="1899-12-30T00:00:39"/>
        <d v="1899-12-30T01:02:02"/>
        <d v="1899-12-30T01:01:48"/>
        <d v="1899-12-30T01:01:53"/>
        <d v="1899-12-30T01:02:19"/>
        <d v="1899-12-30T01:02:25"/>
        <d v="1899-12-30T01:02:39"/>
        <d v="1899-12-30T00:27:07"/>
        <d v="1899-12-30T00:26:39"/>
        <d v="1899-12-30T00:26:08"/>
        <d v="1899-12-30T00:27:02"/>
        <d v="1899-12-30T00:26:25"/>
        <d v="1899-12-30T00:26:35"/>
        <d v="1899-12-30T00:04:36"/>
        <d v="1899-12-30T00:04:19"/>
        <d v="1899-12-30T00:04:28"/>
        <d v="1899-12-30T00:04:32"/>
        <d v="1899-12-30T00:04:14"/>
        <d v="1899-12-30T00:02:40"/>
        <d v="1899-12-30T00:02:28"/>
        <d v="1899-12-30T00:02:35"/>
        <d v="1899-12-30T00:02:34"/>
        <d v="1899-12-30T00:03:04"/>
        <d v="1899-12-30T00:02:32"/>
        <d v="1899-12-30T00:11:50"/>
        <d v="1899-12-30T00:12:20"/>
        <d v="1899-12-30T00:12:04"/>
        <d v="1899-12-30T00:12:02"/>
        <d v="1899-12-30T00:12:11"/>
        <d v="1899-12-30T00:02:09"/>
        <d v="1899-12-30T00:01:48"/>
        <d v="1899-12-30T00:01:58"/>
        <d v="1899-12-30T00:01:55"/>
        <d v="1899-12-30T00:02:07"/>
        <d v="1899-12-30T00:34:51"/>
        <d v="1899-12-30T00:34:31"/>
        <d v="1899-12-30T00:34:15"/>
        <d v="1899-12-30T00:34:53"/>
        <d v="1899-12-30T00:35:21"/>
        <d v="1899-12-30T00:34:20"/>
        <d v="1899-12-30T00:02:19"/>
        <d v="1899-12-30T00:02:20"/>
        <d v="1899-12-30T00:00:53"/>
        <d v="1899-12-30T00:04:34"/>
        <d v="1899-12-30T00:04:21"/>
        <d v="1899-12-30T00:04:26"/>
        <d v="1899-12-30T00:04:25"/>
        <d v="1899-12-30T00:04:04"/>
        <d v="1899-12-30T00:04:01"/>
        <d v="1899-12-30T00:04:06"/>
        <d v="1899-12-30T00:00:26"/>
        <d v="1899-12-30T00:00:25"/>
        <d v="1899-12-30T00:00:54"/>
        <d v="1899-12-30T00:00:55"/>
        <d v="1899-12-30T03:23:21"/>
        <d v="1899-12-30T03:17:57"/>
        <d v="1899-12-30T03:18:52"/>
        <d v="1899-12-30T03:19:39"/>
        <d v="1899-12-30T03:18:05"/>
        <d v="1899-12-30T03:24:38"/>
        <d v="1899-12-30T01:14:30"/>
        <d v="1899-12-30T01:20:23"/>
        <d v="1899-12-30T01:17:20"/>
        <d v="1899-12-30T01:12:34"/>
        <d v="1899-12-30T01:12:20"/>
        <d v="1899-12-30T01:12:47"/>
        <d v="1899-12-30T00:07:47"/>
        <d v="1899-12-30T00:07:07"/>
        <d v="1899-12-30T00:06:21"/>
        <d v="1899-12-30T00:06:55"/>
        <d v="1899-12-30T00:04:27"/>
        <d v="1899-12-30T00:02:46"/>
        <d v="1899-12-30T00:02:53"/>
        <d v="1899-12-30T00:02:41"/>
        <d v="1899-12-30T00:26:48"/>
        <d v="1899-12-30T00:29:22"/>
        <d v="1899-12-30T00:27:08"/>
        <d v="1899-12-30T00:27:55"/>
        <d v="1899-12-30T00:27:53"/>
        <d v="1899-12-30T00:26:42"/>
        <d v="1899-12-30T00:04:31"/>
        <d v="1899-12-30T00:05:02"/>
        <d v="1899-12-30T00:04:30"/>
        <d v="1899-12-30T00:06:02"/>
        <d v="1899-12-30T00:20:03"/>
        <d v="1899-12-30T01:29:26"/>
        <d v="1899-12-30T01:23:58"/>
        <d v="1899-12-30T01:23:36"/>
        <d v="1899-12-30T01:21:01"/>
        <d v="1899-12-30T01:25:59"/>
        <d v="1899-12-30T01:22:00"/>
        <d v="1899-12-30T00:02:21"/>
        <d v="1899-12-30T00:02:23"/>
        <d v="1899-12-30T00:03:42"/>
        <d v="1899-12-30T00:03:47"/>
        <d v="1899-12-30T00:03:34"/>
        <d v="1899-12-30T00:03:38"/>
        <d v="1899-12-30T00:00:56"/>
        <d v="1899-12-30T00:00:52"/>
        <d v="1899-12-30T00:04:45"/>
        <d v="1899-12-30T00:04:51"/>
        <d v="1899-12-30T00:04:48"/>
        <d v="1899-12-30T00:04:20"/>
        <d v="1899-12-30T00:04:13"/>
        <d v="1899-12-30T00:04:18"/>
        <d v="1899-12-30T00:00:51"/>
        <d v="1899-12-30T00:01:09"/>
      </sharedItems>
      <fieldGroup par="33"/>
    </cacheField>
    <cacheField name="Maximum memory (kB)" numFmtId="0">
      <sharedItems containsString="0" containsBlank="1" containsNumber="1" containsInteger="1" minValue="494256" maxValue="28704224"/>
    </cacheField>
    <cacheField name="Total small-scale assembly error" numFmtId="0">
      <sharedItems containsSemiMixedTypes="0" containsString="0" containsNumber="1" containsInteger="1" minValue="0" maxValue="4373"/>
    </cacheField>
    <cacheField name="Structural error" numFmtId="0">
      <sharedItems containsSemiMixedTypes="0" containsString="0" containsNumber="1" containsInteger="1" minValue="0" maxValue="20"/>
    </cacheField>
    <cacheField name="Avg.CRE" numFmtId="0">
      <sharedItems containsSemiMixedTypes="0" containsString="0" containsNumber="1" minValue="0.37069885074088799" maxValue="3.8550553608626599"/>
    </cacheField>
    <cacheField name="R-AQI" numFmtId="2">
      <sharedItems containsSemiMixedTypes="0" containsString="0" containsNumber="1" minValue="68.010673078868706" maxValue="96.360879112414196"/>
    </cacheField>
    <cacheField name="Avg.CSE" numFmtId="0">
      <sharedItems containsSemiMixedTypes="0" containsString="0" containsNumber="1" minValue="0" maxValue="1.05828572105874"/>
    </cacheField>
    <cacheField name="S-AQI" numFmtId="2">
      <sharedItems containsSemiMixedTypes="0" containsString="0" containsNumber="1" minValue="34.705024159470803" maxValue="100"/>
    </cacheField>
    <cacheField name="BUSCO lineage" numFmtId="2">
      <sharedItems/>
    </cacheField>
    <cacheField name="Complete and single-copy BUSCOs" numFmtId="0">
      <sharedItems containsSemiMixedTypes="0" containsString="0" containsNumber="1" containsInteger="1" minValue="835" maxValue="2602"/>
    </cacheField>
    <cacheField name="Complete and duplicated BUSCOs" numFmtId="0">
      <sharedItems containsSemiMixedTypes="0" containsString="0" containsNumber="1" containsInteger="1" minValue="0" maxValue="42"/>
    </cacheField>
    <cacheField name="Fragmented BUSCOs" numFmtId="0">
      <sharedItems containsSemiMixedTypes="0" containsString="0" containsNumber="1" containsInteger="1" minValue="1" maxValue="11"/>
    </cacheField>
    <cacheField name="Missing BUSCOs" numFmtId="0">
      <sharedItems containsSemiMixedTypes="0" containsString="0" containsNumber="1" containsInteger="1" minValue="2" maxValue="144"/>
    </cacheField>
    <cacheField name="Complete percentage" numFmtId="10">
      <sharedItems containsSemiMixedTypes="0" containsString="0" containsNumber="1" minValue="0.91523087525844249" maxValue="0.99720475192173308"/>
    </cacheField>
    <cacheField name="Multi copy percentage" numFmtId="10">
      <sharedItems containsSemiMixedTypes="0" containsString="0" containsNumber="1" minValue="0" maxValue="2.445842068483578E-2"/>
    </cacheField>
    <cacheField name="Seconds (Elapsed time (h:m:s))" numFmtId="0" databaseField="0">
      <fieldGroup base="16">
        <rangePr groupBy="seconds" startDate="1899-12-30T00:00:18" endDate="1899-12-30T03:24:38"/>
        <groupItems count="62">
          <s v="&lt;0/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Minutes (Elapsed time (h:m:s))" numFmtId="0" databaseField="0">
      <fieldGroup base="16">
        <rangePr groupBy="minutes" startDate="1899-12-30T00:00:18" endDate="1899-12-30T03:24:38"/>
        <groupItems count="62">
          <s v="&lt;0/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Hours (Elapsed time (h:m:s))" numFmtId="0" databaseField="0">
      <fieldGroup base="16">
        <rangePr groupBy="hours" startDate="1899-12-30T00:00:18" endDate="1899-12-30T03:24:38"/>
        <groupItems count="26">
          <s v="&lt;0/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/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s v="Enterobacter hormaechei"/>
    <x v="0"/>
    <s v="Enterobacter_hormaechei/assemblies/autocycler_1.fasta"/>
    <n v="3"/>
    <n v="5382248"/>
    <n v="4"/>
    <n v="0"/>
    <n v="0"/>
    <n v="4"/>
    <n v="3"/>
    <n v="0"/>
    <n v="2495"/>
    <n v="0"/>
    <n v="1"/>
    <n v="0"/>
    <n v="0"/>
    <x v="0"/>
    <n v="11250840"/>
    <n v="3"/>
    <n v="0"/>
    <n v="0.40335535182973098"/>
    <n v="96.046711457070103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2.fasta"/>
    <n v="3"/>
    <n v="5382252"/>
    <n v="0"/>
    <n v="0"/>
    <n v="0"/>
    <n v="0"/>
    <n v="0"/>
    <n v="0"/>
    <n v="2495"/>
    <n v="0"/>
    <n v="1"/>
    <n v="0"/>
    <n v="0"/>
    <x v="1"/>
    <n v="11271760"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3.fasta"/>
    <n v="3"/>
    <n v="5382252"/>
    <n v="0"/>
    <n v="0"/>
    <n v="0"/>
    <n v="0"/>
    <n v="0"/>
    <n v="0"/>
    <n v="2495"/>
    <n v="0"/>
    <n v="1"/>
    <n v="0"/>
    <n v="0"/>
    <x v="2"/>
    <n v="11285856"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4.fasta"/>
    <n v="3"/>
    <n v="5382251"/>
    <n v="1"/>
    <n v="0"/>
    <n v="0"/>
    <n v="1"/>
    <n v="1"/>
    <n v="0"/>
    <n v="2495"/>
    <n v="0"/>
    <n v="1"/>
    <n v="0"/>
    <n v="0"/>
    <x v="3"/>
    <n v="11288424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5.fasta"/>
    <n v="3"/>
    <n v="5382251"/>
    <n v="1"/>
    <n v="0"/>
    <n v="0"/>
    <n v="1"/>
    <n v="1"/>
    <n v="0"/>
    <n v="2495"/>
    <n v="0"/>
    <n v="1"/>
    <n v="0"/>
    <n v="0"/>
    <x v="4"/>
    <n v="11266424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6.fasta"/>
    <n v="4"/>
    <n v="5384745"/>
    <n v="2"/>
    <n v="0"/>
    <n v="0"/>
    <n v="2"/>
    <n v="1"/>
    <n v="0"/>
    <n v="0"/>
    <n v="0"/>
    <n v="0"/>
    <n v="0"/>
    <n v="0"/>
    <x v="5"/>
    <n v="11274072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1.fasta"/>
    <n v="4"/>
    <n v="5384743"/>
    <n v="4"/>
    <n v="0"/>
    <n v="0"/>
    <n v="4"/>
    <n v="3"/>
    <n v="0"/>
    <n v="0"/>
    <n v="0"/>
    <n v="0"/>
    <n v="0"/>
    <n v="0"/>
    <x v="6"/>
    <m/>
    <n v="3"/>
    <n v="0"/>
    <n v="0.40335535182973098"/>
    <n v="96.046711457070103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2.fasta"/>
    <n v="4"/>
    <n v="5384746"/>
    <n v="1"/>
    <n v="0"/>
    <n v="0"/>
    <n v="1"/>
    <n v="1"/>
    <n v="0"/>
    <n v="0"/>
    <n v="0"/>
    <n v="0"/>
    <n v="0"/>
    <n v="0"/>
    <x v="6"/>
    <m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3.fasta"/>
    <n v="4"/>
    <n v="5384747"/>
    <n v="0"/>
    <n v="0"/>
    <n v="0"/>
    <n v="0"/>
    <n v="0"/>
    <n v="0"/>
    <n v="0"/>
    <n v="0"/>
    <n v="0"/>
    <n v="0"/>
    <n v="0"/>
    <x v="6"/>
    <m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4.fasta"/>
    <n v="4"/>
    <n v="5384745"/>
    <n v="2"/>
    <n v="0"/>
    <n v="0"/>
    <n v="2"/>
    <n v="1"/>
    <n v="0"/>
    <n v="0"/>
    <n v="0"/>
    <n v="0"/>
    <n v="0"/>
    <n v="0"/>
    <x v="6"/>
    <m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5.fasta"/>
    <n v="4"/>
    <n v="5384745"/>
    <n v="2"/>
    <n v="0"/>
    <n v="0"/>
    <n v="2"/>
    <n v="1"/>
    <n v="0"/>
    <n v="0"/>
    <n v="0"/>
    <n v="0"/>
    <n v="0"/>
    <n v="0"/>
    <x v="6"/>
    <m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6.fasta"/>
    <n v="4"/>
    <n v="5384745"/>
    <n v="2"/>
    <n v="0"/>
    <n v="0"/>
    <n v="2"/>
    <n v="1"/>
    <n v="0"/>
    <n v="0"/>
    <n v="0"/>
    <n v="0"/>
    <n v="0"/>
    <n v="0"/>
    <x v="6"/>
    <m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2"/>
    <s v="Enterobacter_hormaechei/assemblies/canu_1.fasta"/>
    <n v="4"/>
    <n v="5417500"/>
    <n v="6"/>
    <n v="0"/>
    <n v="0"/>
    <n v="6"/>
    <n v="3"/>
    <n v="35254"/>
    <n v="2495"/>
    <n v="0"/>
    <n v="1"/>
    <n v="0"/>
    <n v="1"/>
    <x v="7"/>
    <n v="6561784"/>
    <n v="3"/>
    <n v="0"/>
    <n v="0.40335551452533602"/>
    <n v="96.046709894432396"/>
    <n v="0"/>
    <n v="100"/>
    <s v="enterobacter_odb12"/>
    <n v="2587"/>
    <n v="16"/>
    <n v="4"/>
    <n v="17"/>
    <n v="0.99199695121951215"/>
    <n v="6.0975609756097563E-3"/>
  </r>
  <r>
    <s v="Enterobacter hormaechei"/>
    <x v="2"/>
    <s v="Enterobacter_hormaechei/assemblies/canu_2.fasta"/>
    <n v="3"/>
    <n v="5382247"/>
    <n v="5"/>
    <n v="0"/>
    <n v="0"/>
    <n v="5"/>
    <n v="3"/>
    <n v="0"/>
    <n v="2495"/>
    <n v="0"/>
    <n v="1"/>
    <n v="0"/>
    <n v="0"/>
    <x v="8"/>
    <n v="6788940"/>
    <n v="2"/>
    <n v="0"/>
    <n v="0.40335543317751699"/>
    <n v="96.046710675751399"/>
    <n v="0"/>
    <n v="100"/>
    <s v="enterobacter_odb12"/>
    <n v="2602"/>
    <n v="1"/>
    <n v="4"/>
    <n v="17"/>
    <n v="0.99199695121951215"/>
    <n v="3.8109756097560977E-4"/>
  </r>
  <r>
    <s v="Enterobacter hormaechei"/>
    <x v="2"/>
    <s v="Enterobacter_hormaechei/assemblies/canu_3.fasta"/>
    <n v="5"/>
    <n v="5453213"/>
    <n v="6"/>
    <n v="0"/>
    <n v="0"/>
    <n v="6"/>
    <n v="2"/>
    <n v="68472"/>
    <n v="0"/>
    <n v="0"/>
    <n v="0"/>
    <n v="0"/>
    <n v="1"/>
    <x v="9"/>
    <n v="6671496"/>
    <n v="4"/>
    <n v="0"/>
    <n v="0.403355270481977"/>
    <n v="96.046712238388594"/>
    <n v="0"/>
    <n v="100"/>
    <s v="enterobacter_odb12"/>
    <n v="2595"/>
    <n v="8"/>
    <n v="4"/>
    <n v="17"/>
    <n v="0.99199695121951215"/>
    <n v="3.0487804878048782E-3"/>
  </r>
  <r>
    <s v="Enterobacter hormaechei"/>
    <x v="2"/>
    <s v="Enterobacter_hormaechei/assemblies/canu_4.fasta"/>
    <n v="3"/>
    <n v="5382249"/>
    <n v="3"/>
    <n v="0"/>
    <n v="0"/>
    <n v="3"/>
    <n v="1"/>
    <n v="0"/>
    <n v="2495"/>
    <n v="0"/>
    <n v="1"/>
    <n v="0"/>
    <n v="0"/>
    <x v="10"/>
    <n v="6735704"/>
    <n v="1"/>
    <n v="0"/>
    <n v="0.403355270481977"/>
    <n v="96.046712238388594"/>
    <n v="0"/>
    <n v="100"/>
    <s v="enterobacter_odb12"/>
    <n v="2601"/>
    <n v="1"/>
    <n v="5"/>
    <n v="17"/>
    <n v="0.99161585365853655"/>
    <n v="3.8109756097560977E-4"/>
  </r>
  <r>
    <s v="Enterobacter hormaechei"/>
    <x v="2"/>
    <s v="Enterobacter_hormaechei/assemblies/canu_5.fasta"/>
    <n v="5"/>
    <n v="5432854"/>
    <n v="7"/>
    <n v="0"/>
    <n v="0"/>
    <n v="7"/>
    <n v="2"/>
    <n v="48114"/>
    <n v="0"/>
    <n v="0"/>
    <n v="0"/>
    <n v="0"/>
    <n v="1"/>
    <x v="11"/>
    <n v="6646724"/>
    <n v="2"/>
    <n v="0"/>
    <n v="0.403355189134257"/>
    <n v="96.046713019706701"/>
    <n v="0"/>
    <n v="100"/>
    <s v="enterobacter_odb12"/>
    <n v="2580"/>
    <n v="23"/>
    <n v="4"/>
    <n v="17"/>
    <n v="0.99199695121951215"/>
    <n v="8.7652439024390252E-3"/>
  </r>
  <r>
    <s v="Enterobacter hormaechei"/>
    <x v="2"/>
    <s v="Enterobacter_hormaechei/assemblies/canu_6.fasta"/>
    <n v="5"/>
    <n v="5432988"/>
    <n v="7"/>
    <n v="0"/>
    <n v="0"/>
    <n v="7"/>
    <n v="2"/>
    <n v="48248"/>
    <n v="0"/>
    <n v="0"/>
    <n v="0"/>
    <n v="0"/>
    <n v="1"/>
    <x v="12"/>
    <n v="6791072"/>
    <n v="2"/>
    <n v="0"/>
    <n v="0.40335543317751699"/>
    <n v="96.046710675751399"/>
    <n v="0"/>
    <n v="100"/>
    <s v="enterobacter_odb12"/>
    <n v="2600"/>
    <n v="3"/>
    <n v="4"/>
    <n v="17"/>
    <n v="0.99199695121951215"/>
    <n v="1.1432926829268292E-3"/>
  </r>
  <r>
    <s v="Enterobacter hormaechei"/>
    <x v="3"/>
    <s v="Enterobacter_hormaechei/assemblies/dragonflye_1.fasta"/>
    <n v="4"/>
    <n v="5373383"/>
    <n v="16975"/>
    <n v="32"/>
    <n v="41"/>
    <n v="16902"/>
    <n v="16852"/>
    <n v="7992"/>
    <n v="2495"/>
    <n v="0"/>
    <n v="1"/>
    <n v="0"/>
    <n v="1"/>
    <x v="13"/>
    <n v="9625680"/>
    <n v="18"/>
    <n v="0"/>
    <n v="0.40472926141968901"/>
    <n v="96.0335164137352"/>
    <n v="0"/>
    <n v="100"/>
    <s v="enterobacter_odb12"/>
    <n v="2601"/>
    <n v="1"/>
    <n v="4"/>
    <n v="18"/>
    <n v="0.99161585365853655"/>
    <n v="3.8109756097560977E-4"/>
  </r>
  <r>
    <s v="Enterobacter hormaechei"/>
    <x v="3"/>
    <s v="Enterobacter_hormaechei/assemblies/dragonflye_2.fasta"/>
    <n v="4"/>
    <n v="5381404"/>
    <n v="2819"/>
    <n v="9"/>
    <n v="174"/>
    <n v="2636"/>
    <n v="1004"/>
    <n v="12564"/>
    <n v="8626"/>
    <n v="1"/>
    <n v="1"/>
    <n v="0"/>
    <n v="0"/>
    <x v="14"/>
    <n v="9629352"/>
    <n v="24"/>
    <n v="1"/>
    <n v="0.60501338289603002"/>
    <n v="94.129250929558395"/>
    <n v="0"/>
    <n v="100"/>
    <s v="enterobacter_odb12"/>
    <n v="2600"/>
    <n v="1"/>
    <n v="6"/>
    <n v="17"/>
    <n v="0.99123475609756095"/>
    <n v="3.8109756097560977E-4"/>
  </r>
  <r>
    <s v="Enterobacter hormaechei"/>
    <x v="3"/>
    <s v="Enterobacter_hormaechei/assemblies/dragonflye_3.fasta"/>
    <n v="3"/>
    <n v="5382211"/>
    <n v="47"/>
    <n v="2"/>
    <n v="2"/>
    <n v="43"/>
    <n v="15"/>
    <n v="0"/>
    <n v="2495"/>
    <n v="0"/>
    <n v="1"/>
    <n v="0"/>
    <n v="0"/>
    <x v="15"/>
    <n v="9619112"/>
    <n v="11"/>
    <n v="0"/>
    <n v="0.40335665339825"/>
    <n v="96.046698955933394"/>
    <n v="0"/>
    <n v="100"/>
    <s v="enterobacter_odb12"/>
    <n v="2601"/>
    <n v="1"/>
    <n v="5"/>
    <n v="17"/>
    <n v="0.99161585365853655"/>
    <n v="3.8109756097560977E-4"/>
  </r>
  <r>
    <s v="Enterobacter hormaechei"/>
    <x v="3"/>
    <s v="Enterobacter_hormaechei/assemblies/dragonflye_4.fasta"/>
    <n v="3"/>
    <n v="5382223"/>
    <n v="29"/>
    <n v="0"/>
    <n v="0"/>
    <n v="29"/>
    <n v="9"/>
    <n v="0"/>
    <n v="2495"/>
    <n v="0"/>
    <n v="1"/>
    <n v="0"/>
    <n v="0"/>
    <x v="16"/>
    <n v="9621616"/>
    <n v="5"/>
    <n v="0"/>
    <n v="0.40335600261294002"/>
    <n v="96.046705206511604"/>
    <n v="0"/>
    <n v="100"/>
    <s v="enterobacter_odb12"/>
    <n v="2601"/>
    <n v="1"/>
    <n v="4"/>
    <n v="18"/>
    <n v="0.99161585365853655"/>
    <n v="3.8109756097560977E-4"/>
  </r>
  <r>
    <s v="Enterobacter hormaechei"/>
    <x v="3"/>
    <s v="Enterobacter_hormaechei/assemblies/dragonflye_5.fasta"/>
    <n v="3"/>
    <n v="5382218"/>
    <n v="35"/>
    <n v="1"/>
    <n v="0"/>
    <n v="34"/>
    <n v="13"/>
    <n v="0"/>
    <n v="2495"/>
    <n v="0"/>
    <n v="1"/>
    <n v="0"/>
    <n v="0"/>
    <x v="17"/>
    <n v="9619804"/>
    <n v="8"/>
    <n v="0"/>
    <n v="0.40335592126492398"/>
    <n v="96.046705987832496"/>
    <n v="0"/>
    <n v="100"/>
    <s v="enterobacter_odb12"/>
    <n v="2601"/>
    <n v="1"/>
    <n v="5"/>
    <n v="17"/>
    <n v="0.99161585365853655"/>
    <n v="3.8109756097560977E-4"/>
  </r>
  <r>
    <s v="Enterobacter hormaechei"/>
    <x v="3"/>
    <s v="Enterobacter_hormaechei/assemblies/dragonflye_6.fasta"/>
    <n v="4"/>
    <n v="5384708"/>
    <n v="55"/>
    <n v="3"/>
    <n v="12"/>
    <n v="40"/>
    <n v="14"/>
    <n v="0"/>
    <n v="11"/>
    <n v="0"/>
    <n v="0"/>
    <n v="0"/>
    <n v="0"/>
    <x v="18"/>
    <n v="9634920"/>
    <n v="13"/>
    <n v="0"/>
    <n v="0.40335535182973098"/>
    <n v="96.046711457070103"/>
    <n v="0"/>
    <n v="100"/>
    <s v="enterobacter_odb12"/>
    <n v="2600"/>
    <n v="1"/>
    <n v="5"/>
    <n v="18"/>
    <n v="0.99123475609756095"/>
    <n v="3.8109756097560977E-4"/>
  </r>
  <r>
    <s v="Enterobacter hormaechei"/>
    <x v="4"/>
    <s v="Enterobacter_hormaechei/assemblies/flye_1.fasta"/>
    <n v="3"/>
    <n v="5382253"/>
    <n v="1"/>
    <n v="0"/>
    <n v="0"/>
    <n v="1"/>
    <n v="1"/>
    <n v="2"/>
    <n v="2495"/>
    <n v="0"/>
    <n v="1"/>
    <n v="0"/>
    <n v="0"/>
    <x v="19"/>
    <n v="2144752"/>
    <n v="2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2.fasta"/>
    <n v="4"/>
    <n v="5382084"/>
    <n v="0"/>
    <n v="0"/>
    <n v="0"/>
    <n v="0"/>
    <n v="0"/>
    <n v="0"/>
    <n v="2663"/>
    <n v="1"/>
    <n v="1"/>
    <n v="0"/>
    <n v="0"/>
    <x v="19"/>
    <n v="2175776"/>
    <n v="2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3.fasta"/>
    <n v="3"/>
    <n v="5382252"/>
    <n v="1"/>
    <n v="0"/>
    <n v="1"/>
    <n v="0"/>
    <n v="1"/>
    <n v="0"/>
    <n v="2496"/>
    <n v="0"/>
    <n v="1"/>
    <n v="0"/>
    <n v="0"/>
    <x v="20"/>
    <n v="1931516"/>
    <n v="3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4.fasta"/>
    <n v="3"/>
    <n v="5382252"/>
    <n v="0"/>
    <n v="0"/>
    <n v="0"/>
    <n v="0"/>
    <n v="0"/>
    <n v="0"/>
    <n v="2495"/>
    <n v="0"/>
    <n v="1"/>
    <n v="0"/>
    <n v="0"/>
    <x v="21"/>
    <n v="2241808"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5.fasta"/>
    <n v="3"/>
    <n v="5382255"/>
    <n v="0"/>
    <n v="0"/>
    <n v="0"/>
    <n v="0"/>
    <n v="0"/>
    <n v="3"/>
    <n v="2495"/>
    <n v="0"/>
    <n v="1"/>
    <n v="0"/>
    <n v="0"/>
    <x v="22"/>
    <n v="2137124"/>
    <n v="2"/>
    <n v="0"/>
    <n v="0.403354945091291"/>
    <n v="96.046715363659203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6.fasta"/>
    <n v="4"/>
    <n v="5387239"/>
    <n v="3"/>
    <n v="0"/>
    <n v="0"/>
    <n v="3"/>
    <n v="1"/>
    <n v="2495"/>
    <n v="0"/>
    <n v="0"/>
    <n v="0"/>
    <n v="0"/>
    <n v="0"/>
    <x v="23"/>
    <n v="2015780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5"/>
    <s v="Enterobacter_hormaechei/assemblies/hifiasm_1.fasta"/>
    <n v="70"/>
    <n v="5731838"/>
    <n v="12"/>
    <n v="2"/>
    <n v="1"/>
    <n v="9"/>
    <n v="2"/>
    <n v="347099"/>
    <n v="0"/>
    <n v="0"/>
    <n v="0"/>
    <n v="0"/>
    <n v="66"/>
    <x v="24"/>
    <n v="1322832"/>
    <n v="2"/>
    <n v="0"/>
    <n v="0.403355270481977"/>
    <n v="96.046712238388594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2.fasta"/>
    <n v="81"/>
    <n v="5771413"/>
    <n v="41403"/>
    <n v="0"/>
    <n v="41400"/>
    <n v="3"/>
    <n v="41399"/>
    <n v="345269"/>
    <n v="0"/>
    <n v="0"/>
    <n v="0"/>
    <n v="0"/>
    <n v="77"/>
    <x v="24"/>
    <n v="1417168"/>
    <n v="2"/>
    <n v="0"/>
    <n v="0.40001520057762202"/>
    <n v="96.078797869798805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3.fasta"/>
    <n v="94"/>
    <n v="5852298"/>
    <n v="6"/>
    <n v="2"/>
    <n v="0"/>
    <n v="4"/>
    <n v="1"/>
    <n v="467555"/>
    <n v="0"/>
    <n v="0"/>
    <n v="0"/>
    <n v="0"/>
    <n v="90"/>
    <x v="25"/>
    <n v="1196660"/>
    <n v="3"/>
    <n v="0"/>
    <n v="0.40106217305913"/>
    <n v="96.068739210622397"/>
    <n v="0"/>
    <n v="100"/>
    <s v="enterobacter_odb12"/>
    <n v="2560"/>
    <n v="42"/>
    <n v="5"/>
    <n v="17"/>
    <n v="0.99161585365853655"/>
    <n v="1.600609756097561E-2"/>
  </r>
  <r>
    <s v="Enterobacter hormaechei"/>
    <x v="5"/>
    <s v="Enterobacter_hormaechei/assemblies/hifiasm_4.fasta"/>
    <n v="87"/>
    <n v="5819665"/>
    <n v="41411"/>
    <n v="2"/>
    <n v="41399"/>
    <n v="10"/>
    <n v="41399"/>
    <n v="393529"/>
    <n v="0"/>
    <n v="0"/>
    <n v="0"/>
    <n v="0"/>
    <n v="83"/>
    <x v="26"/>
    <n v="1286828"/>
    <n v="2"/>
    <n v="0"/>
    <n v="0.40001536058984699"/>
    <n v="96.078796332420595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5.fasta"/>
    <n v="85"/>
    <n v="5750241"/>
    <n v="11"/>
    <n v="2"/>
    <n v="0"/>
    <n v="9"/>
    <n v="3"/>
    <n v="365503"/>
    <n v="0"/>
    <n v="0"/>
    <n v="0"/>
    <n v="0"/>
    <n v="81"/>
    <x v="24"/>
    <n v="1262036"/>
    <n v="2"/>
    <n v="0"/>
    <n v="0.403355189134257"/>
    <n v="96.046713019706701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6.fasta"/>
    <n v="75"/>
    <n v="5785512"/>
    <n v="33199"/>
    <n v="4"/>
    <n v="33186"/>
    <n v="9"/>
    <n v="33182"/>
    <n v="367588"/>
    <n v="0"/>
    <n v="0"/>
    <n v="0"/>
    <n v="0"/>
    <n v="71"/>
    <x v="27"/>
    <n v="1256464"/>
    <n v="4"/>
    <n v="0"/>
    <n v="0.40174970029472401"/>
    <n v="96.062134450203004"/>
    <n v="0"/>
    <n v="100"/>
    <s v="enterobacter_odb12"/>
    <n v="2586"/>
    <n v="15"/>
    <n v="6"/>
    <n v="17"/>
    <n v="0.99123475609756095"/>
    <n v="5.7164634146341462E-3"/>
  </r>
  <r>
    <s v="Enterobacter hormaechei"/>
    <x v="6"/>
    <s v="Enterobacter_hormaechei/assemblies/hybracter_1.fasta"/>
    <n v="4"/>
    <n v="5384746"/>
    <n v="35"/>
    <n v="35"/>
    <n v="0"/>
    <n v="0"/>
    <n v="0"/>
    <n v="0"/>
    <n v="1"/>
    <n v="0"/>
    <n v="0"/>
    <n v="0"/>
    <n v="0"/>
    <x v="28"/>
    <n v="7593324"/>
    <n v="37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2.fasta"/>
    <n v="4"/>
    <n v="5384746"/>
    <n v="34"/>
    <n v="34"/>
    <n v="0"/>
    <n v="0"/>
    <n v="0"/>
    <n v="0"/>
    <n v="1"/>
    <n v="0"/>
    <n v="0"/>
    <n v="0"/>
    <n v="0"/>
    <x v="29"/>
    <n v="7323552"/>
    <n v="36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3.fasta"/>
    <n v="4"/>
    <n v="5384745"/>
    <n v="29"/>
    <n v="28"/>
    <n v="0"/>
    <n v="1"/>
    <n v="1"/>
    <n v="0"/>
    <n v="1"/>
    <n v="0"/>
    <n v="0"/>
    <n v="0"/>
    <n v="0"/>
    <x v="30"/>
    <n v="7259488"/>
    <n v="30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4.fasta"/>
    <n v="4"/>
    <n v="5384745"/>
    <n v="31"/>
    <n v="30"/>
    <n v="0"/>
    <n v="1"/>
    <n v="1"/>
    <n v="0"/>
    <n v="1"/>
    <n v="0"/>
    <n v="0"/>
    <n v="0"/>
    <n v="0"/>
    <x v="31"/>
    <n v="7269876"/>
    <n v="3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5.fasta"/>
    <n v="4"/>
    <n v="5384745"/>
    <n v="33"/>
    <n v="30"/>
    <n v="1"/>
    <n v="2"/>
    <n v="1"/>
    <n v="0"/>
    <n v="1"/>
    <n v="0"/>
    <n v="0"/>
    <n v="0"/>
    <n v="0"/>
    <x v="32"/>
    <n v="7422676"/>
    <n v="32"/>
    <n v="0"/>
    <n v="0.403354945091291"/>
    <n v="96.046715363659203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6.fasta"/>
    <n v="4"/>
    <n v="5384746"/>
    <n v="30"/>
    <n v="30"/>
    <n v="0"/>
    <n v="0"/>
    <n v="0"/>
    <n v="0"/>
    <n v="1"/>
    <n v="0"/>
    <n v="0"/>
    <n v="0"/>
    <n v="0"/>
    <x v="33"/>
    <n v="7351812"/>
    <n v="3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7"/>
    <s v="Enterobacter_hormaechei/assemblies/lja_1.fasta"/>
    <n v="4"/>
    <n v="5372529"/>
    <n v="1966"/>
    <n v="12"/>
    <n v="6"/>
    <n v="1948"/>
    <n v="1004"/>
    <n v="1641"/>
    <n v="11917"/>
    <n v="1"/>
    <n v="1"/>
    <n v="0"/>
    <n v="0"/>
    <x v="34"/>
    <n v="11444236"/>
    <n v="27"/>
    <n v="0"/>
    <n v="0.60505072140197502"/>
    <n v="94.128899465654996"/>
    <n v="0"/>
    <n v="100"/>
    <s v="enterobacter_odb12"/>
    <n v="2601"/>
    <n v="1"/>
    <n v="5"/>
    <n v="17"/>
    <n v="0.99161585365853655"/>
    <n v="3.8109756097560977E-4"/>
  </r>
  <r>
    <s v="Enterobacter hormaechei"/>
    <x v="7"/>
    <s v="Enterobacter_hormaechei/assemblies/lja_2.fasta"/>
    <n v="3"/>
    <n v="5348683"/>
    <n v="1841"/>
    <n v="22"/>
    <n v="19"/>
    <n v="1800"/>
    <n v="1004"/>
    <n v="1480"/>
    <n v="35763"/>
    <n v="0"/>
    <n v="1"/>
    <n v="0"/>
    <n v="0"/>
    <x v="35"/>
    <n v="5286060"/>
    <n v="357"/>
    <n v="0"/>
    <n v="0.605034980097374"/>
    <n v="94.129047636939504"/>
    <n v="0"/>
    <n v="100"/>
    <s v="enterobacter_odb12"/>
    <n v="2601"/>
    <n v="1"/>
    <n v="4"/>
    <n v="18"/>
    <n v="0.99161585365853655"/>
    <n v="3.8109756097560977E-4"/>
  </r>
  <r>
    <s v="Enterobacter hormaechei"/>
    <x v="7"/>
    <s v="Enterobacter_hormaechei/assemblies/lja_3.fasta"/>
    <n v="4"/>
    <n v="5374010"/>
    <n v="1999"/>
    <n v="75"/>
    <n v="154"/>
    <n v="1770"/>
    <n v="1003"/>
    <n v="1565"/>
    <n v="10686"/>
    <n v="1"/>
    <n v="1"/>
    <n v="0"/>
    <n v="0"/>
    <x v="36"/>
    <n v="14179684"/>
    <n v="570"/>
    <n v="0"/>
    <n v="0.40335567722107302"/>
    <n v="96.046708331793397"/>
    <n v="0"/>
    <n v="100"/>
    <s v="enterobacter_odb12"/>
    <n v="2600"/>
    <n v="1"/>
    <n v="4"/>
    <n v="19"/>
    <n v="0.99123475609756095"/>
    <n v="3.8109756097560977E-4"/>
  </r>
  <r>
    <s v="Enterobacter hormaechei"/>
    <x v="7"/>
    <s v="Enterobacter_hormaechei/assemblies/lja_4.fasta"/>
    <n v="3"/>
    <n v="5382246"/>
    <n v="31"/>
    <n v="5"/>
    <n v="10"/>
    <n v="16"/>
    <n v="3"/>
    <n v="0"/>
    <n v="2495"/>
    <n v="0"/>
    <n v="1"/>
    <n v="0"/>
    <n v="0"/>
    <x v="37"/>
    <n v="4599240"/>
    <n v="22"/>
    <n v="0"/>
    <n v="0.40335551452533602"/>
    <n v="96.046709894432396"/>
    <n v="0"/>
    <n v="100"/>
    <s v="enterobacter_odb12"/>
    <n v="2600"/>
    <n v="1"/>
    <n v="5"/>
    <n v="18"/>
    <n v="0.99123475609756095"/>
    <n v="3.8109756097560977E-4"/>
  </r>
  <r>
    <s v="Enterobacter hormaechei"/>
    <x v="7"/>
    <s v="Enterobacter_hormaechei/assemblies/lja_5.fasta"/>
    <n v="3"/>
    <n v="5382217"/>
    <n v="55"/>
    <n v="10"/>
    <n v="5"/>
    <n v="40"/>
    <n v="5"/>
    <n v="0"/>
    <n v="2495"/>
    <n v="0"/>
    <n v="1"/>
    <n v="0"/>
    <n v="0"/>
    <x v="38"/>
    <n v="4986044"/>
    <n v="33"/>
    <n v="0"/>
    <n v="0.40335754823147901"/>
    <n v="96.046690361355999"/>
    <n v="0"/>
    <n v="100"/>
    <s v="enterobacter_odb12"/>
    <n v="2601"/>
    <n v="1"/>
    <n v="5"/>
    <n v="17"/>
    <n v="0.99161585365853655"/>
    <n v="3.8109756097560977E-4"/>
  </r>
  <r>
    <s v="Enterobacter hormaechei"/>
    <x v="7"/>
    <s v="Enterobacter_hormaechei/assemblies/lja_6.fasta"/>
    <n v="3"/>
    <n v="5382251"/>
    <n v="55"/>
    <n v="18"/>
    <n v="18"/>
    <n v="19"/>
    <n v="3"/>
    <n v="0"/>
    <n v="2495"/>
    <n v="0"/>
    <n v="1"/>
    <n v="0"/>
    <n v="0"/>
    <x v="39"/>
    <n v="5341540"/>
    <n v="41"/>
    <n v="0"/>
    <n v="0.40335535182973098"/>
    <n v="96.046711457070103"/>
    <n v="0"/>
    <n v="100"/>
    <s v="enterobacter_odb12"/>
    <n v="2601"/>
    <n v="1"/>
    <n v="5"/>
    <n v="17"/>
    <n v="0.99161585365853655"/>
    <n v="3.8109756097560977E-4"/>
  </r>
  <r>
    <s v="Enterobacter hormaechei"/>
    <x v="8"/>
    <s v="Enterobacter_hormaechei/assemblies/maeci_1.fasta"/>
    <n v="4"/>
    <n v="5371584"/>
    <n v="16892"/>
    <n v="26"/>
    <n v="5"/>
    <n v="16861"/>
    <n v="16852"/>
    <n v="7994"/>
    <n v="4301"/>
    <n v="0"/>
    <n v="1"/>
    <n v="0"/>
    <n v="1"/>
    <x v="40"/>
    <n v="9625796"/>
    <n v="6"/>
    <n v="0"/>
    <n v="0.40473098138763602"/>
    <n v="96.033499896279693"/>
    <n v="0"/>
    <n v="100"/>
    <s v="enterobacter_odb12"/>
    <n v="2600"/>
    <n v="1"/>
    <n v="5"/>
    <n v="18"/>
    <n v="0.99123475609756095"/>
    <n v="3.8109756097560977E-4"/>
  </r>
  <r>
    <s v="Enterobacter hormaechei"/>
    <x v="8"/>
    <s v="Enterobacter_hormaechei/assemblies/maeci_2.fasta"/>
    <n v="4"/>
    <n v="5382262"/>
    <n v="16"/>
    <n v="0"/>
    <n v="15"/>
    <n v="1"/>
    <n v="8"/>
    <n v="0"/>
    <n v="2499"/>
    <n v="1"/>
    <n v="1"/>
    <n v="0"/>
    <n v="0"/>
    <x v="41"/>
    <n v="9628464"/>
    <n v="5"/>
    <n v="0"/>
    <n v="0.40335396892238301"/>
    <n v="96.046724739441402"/>
    <n v="0"/>
    <n v="100"/>
    <s v="enterobacter_odb12"/>
    <n v="2602"/>
    <n v="1"/>
    <n v="4"/>
    <n v="17"/>
    <n v="0.99199695121951215"/>
    <n v="3.8109756097560977E-4"/>
  </r>
  <r>
    <s v="Enterobacter hormaechei"/>
    <x v="8"/>
    <s v="Enterobacter_hormaechei/assemblies/maeci_3.fasta"/>
    <n v="3"/>
    <n v="5382253"/>
    <n v="3"/>
    <n v="1"/>
    <n v="0"/>
    <n v="2"/>
    <n v="2"/>
    <n v="3"/>
    <n v="2495"/>
    <n v="0"/>
    <n v="1"/>
    <n v="0"/>
    <n v="0"/>
    <x v="42"/>
    <n v="9619860"/>
    <n v="4"/>
    <n v="0"/>
    <n v="0.403354945091291"/>
    <n v="96.046715363659203"/>
    <n v="0"/>
    <n v="100"/>
    <s v="enterobacter_odb12"/>
    <n v="2601"/>
    <n v="1"/>
    <n v="5"/>
    <n v="17"/>
    <n v="0.99161585365853655"/>
    <n v="3.8109756097560977E-4"/>
  </r>
  <r>
    <s v="Enterobacter hormaechei"/>
    <x v="8"/>
    <s v="Enterobacter_hormaechei/assemblies/maeci_4.fasta"/>
    <n v="3"/>
    <n v="5381982"/>
    <n v="270"/>
    <n v="0"/>
    <n v="0"/>
    <n v="270"/>
    <n v="268"/>
    <n v="0"/>
    <n v="2495"/>
    <n v="0"/>
    <n v="1"/>
    <n v="0"/>
    <n v="0"/>
    <x v="43"/>
    <n v="9620788"/>
    <n v="2"/>
    <n v="1"/>
    <n v="0.60506548724612697"/>
    <n v="94.128760476491706"/>
    <n v="0"/>
    <n v="100"/>
    <s v="enterobacter_odb12"/>
    <n v="2601"/>
    <n v="1"/>
    <n v="5"/>
    <n v="17"/>
    <n v="0.99161585365853655"/>
    <n v="3.8109756097560977E-4"/>
  </r>
  <r>
    <s v="Enterobacter hormaechei"/>
    <x v="8"/>
    <s v="Enterobacter_hormaechei/assemblies/maeci_5.fasta"/>
    <n v="3"/>
    <n v="5382161"/>
    <n v="92"/>
    <n v="1"/>
    <n v="0"/>
    <n v="91"/>
    <n v="31"/>
    <n v="0"/>
    <n v="2495"/>
    <n v="0"/>
    <n v="1"/>
    <n v="0"/>
    <n v="0"/>
    <x v="44"/>
    <n v="9617844"/>
    <n v="1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8"/>
    <s v="Enterobacter_hormaechei/assemblies/maeci_6.fasta"/>
    <n v="4"/>
    <n v="5384748"/>
    <n v="3"/>
    <n v="2"/>
    <n v="0"/>
    <n v="1"/>
    <n v="1"/>
    <n v="2"/>
    <n v="0"/>
    <n v="0"/>
    <n v="0"/>
    <n v="0"/>
    <n v="0"/>
    <x v="45"/>
    <n v="9636904"/>
    <n v="3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9"/>
    <s v="Enterobacter_hormaechei/assemblies/metamdbg_1.fasta"/>
    <n v="5"/>
    <n v="5433347"/>
    <n v="505"/>
    <n v="2"/>
    <n v="19"/>
    <n v="484"/>
    <n v="365"/>
    <n v="49069"/>
    <n v="4"/>
    <n v="0"/>
    <n v="0"/>
    <n v="0"/>
    <n v="1"/>
    <x v="36"/>
    <n v="1221516"/>
    <n v="223"/>
    <n v="0"/>
    <n v="0.403356246657185"/>
    <n v="96.046702862547093"/>
    <n v="0"/>
    <n v="100"/>
    <s v="enterobacter_odb12"/>
    <n v="2595"/>
    <n v="1"/>
    <n v="9"/>
    <n v="19"/>
    <n v="0.98932926829268297"/>
    <n v="3.8109756097560977E-4"/>
  </r>
  <r>
    <s v="Enterobacter hormaechei"/>
    <x v="9"/>
    <s v="Enterobacter_hormaechei/assemblies/metamdbg_2.fasta"/>
    <n v="4"/>
    <n v="5392946"/>
    <n v="2113"/>
    <n v="12"/>
    <n v="202"/>
    <n v="1899"/>
    <n v="1377"/>
    <n v="9896"/>
    <n v="0"/>
    <n v="0"/>
    <n v="0"/>
    <n v="0"/>
    <n v="0"/>
    <x v="46"/>
    <n v="1213460"/>
    <n v="43"/>
    <n v="2"/>
    <n v="0.80668483589812101"/>
    <n v="92.249946446828105"/>
    <n v="0"/>
    <n v="100"/>
    <s v="enterobacter_odb12"/>
    <n v="2594"/>
    <n v="1"/>
    <n v="8"/>
    <n v="21"/>
    <n v="0.98894817073170727"/>
    <n v="3.8109756097560977E-4"/>
  </r>
  <r>
    <s v="Enterobacter hormaechei"/>
    <x v="9"/>
    <s v="Enterobacter_hormaechei/assemblies/metamdbg_3.fasta"/>
    <n v="4"/>
    <n v="5391914"/>
    <n v="1774"/>
    <n v="2"/>
    <n v="50"/>
    <n v="1722"/>
    <n v="1052"/>
    <n v="8855"/>
    <n v="16"/>
    <n v="0"/>
    <n v="0"/>
    <n v="0"/>
    <n v="0"/>
    <x v="47"/>
    <n v="1572664"/>
    <n v="32"/>
    <n v="0"/>
    <n v="0.40335315545190298"/>
    <n v="96.046732552559206"/>
    <n v="0"/>
    <n v="100"/>
    <s v="enterobacter_odb12"/>
    <n v="2592"/>
    <n v="1"/>
    <n v="11"/>
    <n v="20"/>
    <n v="0.98818597560975607"/>
    <n v="3.8109756097560977E-4"/>
  </r>
  <r>
    <s v="Enterobacter hormaechei"/>
    <x v="9"/>
    <s v="Enterobacter_hormaechei/assemblies/metamdbg_4.fasta"/>
    <n v="4"/>
    <n v="5394210"/>
    <n v="1424"/>
    <n v="1"/>
    <n v="1389"/>
    <n v="34"/>
    <n v="1314"/>
    <n v="8108"/>
    <n v="0"/>
    <n v="0"/>
    <n v="0"/>
    <n v="0"/>
    <n v="0"/>
    <x v="46"/>
    <n v="1230672"/>
    <n v="32"/>
    <n v="1"/>
    <n v="0.60502704874259206"/>
    <n v="94.129122294056302"/>
    <n v="0"/>
    <n v="100"/>
    <s v="enterobacter_odb12"/>
    <n v="2597"/>
    <n v="1"/>
    <n v="6"/>
    <n v="20"/>
    <n v="0.99009146341463417"/>
    <n v="3.8109756097560977E-4"/>
  </r>
  <r>
    <s v="Enterobacter hormaechei"/>
    <x v="9"/>
    <s v="Enterobacter_hormaechei/assemblies/metamdbg_5.fasta"/>
    <n v="3"/>
    <n v="5382272"/>
    <n v="76"/>
    <n v="1"/>
    <n v="40"/>
    <n v="35"/>
    <n v="35"/>
    <n v="15"/>
    <n v="2495"/>
    <n v="0"/>
    <n v="1"/>
    <n v="0"/>
    <n v="0"/>
    <x v="48"/>
    <n v="1192376"/>
    <n v="28"/>
    <n v="0"/>
    <n v="0.40335405026961202"/>
    <n v="96.046723958127899"/>
    <n v="0"/>
    <n v="100"/>
    <s v="enterobacter_odb12"/>
    <n v="2597"/>
    <n v="1"/>
    <n v="7"/>
    <n v="19"/>
    <n v="0.99009146341463417"/>
    <n v="3.8109756097560977E-4"/>
  </r>
  <r>
    <s v="Enterobacter hormaechei"/>
    <x v="9"/>
    <s v="Enterobacter_hormaechei/assemblies/metamdbg_6.fasta"/>
    <n v="3"/>
    <n v="5382251"/>
    <n v="63"/>
    <n v="1"/>
    <n v="25"/>
    <n v="37"/>
    <n v="18"/>
    <n v="14"/>
    <n v="2498"/>
    <n v="0"/>
    <n v="1"/>
    <n v="0"/>
    <n v="0"/>
    <x v="46"/>
    <n v="1465800"/>
    <n v="31"/>
    <n v="0"/>
    <n v="0.40335616530907098"/>
    <n v="96.046703643868895"/>
    <n v="0"/>
    <n v="100"/>
    <s v="enterobacter_odb12"/>
    <n v="2594"/>
    <n v="1"/>
    <n v="8"/>
    <n v="21"/>
    <n v="0.98894817073170727"/>
    <n v="3.8109756097560977E-4"/>
  </r>
  <r>
    <s v="Enterobacter hormaechei"/>
    <x v="10"/>
    <s v="Enterobacter_hormaechei/assemblies/miniasm_1.fasta"/>
    <n v="3"/>
    <n v="5382244"/>
    <n v="20"/>
    <n v="0"/>
    <n v="6"/>
    <n v="14"/>
    <n v="4"/>
    <n v="0"/>
    <n v="2495"/>
    <n v="0"/>
    <n v="1"/>
    <n v="0"/>
    <n v="0"/>
    <x v="49"/>
    <n v="4745400"/>
    <n v="9"/>
    <n v="0"/>
    <n v="0.40335567722107302"/>
    <n v="96.046708331793397"/>
    <n v="0"/>
    <n v="100"/>
    <s v="enterobacter_odb12"/>
    <n v="2599"/>
    <n v="1"/>
    <n v="6"/>
    <n v="18"/>
    <n v="0.99085365853658536"/>
    <n v="3.8109756097560977E-4"/>
  </r>
  <r>
    <s v="Enterobacter hormaechei"/>
    <x v="10"/>
    <s v="Enterobacter_hormaechei/assemblies/miniasm_2.fasta"/>
    <n v="3"/>
    <n v="5413774"/>
    <n v="764"/>
    <n v="3"/>
    <n v="135"/>
    <n v="626"/>
    <n v="602"/>
    <n v="32013"/>
    <n v="2495"/>
    <n v="0"/>
    <n v="1"/>
    <n v="0"/>
    <n v="0"/>
    <x v="50"/>
    <n v="5324836"/>
    <n v="14"/>
    <n v="1"/>
    <n v="0.60502033775865405"/>
    <n v="94.129185463980306"/>
    <n v="0"/>
    <n v="100"/>
    <s v="enterobacter_odb12"/>
    <n v="2602"/>
    <n v="1"/>
    <n v="4"/>
    <n v="17"/>
    <n v="0.99199695121951215"/>
    <n v="3.8109756097560977E-4"/>
  </r>
  <r>
    <s v="Enterobacter hormaechei"/>
    <x v="10"/>
    <s v="Enterobacter_hormaechei/assemblies/miniasm_3.fasta"/>
    <n v="3"/>
    <n v="5382245"/>
    <n v="7"/>
    <n v="0"/>
    <n v="0"/>
    <n v="7"/>
    <n v="3"/>
    <n v="0"/>
    <n v="2495"/>
    <n v="0"/>
    <n v="1"/>
    <n v="0"/>
    <n v="0"/>
    <x v="49"/>
    <n v="4687888"/>
    <n v="5"/>
    <n v="0"/>
    <n v="0.40335559587318798"/>
    <n v="96.046709113112996"/>
    <n v="0"/>
    <n v="100"/>
    <s v="enterobacter_odb12"/>
    <n v="2602"/>
    <n v="1"/>
    <n v="4"/>
    <n v="17"/>
    <n v="0.99199695121951215"/>
    <n v="3.8109756097560977E-4"/>
  </r>
  <r>
    <s v="Enterobacter hormaechei"/>
    <x v="10"/>
    <s v="Enterobacter_hormaechei/assemblies/miniasm_4.fasta"/>
    <n v="3"/>
    <n v="5382287"/>
    <n v="50"/>
    <n v="1"/>
    <n v="42"/>
    <n v="7"/>
    <n v="22"/>
    <n v="0"/>
    <n v="2495"/>
    <n v="0"/>
    <n v="1"/>
    <n v="0"/>
    <n v="0"/>
    <x v="50"/>
    <n v="4951252"/>
    <n v="9"/>
    <n v="0"/>
    <n v="0.40335380622802502"/>
    <n v="96.046726302067398"/>
    <n v="0"/>
    <n v="100"/>
    <s v="enterobacter_odb12"/>
    <n v="2598"/>
    <n v="1"/>
    <n v="7"/>
    <n v="18"/>
    <n v="0.99047256097560976"/>
    <n v="3.8109756097560977E-4"/>
  </r>
  <r>
    <s v="Enterobacter hormaechei"/>
    <x v="10"/>
    <s v="Enterobacter_hormaechei/assemblies/miniasm_5.fasta"/>
    <n v="3"/>
    <n v="5382251"/>
    <n v="7"/>
    <n v="0"/>
    <n v="3"/>
    <n v="4"/>
    <n v="2"/>
    <n v="0"/>
    <n v="2495"/>
    <n v="0"/>
    <n v="1"/>
    <n v="0"/>
    <n v="0"/>
    <x v="50"/>
    <n v="4708248"/>
    <n v="5"/>
    <n v="0"/>
    <n v="0.403355189134257"/>
    <n v="96.046713019706701"/>
    <n v="0"/>
    <n v="100"/>
    <s v="enterobacter_odb12"/>
    <n v="2602"/>
    <n v="1"/>
    <n v="4"/>
    <n v="17"/>
    <n v="0.99199695121951215"/>
    <n v="3.8109756097560977E-4"/>
  </r>
  <r>
    <s v="Enterobacter hormaechei"/>
    <x v="10"/>
    <s v="Enterobacter_hormaechei/assemblies/miniasm_6.fasta"/>
    <n v="3"/>
    <n v="5382261"/>
    <n v="13"/>
    <n v="0"/>
    <n v="11"/>
    <n v="2"/>
    <n v="9"/>
    <n v="0"/>
    <n v="2495"/>
    <n v="0"/>
    <n v="1"/>
    <n v="0"/>
    <n v="0"/>
    <x v="49"/>
    <n v="5089188"/>
    <n v="3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11"/>
    <s v="Enterobacter_hormaechei/assemblies/myloasm_1.fasta"/>
    <n v="11"/>
    <n v="5447299"/>
    <n v="33200"/>
    <n v="1"/>
    <n v="33182"/>
    <n v="17"/>
    <n v="33182"/>
    <n v="29387"/>
    <n v="0"/>
    <n v="0"/>
    <n v="0"/>
    <n v="2"/>
    <n v="5"/>
    <x v="51"/>
    <n v="10962500"/>
    <n v="5"/>
    <n v="0"/>
    <n v="0.40335640935351202"/>
    <n v="96.046701299902494"/>
    <n v="0"/>
    <n v="100"/>
    <s v="enterobacter_odb12"/>
    <n v="2595"/>
    <n v="7"/>
    <n v="4"/>
    <n v="18"/>
    <n v="0.99161585365853655"/>
    <n v="2.6676829268292685E-3"/>
  </r>
  <r>
    <s v="Enterobacter hormaechei"/>
    <x v="11"/>
    <s v="Enterobacter_hormaechei/assemblies/myloasm_2.fasta"/>
    <n v="4"/>
    <n v="5459890"/>
    <n v="75146"/>
    <n v="1"/>
    <n v="75145"/>
    <n v="0"/>
    <n v="41398"/>
    <n v="2493"/>
    <n v="2495"/>
    <n v="0"/>
    <n v="1"/>
    <n v="1"/>
    <n v="0"/>
    <x v="52"/>
    <n v="10893900"/>
    <n v="5"/>
    <n v="3"/>
    <n v="0.39997008223784902"/>
    <n v="96.079231362361497"/>
    <n v="0"/>
    <n v="100"/>
    <s v="enterobacter_odb12"/>
    <n v="2602"/>
    <n v="1"/>
    <n v="4"/>
    <n v="17"/>
    <n v="0.99199695121951215"/>
    <n v="3.8109756097560977E-4"/>
  </r>
  <r>
    <s v="Enterobacter hormaechei"/>
    <x v="11"/>
    <s v="Enterobacter_hormaechei/assemblies/myloasm_3.fasta"/>
    <n v="8"/>
    <n v="5500022"/>
    <n v="1697"/>
    <n v="0"/>
    <n v="1290"/>
    <n v="407"/>
    <n v="406"/>
    <n v="114392"/>
    <n v="0"/>
    <n v="0"/>
    <n v="0"/>
    <n v="3"/>
    <n v="1"/>
    <x v="52"/>
    <n v="10836992"/>
    <n v="7"/>
    <n v="8"/>
    <n v="0.40328312794459698"/>
    <n v="96.047405146240806"/>
    <n v="0"/>
    <n v="100"/>
    <s v="enterobacter_odb12"/>
    <n v="2601"/>
    <n v="2"/>
    <n v="4"/>
    <n v="17"/>
    <n v="0.99199695121951215"/>
    <n v="7.6219512195121954E-4"/>
  </r>
  <r>
    <s v="Enterobacter hormaechei"/>
    <x v="11"/>
    <s v="Enterobacter_hormaechei/assemblies/myloasm_4.fasta"/>
    <n v="8"/>
    <n v="5479105"/>
    <n v="1224"/>
    <n v="5"/>
    <n v="548"/>
    <n v="671"/>
    <n v="370"/>
    <n v="94481"/>
    <n v="0"/>
    <n v="0"/>
    <n v="0"/>
    <n v="0"/>
    <n v="4"/>
    <x v="26"/>
    <n v="10827016"/>
    <n v="1"/>
    <n v="2"/>
    <n v="0.60498800510448503"/>
    <n v="94.1294898091124"/>
    <n v="0"/>
    <n v="100"/>
    <s v="enterobacter_odb12"/>
    <n v="2601"/>
    <n v="1"/>
    <n v="5"/>
    <n v="17"/>
    <n v="0.99161585365853655"/>
    <n v="3.8109756097560977E-4"/>
  </r>
  <r>
    <s v="Enterobacter hormaechei"/>
    <x v="11"/>
    <s v="Enterobacter_hormaechei/assemblies/myloasm_5.fasta"/>
    <n v="7"/>
    <n v="5467019"/>
    <n v="2072"/>
    <n v="4"/>
    <n v="460"/>
    <n v="1608"/>
    <n v="1004"/>
    <n v="99182"/>
    <n v="15716"/>
    <n v="1"/>
    <n v="0"/>
    <n v="0"/>
    <n v="2"/>
    <x v="26"/>
    <n v="10957060"/>
    <n v="59"/>
    <n v="1"/>
    <n v="0.39999872000409598"/>
    <n v="96.078956213298596"/>
    <n v="0"/>
    <n v="100"/>
    <s v="enterobacter_odb12"/>
    <n v="2601"/>
    <n v="2"/>
    <n v="4"/>
    <n v="17"/>
    <n v="0.99199695121951215"/>
    <n v="7.6219512195121954E-4"/>
  </r>
  <r>
    <s v="Enterobacter hormaechei"/>
    <x v="11"/>
    <s v="Enterobacter_hormaechei/assemblies/myloasm_6.fasta"/>
    <n v="7"/>
    <n v="5474283"/>
    <n v="75066"/>
    <n v="17"/>
    <n v="75041"/>
    <n v="8"/>
    <n v="41399"/>
    <n v="14503"/>
    <n v="0"/>
    <n v="0"/>
    <n v="0"/>
    <n v="0"/>
    <n v="3"/>
    <x v="53"/>
    <n v="10844548"/>
    <n v="27"/>
    <n v="2"/>
    <n v="0.59996856164737"/>
    <n v="94.176749434145293"/>
    <n v="0"/>
    <n v="100"/>
    <s v="enterobacter_odb12"/>
    <n v="2595"/>
    <n v="7"/>
    <n v="5"/>
    <n v="17"/>
    <n v="0.99161585365853655"/>
    <n v="2.6676829268292685E-3"/>
  </r>
  <r>
    <s v="Enterobacter hormaechei"/>
    <x v="12"/>
    <s v="Enterobacter_hormaechei/assemblies/necat_1.fasta"/>
    <n v="3"/>
    <n v="5382424"/>
    <n v="252"/>
    <n v="26"/>
    <n v="199"/>
    <n v="27"/>
    <n v="48"/>
    <n v="0"/>
    <n v="2495"/>
    <n v="0"/>
    <n v="1"/>
    <n v="0"/>
    <n v="0"/>
    <x v="54"/>
    <n v="12448736"/>
    <n v="87"/>
    <n v="0"/>
    <n v="0.60501179672168304"/>
    <n v="94.129265860099906"/>
    <n v="0"/>
    <n v="100"/>
    <s v="enterobacter_odb12"/>
    <n v="2597"/>
    <n v="1"/>
    <n v="5"/>
    <n v="21"/>
    <n v="0.99009146341463417"/>
    <n v="3.8109756097560977E-4"/>
  </r>
  <r>
    <s v="Enterobacter hormaechei"/>
    <x v="12"/>
    <s v="Enterobacter_hormaechei/assemblies/necat_2.fasta"/>
    <n v="3"/>
    <n v="5423691"/>
    <n v="41444"/>
    <n v="2"/>
    <n v="41441"/>
    <n v="1"/>
    <n v="41399"/>
    <n v="3"/>
    <n v="2499"/>
    <n v="0"/>
    <n v="1"/>
    <n v="0"/>
    <n v="0"/>
    <x v="54"/>
    <n v="12458948"/>
    <n v="18"/>
    <n v="0"/>
    <n v="0.400012000360011"/>
    <n v="96.078828617109906"/>
    <n v="0"/>
    <n v="100"/>
    <s v="enterobacter_odb12"/>
    <n v="2602"/>
    <n v="1"/>
    <n v="4"/>
    <n v="17"/>
    <n v="0.99199695121951215"/>
    <n v="3.8109756097560977E-4"/>
  </r>
  <r>
    <s v="Enterobacter hormaechei"/>
    <x v="12"/>
    <s v="Enterobacter_hormaechei/assemblies/necat_3.fasta"/>
    <n v="3"/>
    <n v="5382295"/>
    <n v="73"/>
    <n v="12"/>
    <n v="52"/>
    <n v="9"/>
    <n v="11"/>
    <n v="2"/>
    <n v="2497"/>
    <n v="0"/>
    <n v="1"/>
    <n v="0"/>
    <n v="0"/>
    <x v="18"/>
    <n v="12447044"/>
    <n v="44"/>
    <n v="0"/>
    <n v="0.40335226063816398"/>
    <n v="96.046741146953195"/>
    <n v="0"/>
    <n v="100"/>
    <s v="enterobacter_odb12"/>
    <n v="2601"/>
    <n v="1"/>
    <n v="4"/>
    <n v="18"/>
    <n v="0.99161585365853655"/>
    <n v="3.8109756097560977E-4"/>
  </r>
  <r>
    <s v="Enterobacter hormaechei"/>
    <x v="12"/>
    <s v="Enterobacter_hormaechei/assemblies/necat_4.fasta"/>
    <n v="3"/>
    <n v="5382339"/>
    <n v="205"/>
    <n v="30"/>
    <n v="131"/>
    <n v="44"/>
    <n v="41"/>
    <n v="3"/>
    <n v="2498"/>
    <n v="0"/>
    <n v="1"/>
    <n v="0"/>
    <n v="0"/>
    <x v="55"/>
    <n v="11816408"/>
    <n v="77"/>
    <n v="1"/>
    <n v="1.00836987329631"/>
    <n v="90.408039743420801"/>
    <n v="0"/>
    <n v="100"/>
    <s v="enterobacter_odb12"/>
    <n v="2596"/>
    <n v="1"/>
    <n v="6"/>
    <n v="21"/>
    <n v="0.98971036585365857"/>
    <n v="3.8109756097560977E-4"/>
  </r>
  <r>
    <s v="Enterobacter hormaechei"/>
    <x v="12"/>
    <s v="Enterobacter_hormaechei/assemblies/necat_5.fasta"/>
    <n v="3"/>
    <n v="5348778"/>
    <n v="33572"/>
    <n v="26"/>
    <n v="36"/>
    <n v="33510"/>
    <n v="33182"/>
    <n v="3"/>
    <n v="2498"/>
    <n v="0"/>
    <n v="1"/>
    <n v="0"/>
    <n v="0"/>
    <x v="56"/>
    <n v="12447908"/>
    <n v="74"/>
    <n v="1"/>
    <n v="0.605068538130209"/>
    <n v="94.128731758902305"/>
    <n v="0"/>
    <n v="100"/>
    <s v="enterobacter_odb12"/>
    <n v="2599"/>
    <n v="1"/>
    <n v="5"/>
    <n v="19"/>
    <n v="0.99085365853658536"/>
    <n v="3.8109756097560977E-4"/>
  </r>
  <r>
    <s v="Enterobacter hormaechei"/>
    <x v="12"/>
    <s v="Enterobacter_hormaechei/assemblies/necat_6.fasta"/>
    <n v="4"/>
    <n v="5420116"/>
    <n v="87"/>
    <n v="7"/>
    <n v="54"/>
    <n v="26"/>
    <n v="10"/>
    <n v="37838"/>
    <n v="2497"/>
    <n v="0"/>
    <n v="1"/>
    <n v="0"/>
    <n v="1"/>
    <x v="15"/>
    <n v="12449924"/>
    <n v="49"/>
    <n v="0"/>
    <n v="0.60502912307683898"/>
    <n v="94.129102768532107"/>
    <n v="0"/>
    <n v="100"/>
    <s v="enterobacter_odb12"/>
    <n v="2597"/>
    <n v="1"/>
    <n v="5"/>
    <n v="21"/>
    <n v="0.99009146341463417"/>
    <n v="3.8109756097560977E-4"/>
  </r>
  <r>
    <s v="Enterobacter hormaechei"/>
    <x v="13"/>
    <s v="Enterobacter_hormaechei/assemblies/nextdenovo_1.fasta"/>
    <n v="3"/>
    <n v="5473253"/>
    <n v="96"/>
    <n v="20"/>
    <n v="70"/>
    <n v="6"/>
    <n v="3"/>
    <n v="95348"/>
    <n v="6906"/>
    <n v="0"/>
    <n v="1"/>
    <n v="0"/>
    <n v="0"/>
    <x v="57"/>
    <n v="2991208"/>
    <n v="2"/>
    <n v="0"/>
    <n v="0.40371417036738"/>
    <n v="96.043265184844699"/>
    <n v="0"/>
    <n v="100"/>
    <s v="enterobacter_odb12"/>
    <n v="2597"/>
    <n v="1"/>
    <n v="5"/>
    <n v="21"/>
    <n v="0.99009146341463417"/>
    <n v="3.8109756097560977E-4"/>
  </r>
  <r>
    <s v="Enterobacter hormaechei"/>
    <x v="13"/>
    <s v="Enterobacter_hormaechei/assemblies/nextdenovo_2.fasta"/>
    <n v="3"/>
    <n v="5537065"/>
    <n v="175"/>
    <n v="43"/>
    <n v="120"/>
    <n v="12"/>
    <n v="11"/>
    <n v="154705"/>
    <n v="2495"/>
    <n v="0"/>
    <n v="1"/>
    <n v="0"/>
    <n v="0"/>
    <x v="58"/>
    <n v="2994352"/>
    <n v="4"/>
    <n v="0"/>
    <n v="0.40183203260304401"/>
    <n v="96.061343551731696"/>
    <n v="0"/>
    <n v="100"/>
    <s v="enterobacter_odb12"/>
    <n v="2595"/>
    <n v="8"/>
    <n v="4"/>
    <n v="17"/>
    <n v="0.99199695121951215"/>
    <n v="3.0487804878048782E-3"/>
  </r>
  <r>
    <s v="Enterobacter hormaechei"/>
    <x v="13"/>
    <s v="Enterobacter_hormaechei/assemblies/nextdenovo_3.fasta"/>
    <n v="3"/>
    <n v="5485221"/>
    <n v="180"/>
    <n v="43"/>
    <n v="137"/>
    <n v="0"/>
    <n v="7"/>
    <n v="102832"/>
    <n v="2495"/>
    <n v="0"/>
    <n v="1"/>
    <n v="0"/>
    <n v="0"/>
    <x v="59"/>
    <n v="2995572"/>
    <n v="2"/>
    <n v="0"/>
    <n v="0.40150089062935101"/>
    <n v="96.064524598690198"/>
    <n v="0"/>
    <n v="100"/>
    <s v="enterobacter_odb12"/>
    <n v="2590"/>
    <n v="13"/>
    <n v="4"/>
    <n v="17"/>
    <n v="0.99199695121951215"/>
    <n v="4.9542682926829269E-3"/>
  </r>
  <r>
    <s v="Enterobacter hormaechei"/>
    <x v="13"/>
    <s v="Enterobacter_hormaechei/assemblies/nextdenovo_4.fasta"/>
    <n v="3"/>
    <n v="5499807"/>
    <n v="128"/>
    <n v="13"/>
    <n v="113"/>
    <n v="2"/>
    <n v="5"/>
    <n v="117444"/>
    <n v="2495"/>
    <n v="0"/>
    <n v="1"/>
    <n v="0"/>
    <n v="0"/>
    <x v="59"/>
    <n v="3011492"/>
    <n v="2"/>
    <n v="0"/>
    <n v="0.40163118489432997"/>
    <n v="96.063272941182106"/>
    <n v="0"/>
    <n v="100"/>
    <s v="enterobacter_odb12"/>
    <n v="2595"/>
    <n v="8"/>
    <n v="4"/>
    <n v="17"/>
    <n v="0.99199695121951215"/>
    <n v="3.0487804878048782E-3"/>
  </r>
  <r>
    <s v="Enterobacter hormaechei"/>
    <x v="13"/>
    <s v="Enterobacter_hormaechei/assemblies/nextdenovo_5.fasta"/>
    <n v="3"/>
    <n v="5503124"/>
    <n v="213"/>
    <n v="17"/>
    <n v="194"/>
    <n v="2"/>
    <n v="5"/>
    <n v="120680"/>
    <n v="2495"/>
    <n v="0"/>
    <n v="1"/>
    <n v="0"/>
    <n v="0"/>
    <x v="59"/>
    <n v="2986528"/>
    <n v="3"/>
    <n v="0"/>
    <n v="0.40169765462798901"/>
    <n v="96.062634413287597"/>
    <n v="0"/>
    <n v="100"/>
    <s v="enterobacter_odb12"/>
    <n v="2597"/>
    <n v="6"/>
    <n v="4"/>
    <n v="17"/>
    <n v="0.99199695121951215"/>
    <n v="2.2865853658536584E-3"/>
  </r>
  <r>
    <s v="Enterobacter hormaechei"/>
    <x v="13"/>
    <s v="Enterobacter_hormaechei/assemblies/nextdenovo_6.fasta"/>
    <n v="3"/>
    <n v="5507778"/>
    <n v="156"/>
    <n v="49"/>
    <n v="103"/>
    <n v="4"/>
    <n v="7"/>
    <n v="125427"/>
    <n v="2495"/>
    <n v="0"/>
    <n v="1"/>
    <n v="0"/>
    <n v="0"/>
    <x v="59"/>
    <n v="3018912"/>
    <n v="3"/>
    <n v="0"/>
    <n v="0.40175107222339301"/>
    <n v="96.062121271164301"/>
    <n v="0"/>
    <n v="100"/>
    <s v="enterobacter_odb12"/>
    <n v="2588"/>
    <n v="14"/>
    <n v="4"/>
    <n v="18"/>
    <n v="0.99161585365853655"/>
    <n v="5.335365853658537E-3"/>
  </r>
  <r>
    <s v="Enterobacter hormaechei"/>
    <x v="14"/>
    <s v="Enterobacter_hormaechei/assemblies/raven_1.fasta"/>
    <n v="3"/>
    <n v="5347847"/>
    <n v="36671"/>
    <n v="247"/>
    <n v="228"/>
    <n v="36196"/>
    <n v="28348"/>
    <n v="2225"/>
    <n v="3157"/>
    <n v="0"/>
    <n v="1"/>
    <n v="0"/>
    <n v="0"/>
    <x v="60"/>
    <n v="2390044"/>
    <n v="156"/>
    <n v="1"/>
    <n v="0.40341791796819398"/>
    <n v="96.046110531765194"/>
    <n v="0"/>
    <n v="100"/>
    <s v="enterobacter_odb12"/>
    <n v="2602"/>
    <n v="1"/>
    <n v="4"/>
    <n v="17"/>
    <n v="0.99199695121951215"/>
    <n v="3.8109756097560977E-4"/>
  </r>
  <r>
    <s v="Enterobacter hormaechei"/>
    <x v="14"/>
    <s v="Enterobacter_hormaechei/assemblies/raven_2.fasta"/>
    <n v="3"/>
    <n v="5415416"/>
    <n v="33185"/>
    <n v="1"/>
    <n v="33174"/>
    <n v="10"/>
    <n v="33174"/>
    <n v="0"/>
    <n v="2495"/>
    <n v="0"/>
    <n v="1"/>
    <n v="0"/>
    <n v="0"/>
    <x v="61"/>
    <n v="2374424"/>
    <n v="5"/>
    <n v="0"/>
    <n v="0.40335535182973098"/>
    <n v="96.046711457070103"/>
    <n v="0"/>
    <n v="100"/>
    <s v="enterobacter_odb12"/>
    <n v="2602"/>
    <n v="1"/>
    <n v="4"/>
    <n v="17"/>
    <n v="0.99199695121951215"/>
    <n v="3.8109756097560977E-4"/>
  </r>
  <r>
    <s v="Enterobacter hormaechei"/>
    <x v="14"/>
    <s v="Enterobacter_hormaechei/assemblies/raven_3.fasta"/>
    <n v="4"/>
    <n v="5499438"/>
    <n v="33292"/>
    <n v="6"/>
    <n v="33186"/>
    <n v="100"/>
    <n v="33182"/>
    <n v="84100"/>
    <n v="2495"/>
    <n v="1"/>
    <n v="1"/>
    <n v="0"/>
    <n v="0"/>
    <x v="61"/>
    <n v="2362160"/>
    <n v="4"/>
    <n v="0"/>
    <n v="0.40335551452533602"/>
    <n v="96.046709894432396"/>
    <n v="0"/>
    <n v="100"/>
    <s v="enterobacter_odb12"/>
    <n v="2601"/>
    <n v="1"/>
    <n v="4"/>
    <n v="18"/>
    <n v="0.99161585365853655"/>
    <n v="3.8109756097560977E-4"/>
  </r>
  <r>
    <s v="Enterobacter hormaechei"/>
    <x v="14"/>
    <s v="Enterobacter_hormaechei/assemblies/raven_4.fasta"/>
    <n v="3"/>
    <n v="5415412"/>
    <n v="33203"/>
    <n v="1"/>
    <n v="33181"/>
    <n v="21"/>
    <n v="33181"/>
    <n v="0"/>
    <n v="2495"/>
    <n v="0"/>
    <n v="1"/>
    <n v="0"/>
    <n v="0"/>
    <x v="62"/>
    <n v="2336252"/>
    <n v="5"/>
    <n v="0"/>
    <n v="0.40335583991694102"/>
    <n v="96.046706769153104"/>
    <n v="0"/>
    <n v="100"/>
    <s v="enterobacter_odb12"/>
    <n v="2601"/>
    <n v="1"/>
    <n v="4"/>
    <n v="18"/>
    <n v="0.99161585365853655"/>
    <n v="3.8109756097560977E-4"/>
  </r>
  <r>
    <s v="Enterobacter hormaechei"/>
    <x v="14"/>
    <s v="Enterobacter_hormaechei/assemblies/raven_5.fasta"/>
    <n v="3"/>
    <n v="5383691"/>
    <n v="1465"/>
    <n v="0"/>
    <n v="1452"/>
    <n v="13"/>
    <n v="1452"/>
    <n v="0"/>
    <n v="2495"/>
    <n v="0"/>
    <n v="1"/>
    <n v="0"/>
    <n v="0"/>
    <x v="62"/>
    <n v="2350280"/>
    <n v="4"/>
    <n v="1"/>
    <n v="0.40323759464742398"/>
    <n v="96.047842482740506"/>
    <n v="0.20161879732371199"/>
    <n v="81.740646609136505"/>
    <s v="enterobacter_odb12"/>
    <n v="2602"/>
    <n v="1"/>
    <n v="4"/>
    <n v="17"/>
    <n v="0.99199695121951215"/>
    <n v="3.8109756097560977E-4"/>
  </r>
  <r>
    <s v="Enterobacter hormaechei"/>
    <x v="14"/>
    <s v="Enterobacter_hormaechei/assemblies/raven_6.fasta"/>
    <n v="3"/>
    <n v="5414488"/>
    <n v="953"/>
    <n v="3"/>
    <n v="2"/>
    <n v="948"/>
    <n v="810"/>
    <n v="33182"/>
    <n v="2495"/>
    <n v="0"/>
    <n v="1"/>
    <n v="0"/>
    <n v="0"/>
    <x v="63"/>
    <n v="2406592"/>
    <n v="10"/>
    <n v="1"/>
    <n v="0.40342149841233499"/>
    <n v="96.046076142998004"/>
    <n v="0"/>
    <n v="100"/>
    <s v="enterobacter_odb12"/>
    <n v="2602"/>
    <n v="1"/>
    <n v="4"/>
    <n v="17"/>
    <n v="0.99199695121951215"/>
    <n v="3.8109756097560977E-4"/>
  </r>
  <r>
    <s v="Enterobacter hormaechei"/>
    <x v="15"/>
    <s v="Enterobacter_hormaechei/assemblies/redbean_1.fasta"/>
    <n v="7"/>
    <n v="5245047"/>
    <n v="33372"/>
    <n v="131"/>
    <n v="3"/>
    <n v="33238"/>
    <n v="33182"/>
    <n v="3954"/>
    <n v="107855"/>
    <n v="4"/>
    <n v="1"/>
    <n v="0"/>
    <n v="0"/>
    <x v="64"/>
    <n v="2597136"/>
    <n v="1779"/>
    <n v="0"/>
    <n v="2.4913917623472899"/>
    <n v="77.947148192922597"/>
    <n v="0"/>
    <n v="100"/>
    <s v="enterobacter_odb12"/>
    <n v="2601"/>
    <n v="1"/>
    <n v="4"/>
    <n v="18"/>
    <n v="0.99161585365853655"/>
    <n v="3.8109756097560977E-4"/>
  </r>
  <r>
    <s v="Enterobacter hormaechei"/>
    <x v="15"/>
    <s v="Enterobacter_hormaechei/assemblies/redbean_2.fasta"/>
    <n v="8"/>
    <n v="5112420"/>
    <n v="26053"/>
    <n v="2342"/>
    <n v="3587"/>
    <n v="20124"/>
    <n v="16864"/>
    <n v="303"/>
    <n v="247134"/>
    <n v="5"/>
    <n v="1"/>
    <n v="0"/>
    <n v="0"/>
    <x v="65"/>
    <n v="2111252"/>
    <n v="4373"/>
    <n v="0"/>
    <n v="3.3443454102892098"/>
    <n v="71.574269507487699"/>
    <n v="0"/>
    <n v="100"/>
    <s v="enterobacter_odb12"/>
    <n v="2475"/>
    <n v="1"/>
    <n v="4"/>
    <n v="144"/>
    <n v="0.94359756097560976"/>
    <n v="3.8109756097560977E-4"/>
  </r>
  <r>
    <s v="Enterobacter hormaechei"/>
    <x v="15"/>
    <s v="Enterobacter_hormaechei/assemblies/redbean_3.fasta"/>
    <n v="7"/>
    <n v="5273075"/>
    <n v="34502"/>
    <n v="645"/>
    <n v="54"/>
    <n v="33803"/>
    <n v="33182"/>
    <n v="3402"/>
    <n v="80894"/>
    <n v="4"/>
    <n v="1"/>
    <n v="0"/>
    <n v="0"/>
    <x v="66"/>
    <n v="2223632"/>
    <n v="1782"/>
    <n v="0"/>
    <n v="2.4807214548629899"/>
    <n v="78.030364586126495"/>
    <n v="0"/>
    <n v="100"/>
    <s v="enterobacter_odb12"/>
    <n v="2600"/>
    <n v="1"/>
    <n v="4"/>
    <n v="19"/>
    <n v="0.99123475609756095"/>
    <n v="3.8109756097560977E-4"/>
  </r>
  <r>
    <s v="Enterobacter hormaechei"/>
    <x v="15"/>
    <s v="Enterobacter_hormaechei/assemblies/redbean_4.fasta"/>
    <n v="7"/>
    <n v="5310836"/>
    <n v="50334"/>
    <n v="319"/>
    <n v="23"/>
    <n v="49992"/>
    <n v="33042"/>
    <n v="13176"/>
    <n v="33955"/>
    <n v="3"/>
    <n v="1"/>
    <n v="0"/>
    <n v="1"/>
    <x v="67"/>
    <n v="2915292"/>
    <n v="590"/>
    <n v="1"/>
    <n v="2.29911351930479"/>
    <n v="79.460403949537096"/>
    <n v="0"/>
    <n v="100"/>
    <s v="enterobacter_odb12"/>
    <n v="2601"/>
    <n v="1"/>
    <n v="5"/>
    <n v="17"/>
    <n v="0.99161585365853655"/>
    <n v="3.8109756097560977E-4"/>
  </r>
  <r>
    <s v="Enterobacter hormaechei"/>
    <x v="15"/>
    <s v="Enterobacter_hormaechei/assemblies/redbean_5.fasta"/>
    <n v="6"/>
    <n v="5348184"/>
    <n v="19168"/>
    <n v="381"/>
    <n v="1637"/>
    <n v="17150"/>
    <n v="16852"/>
    <n v="45735"/>
    <n v="66785"/>
    <n v="3"/>
    <n v="1"/>
    <n v="0"/>
    <n v="0"/>
    <x v="68"/>
    <n v="3184224"/>
    <n v="1399"/>
    <n v="1"/>
    <n v="2.24374933505554"/>
    <n v="79.901550051888904"/>
    <n v="0"/>
    <n v="100"/>
    <s v="enterobacter_odb12"/>
    <n v="2600"/>
    <n v="1"/>
    <n v="5"/>
    <n v="18"/>
    <n v="0.99123475609756095"/>
    <n v="3.8109756097560977E-4"/>
  </r>
  <r>
    <s v="Enterobacter hormaechei"/>
    <x v="15"/>
    <s v="Enterobacter_hormaechei/assemblies/redbean_6.fasta"/>
    <n v="7"/>
    <n v="5297010"/>
    <n v="4273"/>
    <n v="2181"/>
    <n v="592"/>
    <n v="1500"/>
    <n v="255"/>
    <n v="8071"/>
    <n v="86935"/>
    <n v="4"/>
    <n v="1"/>
    <n v="0"/>
    <n v="0"/>
    <x v="69"/>
    <n v="2390396"/>
    <n v="1676"/>
    <n v="1"/>
    <n v="2.8757795519420402"/>
    <n v="75.007809200847504"/>
    <n v="0"/>
    <n v="100"/>
    <s v="enterobacter_odb12"/>
    <n v="2600"/>
    <n v="1"/>
    <n v="6"/>
    <n v="17"/>
    <n v="0.99123475609756095"/>
    <n v="3.8109756097560977E-4"/>
  </r>
  <r>
    <s v="Klebsiella pneumoniae"/>
    <x v="0"/>
    <s v="Klebsiella_pneumoniae/assemblies/autocycler_1.fasta"/>
    <n v="5"/>
    <n v="5990195"/>
    <n v="4"/>
    <n v="3"/>
    <n v="0"/>
    <n v="1"/>
    <n v="1"/>
    <n v="0"/>
    <n v="0"/>
    <n v="0"/>
    <n v="0"/>
    <n v="0"/>
    <n v="0"/>
    <x v="70"/>
    <n v="11557788"/>
    <n v="3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2.fasta"/>
    <n v="5"/>
    <n v="5990194"/>
    <n v="6"/>
    <n v="4"/>
    <n v="0"/>
    <n v="2"/>
    <n v="1"/>
    <n v="0"/>
    <n v="0"/>
    <n v="0"/>
    <n v="0"/>
    <n v="0"/>
    <n v="0"/>
    <x v="71"/>
    <n v="11549568"/>
    <n v="2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3.fasta"/>
    <n v="5"/>
    <n v="5990193"/>
    <n v="11"/>
    <n v="4"/>
    <n v="2"/>
    <n v="5"/>
    <n v="1"/>
    <n v="0"/>
    <n v="0"/>
    <n v="0"/>
    <n v="0"/>
    <n v="0"/>
    <n v="0"/>
    <x v="72"/>
    <n v="11557536"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4.fasta"/>
    <n v="5"/>
    <n v="5990193"/>
    <n v="9"/>
    <n v="4"/>
    <n v="1"/>
    <n v="4"/>
    <n v="1"/>
    <n v="0"/>
    <n v="0"/>
    <n v="0"/>
    <n v="0"/>
    <n v="0"/>
    <n v="0"/>
    <x v="73"/>
    <n v="11552380"/>
    <n v="1"/>
    <n v="0"/>
    <n v="0.37247027500970298"/>
    <n v="96.3438110242178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5.fasta"/>
    <n v="5"/>
    <n v="5990194"/>
    <n v="8"/>
    <n v="4"/>
    <n v="1"/>
    <n v="3"/>
    <n v="1"/>
    <n v="0"/>
    <n v="0"/>
    <n v="0"/>
    <n v="0"/>
    <n v="0"/>
    <n v="0"/>
    <x v="74"/>
    <n v="11547576"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6.fasta"/>
    <n v="5"/>
    <n v="5990196"/>
    <n v="11"/>
    <n v="7"/>
    <n v="2"/>
    <n v="2"/>
    <n v="1"/>
    <n v="0"/>
    <n v="0"/>
    <n v="0"/>
    <n v="0"/>
    <n v="0"/>
    <n v="0"/>
    <x v="75"/>
    <n v="11545380"/>
    <n v="3"/>
    <n v="0"/>
    <n v="0.37247006690866002"/>
    <n v="96.343813029142495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1.fasta"/>
    <n v="5"/>
    <n v="5990195"/>
    <n v="4"/>
    <n v="3"/>
    <n v="0"/>
    <n v="1"/>
    <n v="1"/>
    <n v="0"/>
    <n v="0"/>
    <n v="0"/>
    <n v="0"/>
    <n v="0"/>
    <n v="0"/>
    <x v="6"/>
    <m/>
    <n v="3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2.fasta"/>
    <n v="5"/>
    <n v="5990194"/>
    <n v="6"/>
    <n v="4"/>
    <n v="0"/>
    <n v="2"/>
    <n v="1"/>
    <n v="0"/>
    <n v="0"/>
    <n v="0"/>
    <n v="0"/>
    <n v="0"/>
    <n v="0"/>
    <x v="6"/>
    <m/>
    <n v="2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3.fasta"/>
    <n v="5"/>
    <n v="5990193"/>
    <n v="11"/>
    <n v="4"/>
    <n v="2"/>
    <n v="5"/>
    <n v="1"/>
    <n v="0"/>
    <n v="0"/>
    <n v="0"/>
    <n v="0"/>
    <n v="0"/>
    <n v="0"/>
    <x v="6"/>
    <m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4.fasta"/>
    <n v="5"/>
    <n v="5990193"/>
    <n v="9"/>
    <n v="4"/>
    <n v="1"/>
    <n v="4"/>
    <n v="1"/>
    <n v="0"/>
    <n v="0"/>
    <n v="0"/>
    <n v="0"/>
    <n v="0"/>
    <n v="0"/>
    <x v="6"/>
    <m/>
    <n v="1"/>
    <n v="0"/>
    <n v="0.37247027500970298"/>
    <n v="96.3438110242178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5.fasta"/>
    <n v="5"/>
    <n v="5990194"/>
    <n v="8"/>
    <n v="4"/>
    <n v="1"/>
    <n v="3"/>
    <n v="1"/>
    <n v="0"/>
    <n v="0"/>
    <n v="0"/>
    <n v="0"/>
    <n v="0"/>
    <n v="0"/>
    <x v="6"/>
    <m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6.fasta"/>
    <n v="5"/>
    <n v="5990196"/>
    <n v="11"/>
    <n v="7"/>
    <n v="2"/>
    <n v="2"/>
    <n v="1"/>
    <n v="0"/>
    <n v="0"/>
    <n v="0"/>
    <n v="0"/>
    <n v="0"/>
    <n v="0"/>
    <x v="6"/>
    <m/>
    <n v="3"/>
    <n v="0"/>
    <n v="0.37247006690866002"/>
    <n v="96.343813029142495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1.fasta"/>
    <n v="5"/>
    <n v="5990189"/>
    <n v="10"/>
    <n v="3"/>
    <n v="0"/>
    <n v="7"/>
    <n v="2"/>
    <n v="0"/>
    <n v="0"/>
    <n v="0"/>
    <n v="0"/>
    <n v="0"/>
    <n v="0"/>
    <x v="76"/>
    <n v="6611736"/>
    <n v="5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2.fasta"/>
    <n v="5"/>
    <n v="5990184"/>
    <n v="15"/>
    <n v="3"/>
    <n v="0"/>
    <n v="12"/>
    <n v="2"/>
    <n v="0"/>
    <n v="0"/>
    <n v="0"/>
    <n v="0"/>
    <n v="0"/>
    <n v="0"/>
    <x v="77"/>
    <n v="6550624"/>
    <n v="2"/>
    <n v="0"/>
    <n v="0.37247076057970602"/>
    <n v="96.343806346051394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3.fasta"/>
    <n v="5"/>
    <n v="5990189"/>
    <n v="15"/>
    <n v="6"/>
    <n v="1"/>
    <n v="8"/>
    <n v="1"/>
    <n v="0"/>
    <n v="0"/>
    <n v="0"/>
    <n v="0"/>
    <n v="0"/>
    <n v="0"/>
    <x v="78"/>
    <n v="6553224"/>
    <n v="2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4.fasta"/>
    <n v="5"/>
    <n v="5990191"/>
    <n v="12"/>
    <n v="5"/>
    <n v="1"/>
    <n v="6"/>
    <n v="1"/>
    <n v="0"/>
    <n v="0"/>
    <n v="0"/>
    <n v="0"/>
    <n v="0"/>
    <n v="0"/>
    <x v="79"/>
    <n v="6579392"/>
    <n v="2"/>
    <n v="0"/>
    <n v="0.37247034437676901"/>
    <n v="96.343810355909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5.fasta"/>
    <n v="5"/>
    <n v="5990189"/>
    <n v="14"/>
    <n v="5"/>
    <n v="1"/>
    <n v="8"/>
    <n v="1"/>
    <n v="0"/>
    <n v="0"/>
    <n v="0"/>
    <n v="0"/>
    <n v="0"/>
    <n v="0"/>
    <x v="80"/>
    <n v="6535624"/>
    <n v="1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6.fasta"/>
    <n v="5"/>
    <n v="5990187"/>
    <n v="16"/>
    <n v="5"/>
    <n v="1"/>
    <n v="10"/>
    <n v="2"/>
    <n v="0"/>
    <n v="0"/>
    <n v="0"/>
    <n v="0"/>
    <n v="0"/>
    <n v="0"/>
    <x v="81"/>
    <n v="6568116"/>
    <n v="3"/>
    <n v="0"/>
    <n v="0.37247062184529001"/>
    <n v="96.343807682671596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1.fasta"/>
    <n v="4"/>
    <n v="5988894"/>
    <n v="54"/>
    <n v="3"/>
    <n v="13"/>
    <n v="38"/>
    <n v="12"/>
    <n v="0"/>
    <n v="1277"/>
    <n v="0"/>
    <n v="1"/>
    <n v="0"/>
    <n v="0"/>
    <x v="56"/>
    <n v="9700872"/>
    <n v="17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2.fasta"/>
    <n v="4"/>
    <n v="5988924"/>
    <n v="84"/>
    <n v="10"/>
    <n v="22"/>
    <n v="52"/>
    <n v="19"/>
    <n v="0"/>
    <n v="1242"/>
    <n v="0"/>
    <n v="1"/>
    <n v="0"/>
    <n v="0"/>
    <x v="82"/>
    <n v="9688592"/>
    <n v="23"/>
    <n v="0"/>
    <n v="0.37247034437676901"/>
    <n v="96.343810355909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3.fasta"/>
    <n v="5"/>
    <n v="5983038"/>
    <n v="18166"/>
    <n v="5"/>
    <n v="1"/>
    <n v="18160"/>
    <n v="18131"/>
    <n v="12245"/>
    <n v="1244"/>
    <n v="0"/>
    <n v="1"/>
    <n v="0"/>
    <n v="1"/>
    <x v="82"/>
    <n v="9689084"/>
    <n v="10"/>
    <n v="0"/>
    <n v="0.56059928811365101"/>
    <n v="94.548247255178296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4.fasta"/>
    <n v="4"/>
    <n v="5988897"/>
    <n v="58"/>
    <n v="7"/>
    <n v="1"/>
    <n v="50"/>
    <n v="16"/>
    <n v="1"/>
    <n v="1251"/>
    <n v="0"/>
    <n v="1"/>
    <n v="0"/>
    <n v="0"/>
    <x v="83"/>
    <n v="9694312"/>
    <n v="18"/>
    <n v="0"/>
    <n v="0.372471176783574"/>
    <n v="96.343802336185007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5.fasta"/>
    <n v="4"/>
    <n v="5988916"/>
    <n v="70"/>
    <n v="6"/>
    <n v="13"/>
    <n v="51"/>
    <n v="12"/>
    <n v="0"/>
    <n v="1242"/>
    <n v="0"/>
    <n v="1"/>
    <n v="0"/>
    <n v="0"/>
    <x v="84"/>
    <n v="9689904"/>
    <n v="23"/>
    <n v="0"/>
    <n v="0.37247076057970602"/>
    <n v="96.343806346051394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6.fasta"/>
    <n v="4"/>
    <n v="5991866"/>
    <n v="65"/>
    <n v="5"/>
    <n v="3"/>
    <n v="57"/>
    <n v="28"/>
    <n v="2964"/>
    <n v="1240"/>
    <n v="0"/>
    <n v="1"/>
    <n v="0"/>
    <n v="0"/>
    <x v="85"/>
    <n v="9681620"/>
    <n v="10"/>
    <n v="0"/>
    <n v="0.37247069121248499"/>
    <n v="96.343807014361602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1.fasta"/>
    <n v="4"/>
    <n v="5990580"/>
    <n v="8"/>
    <n v="1"/>
    <n v="7"/>
    <n v="0"/>
    <n v="1"/>
    <n v="1618"/>
    <n v="1241"/>
    <n v="0"/>
    <n v="1"/>
    <n v="0"/>
    <n v="0"/>
    <x v="86"/>
    <n v="2161932"/>
    <n v="5"/>
    <n v="0"/>
    <n v="0.37246978944096598"/>
    <n v="96.343815702372098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2.fasta"/>
    <n v="4"/>
    <n v="5988965"/>
    <n v="14"/>
    <n v="5"/>
    <n v="9"/>
    <n v="0"/>
    <n v="1"/>
    <n v="1"/>
    <n v="1241"/>
    <n v="0"/>
    <n v="1"/>
    <n v="0"/>
    <n v="0"/>
    <x v="35"/>
    <n v="2159928"/>
    <n v="7"/>
    <n v="0"/>
    <n v="0.372469650707273"/>
    <n v="96.343817038985506"/>
    <n v="0"/>
    <n v="100"/>
    <s v="enterobacteriaceae_odb12"/>
    <n v="865"/>
    <n v="1"/>
    <n v="3"/>
    <n v="5"/>
    <n v="0.99084668192219683"/>
    <n v="1.1441647597254005E-3"/>
  </r>
  <r>
    <s v="Klebsiella pneumoniae"/>
    <x v="4"/>
    <s v="Klebsiella_pneumoniae/assemblies/flye_3.fasta"/>
    <n v="4"/>
    <n v="5992479"/>
    <n v="14"/>
    <n v="4"/>
    <n v="9"/>
    <n v="1"/>
    <n v="1"/>
    <n v="3515"/>
    <n v="1240"/>
    <n v="0"/>
    <n v="1"/>
    <n v="0"/>
    <n v="0"/>
    <x v="87"/>
    <n v="2230976"/>
    <n v="4"/>
    <n v="0"/>
    <n v="0.37246944260692899"/>
    <n v="96.343819043903693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4.fasta"/>
    <n v="4"/>
    <n v="5988959"/>
    <n v="10"/>
    <n v="3"/>
    <n v="6"/>
    <n v="1"/>
    <n v="1"/>
    <n v="0"/>
    <n v="1242"/>
    <n v="0"/>
    <n v="1"/>
    <n v="0"/>
    <n v="0"/>
    <x v="88"/>
    <n v="2153632"/>
    <n v="3"/>
    <n v="0"/>
    <n v="0.37246999754169802"/>
    <n v="96.343813697450301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5.fasta"/>
    <n v="4"/>
    <n v="5988960"/>
    <n v="17"/>
    <n v="8"/>
    <n v="8"/>
    <n v="1"/>
    <n v="1"/>
    <n v="1"/>
    <n v="1244"/>
    <n v="0"/>
    <n v="1"/>
    <n v="0"/>
    <n v="0"/>
    <x v="89"/>
    <n v="2167608"/>
    <n v="4"/>
    <n v="0"/>
    <n v="0.372469650707273"/>
    <n v="96.343817038985506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6.fasta"/>
    <n v="4"/>
    <n v="5992472"/>
    <n v="12"/>
    <n v="6"/>
    <n v="5"/>
    <n v="1"/>
    <n v="1"/>
    <n v="3514"/>
    <n v="1242"/>
    <n v="0"/>
    <n v="1"/>
    <n v="0"/>
    <n v="0"/>
    <x v="90"/>
    <n v="2175644"/>
    <n v="3"/>
    <n v="0"/>
    <n v="0.372469858807851"/>
    <n v="96.343815034065102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1.fasta"/>
    <n v="5"/>
    <n v="6018249"/>
    <n v="69"/>
    <n v="22"/>
    <n v="26"/>
    <n v="21"/>
    <n v="4"/>
    <n v="28048"/>
    <n v="0"/>
    <n v="0"/>
    <n v="0"/>
    <n v="0"/>
    <n v="0"/>
    <x v="91"/>
    <n v="2072228"/>
    <n v="48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2.fasta"/>
    <n v="5"/>
    <n v="6081920"/>
    <n v="20"/>
    <n v="5"/>
    <n v="8"/>
    <n v="7"/>
    <n v="2"/>
    <n v="91723"/>
    <n v="0"/>
    <n v="0"/>
    <n v="0"/>
    <n v="0"/>
    <n v="0"/>
    <x v="92"/>
    <n v="2328868"/>
    <n v="5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3.fasta"/>
    <n v="5"/>
    <n v="6080587"/>
    <n v="14"/>
    <n v="8"/>
    <n v="3"/>
    <n v="3"/>
    <n v="1"/>
    <n v="90391"/>
    <n v="0"/>
    <n v="0"/>
    <n v="0"/>
    <n v="0"/>
    <n v="0"/>
    <x v="93"/>
    <n v="2166624"/>
    <n v="2"/>
    <n v="0"/>
    <n v="0.37069885074088799"/>
    <n v="96.360879112414196"/>
    <n v="0"/>
    <n v="100"/>
    <s v="enterobacteriaceae_odb12"/>
    <n v="852"/>
    <n v="14"/>
    <n v="3"/>
    <n v="5"/>
    <n v="0.99084668192219683"/>
    <n v="1.6018306636155607E-2"/>
  </r>
  <r>
    <s v="Klebsiella pneumoniae"/>
    <x v="5"/>
    <s v="Klebsiella_pneumoniae/assemblies/hifiasm_4.fasta"/>
    <n v="9"/>
    <n v="6030937"/>
    <n v="14"/>
    <n v="7"/>
    <n v="5"/>
    <n v="2"/>
    <n v="1"/>
    <n v="40738"/>
    <n v="0"/>
    <n v="0"/>
    <n v="0"/>
    <n v="0"/>
    <n v="4"/>
    <x v="50"/>
    <n v="1972092"/>
    <n v="3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5.fasta"/>
    <n v="6"/>
    <n v="6070152"/>
    <n v="11"/>
    <n v="7"/>
    <n v="1"/>
    <n v="3"/>
    <n v="1"/>
    <n v="79958"/>
    <n v="0"/>
    <n v="0"/>
    <n v="0"/>
    <n v="0"/>
    <n v="1"/>
    <x v="49"/>
    <n v="2084700"/>
    <n v="3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6.fasta"/>
    <n v="5"/>
    <n v="6057411"/>
    <n v="13015"/>
    <n v="5"/>
    <n v="13007"/>
    <n v="3"/>
    <n v="13005"/>
    <n v="54211"/>
    <n v="0"/>
    <n v="0"/>
    <n v="0"/>
    <n v="0"/>
    <n v="0"/>
    <x v="91"/>
    <n v="2137744"/>
    <n v="2"/>
    <n v="0"/>
    <n v="0.371570198063636"/>
    <n v="96.352483098808506"/>
    <n v="0"/>
    <n v="100"/>
    <s v="enterobacteriaceae_odb12"/>
    <n v="863"/>
    <n v="2"/>
    <n v="3"/>
    <n v="6"/>
    <n v="0.98970251716247137"/>
    <n v="2.2883295194508009E-3"/>
  </r>
  <r>
    <s v="Klebsiella pneumoniae"/>
    <x v="6"/>
    <s v="Klebsiella_pneumoniae/assemblies/hybracter_1.fasta"/>
    <n v="5"/>
    <n v="5990194"/>
    <n v="59"/>
    <n v="45"/>
    <n v="6"/>
    <n v="8"/>
    <n v="6"/>
    <n v="0"/>
    <n v="0"/>
    <n v="0"/>
    <n v="0"/>
    <n v="0"/>
    <n v="0"/>
    <x v="94"/>
    <n v="7259320"/>
    <n v="53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2.fasta"/>
    <n v="5"/>
    <n v="5990197"/>
    <n v="16"/>
    <n v="11"/>
    <n v="3"/>
    <n v="2"/>
    <n v="1"/>
    <n v="0"/>
    <n v="0"/>
    <n v="0"/>
    <n v="0"/>
    <n v="0"/>
    <n v="0"/>
    <x v="95"/>
    <n v="7278304"/>
    <n v="8"/>
    <n v="0"/>
    <n v="0.372469858807851"/>
    <n v="96.343815034065102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3.fasta"/>
    <n v="5"/>
    <n v="5990151"/>
    <n v="15"/>
    <n v="8"/>
    <n v="4"/>
    <n v="3"/>
    <n v="1"/>
    <n v="819"/>
    <n v="865"/>
    <n v="0"/>
    <n v="0"/>
    <n v="0"/>
    <n v="0"/>
    <x v="96"/>
    <n v="7178976"/>
    <n v="8"/>
    <n v="0"/>
    <n v="0.55870957456873205"/>
    <n v="94.566115853800497"/>
    <n v="0"/>
    <n v="100"/>
    <s v="enterobacteriaceae_odb12"/>
    <n v="863"/>
    <n v="2"/>
    <n v="3"/>
    <n v="6"/>
    <n v="0.98970251716247137"/>
    <n v="2.2883295194508009E-3"/>
  </r>
  <r>
    <s v="Klebsiella pneumoniae"/>
    <x v="6"/>
    <s v="Klebsiella_pneumoniae/assemblies/hybracter_4.fasta"/>
    <n v="5"/>
    <n v="5990196"/>
    <n v="14"/>
    <n v="10"/>
    <n v="2"/>
    <n v="2"/>
    <n v="1"/>
    <n v="0"/>
    <n v="0"/>
    <n v="0"/>
    <n v="0"/>
    <n v="0"/>
    <n v="0"/>
    <x v="97"/>
    <n v="7415676"/>
    <n v="11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5.fasta"/>
    <n v="5"/>
    <n v="5990200"/>
    <n v="25"/>
    <n v="13"/>
    <n v="8"/>
    <n v="4"/>
    <n v="1"/>
    <n v="0"/>
    <n v="0"/>
    <n v="0"/>
    <n v="0"/>
    <n v="0"/>
    <n v="0"/>
    <x v="98"/>
    <n v="7292380"/>
    <n v="12"/>
    <n v="0"/>
    <n v="0.372469650707273"/>
    <n v="96.343817038985506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6.fasta"/>
    <n v="5"/>
    <n v="5990195"/>
    <n v="18"/>
    <n v="11"/>
    <n v="3"/>
    <n v="4"/>
    <n v="1"/>
    <n v="0"/>
    <n v="0"/>
    <n v="0"/>
    <n v="0"/>
    <n v="0"/>
    <n v="0"/>
    <x v="99"/>
    <n v="7672644"/>
    <n v="10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7"/>
    <s v="Klebsiella_pneumoniae/assemblies/lja_1.fasta"/>
    <n v="3"/>
    <n v="5985352"/>
    <n v="225"/>
    <n v="27"/>
    <n v="54"/>
    <n v="144"/>
    <n v="34"/>
    <n v="0"/>
    <n v="4754"/>
    <n v="0"/>
    <n v="2"/>
    <n v="0"/>
    <n v="0"/>
    <x v="89"/>
    <n v="12952052"/>
    <n v="137"/>
    <n v="0"/>
    <n v="0.37247554698034102"/>
    <n v="96.343760232056894"/>
    <n v="0"/>
    <n v="100"/>
    <s v="enterobacteriaceae_odb12"/>
    <n v="863"/>
    <n v="2"/>
    <n v="4"/>
    <n v="5"/>
    <n v="0.98970251716247137"/>
    <n v="2.2883295194508009E-3"/>
  </r>
  <r>
    <s v="Klebsiella pneumoniae"/>
    <x v="7"/>
    <s v="Klebsiella_pneumoniae/assemblies/lja_2.fasta"/>
    <n v="3"/>
    <n v="5985368"/>
    <n v="246"/>
    <n v="32"/>
    <n v="70"/>
    <n v="144"/>
    <n v="6"/>
    <n v="0"/>
    <n v="4754"/>
    <n v="0"/>
    <n v="2"/>
    <n v="0"/>
    <n v="0"/>
    <x v="100"/>
    <n v="15157168"/>
    <n v="167"/>
    <n v="0"/>
    <n v="0.37247436771079301"/>
    <n v="96.343771593583796"/>
    <n v="0"/>
    <n v="100"/>
    <s v="enterobacteriaceae_odb12"/>
    <n v="864"/>
    <n v="1"/>
    <n v="3"/>
    <n v="6"/>
    <n v="0.98970251716247137"/>
    <n v="1.1441647597254005E-3"/>
  </r>
  <r>
    <s v="Klebsiella pneumoniae"/>
    <x v="7"/>
    <s v="Klebsiella_pneumoniae/assemblies/lja_3.fasta"/>
    <n v="3"/>
    <n v="5985172"/>
    <n v="384"/>
    <n v="30"/>
    <n v="42"/>
    <n v="312"/>
    <n v="169"/>
    <n v="0"/>
    <n v="4754"/>
    <n v="0"/>
    <n v="2"/>
    <n v="0"/>
    <n v="0"/>
    <x v="101"/>
    <n v="9299780"/>
    <n v="140"/>
    <n v="1"/>
    <n v="0.372488103195594"/>
    <n v="96.343639260833598"/>
    <n v="0"/>
    <n v="100"/>
    <s v="enterobacteriaceae_odb12"/>
    <n v="859"/>
    <n v="2"/>
    <n v="7"/>
    <n v="6"/>
    <n v="0.98512585812356979"/>
    <n v="2.2883295194508009E-3"/>
  </r>
  <r>
    <s v="Klebsiella pneumoniae"/>
    <x v="7"/>
    <s v="Klebsiella_pneumoniae/assemblies/lja_4.fasta"/>
    <n v="3"/>
    <n v="5981122"/>
    <n v="246"/>
    <n v="32"/>
    <n v="49"/>
    <n v="165"/>
    <n v="10"/>
    <n v="6"/>
    <n v="8964"/>
    <n v="0"/>
    <n v="2"/>
    <n v="0"/>
    <n v="0"/>
    <x v="102"/>
    <n v="15008340"/>
    <n v="170"/>
    <n v="0"/>
    <n v="0.37247603256409001"/>
    <n v="96.343755553760502"/>
    <n v="0"/>
    <n v="100"/>
    <s v="enterobacteriaceae_odb12"/>
    <n v="860"/>
    <n v="1"/>
    <n v="5"/>
    <n v="8"/>
    <n v="0.98512585812356979"/>
    <n v="1.1441647597254005E-3"/>
  </r>
  <r>
    <s v="Klebsiella pneumoniae"/>
    <x v="7"/>
    <s v="Klebsiella_pneumoniae/assemblies/lja_5.fasta"/>
    <n v="3"/>
    <n v="5985374"/>
    <n v="187"/>
    <n v="20"/>
    <n v="50"/>
    <n v="117"/>
    <n v="4"/>
    <n v="0"/>
    <n v="4755"/>
    <n v="0"/>
    <n v="2"/>
    <n v="0"/>
    <n v="0"/>
    <x v="103"/>
    <n v="8436028"/>
    <n v="119"/>
    <n v="0"/>
    <n v="0.37247409023668998"/>
    <n v="96.343774266873993"/>
    <n v="0"/>
    <n v="100"/>
    <s v="enterobacteriaceae_odb12"/>
    <n v="861"/>
    <n v="2"/>
    <n v="6"/>
    <n v="5"/>
    <n v="0.98741418764302058"/>
    <n v="2.2883295194508009E-3"/>
  </r>
  <r>
    <s v="Klebsiella pneumoniae"/>
    <x v="7"/>
    <s v="Klebsiella_pneumoniae/assemblies/lja_6.fasta"/>
    <n v="3"/>
    <n v="5989214"/>
    <n v="301"/>
    <n v="33"/>
    <n v="89"/>
    <n v="179"/>
    <n v="6"/>
    <n v="3862"/>
    <n v="4754"/>
    <n v="0"/>
    <n v="2"/>
    <n v="0"/>
    <n v="0"/>
    <x v="104"/>
    <n v="11385976"/>
    <n v="181"/>
    <n v="0"/>
    <n v="0.744413456166516"/>
    <n v="92.826191909269795"/>
    <n v="0"/>
    <n v="100"/>
    <s v="enterobacteriaceae_odb12"/>
    <n v="859"/>
    <n v="1"/>
    <n v="8"/>
    <n v="6"/>
    <n v="0.98398169336384445"/>
    <n v="1.1441647597254005E-3"/>
  </r>
  <r>
    <s v="Klebsiella pneumoniae"/>
    <x v="8"/>
    <s v="Klebsiella_pneumoniae/assemblies/maeci_1.fasta"/>
    <n v="4"/>
    <n v="5988978"/>
    <n v="40"/>
    <n v="4"/>
    <n v="30"/>
    <n v="6"/>
    <n v="26"/>
    <n v="0"/>
    <n v="1242"/>
    <n v="0"/>
    <n v="1"/>
    <n v="0"/>
    <n v="0"/>
    <x v="105"/>
    <n v="9709840"/>
    <n v="10"/>
    <n v="0"/>
    <n v="0.37246854084145498"/>
    <n v="96.343827731857004"/>
    <n v="0"/>
    <n v="100"/>
    <s v="enterobacteriaceae_odb12"/>
    <n v="863"/>
    <n v="2"/>
    <n v="3"/>
    <n v="6"/>
    <n v="0.98970251716247137"/>
    <n v="2.2883295194508009E-3"/>
  </r>
  <r>
    <s v="Klebsiella pneumoniae"/>
    <x v="8"/>
    <s v="Klebsiella_pneumoniae/assemblies/maeci_2.fasta"/>
    <n v="3"/>
    <n v="5967609"/>
    <n v="2157"/>
    <n v="64"/>
    <n v="21"/>
    <n v="2072"/>
    <n v="1624"/>
    <n v="38"/>
    <n v="20574"/>
    <n v="0"/>
    <n v="2"/>
    <n v="0"/>
    <n v="0"/>
    <x v="106"/>
    <n v="9694900"/>
    <n v="51"/>
    <n v="1"/>
    <n v="0.37296225081226497"/>
    <n v="96.339071258436206"/>
    <n v="0"/>
    <n v="100"/>
    <s v="enterobacteriaceae_odb12"/>
    <n v="864"/>
    <n v="2"/>
    <n v="3"/>
    <n v="5"/>
    <n v="0.99084668192219683"/>
    <n v="2.2883295194508009E-3"/>
  </r>
  <r>
    <s v="Klebsiella pneumoniae"/>
    <x v="8"/>
    <s v="Klebsiella_pneumoniae/assemblies/maeci_3.fasta"/>
    <n v="3"/>
    <n v="5620338"/>
    <n v="2784"/>
    <n v="270"/>
    <n v="63"/>
    <n v="2451"/>
    <n v="1561"/>
    <n v="261"/>
    <n v="367731"/>
    <n v="0"/>
    <n v="2"/>
    <n v="0"/>
    <n v="0"/>
    <x v="107"/>
    <n v="9691980"/>
    <n v="203"/>
    <n v="1"/>
    <n v="0.59825656073071898"/>
    <n v="94.192873882495306"/>
    <n v="0"/>
    <n v="100"/>
    <s v="enterobacteriaceae_odb12"/>
    <n v="836"/>
    <n v="2"/>
    <n v="2"/>
    <n v="34"/>
    <n v="0.95881006864988561"/>
    <n v="2.2883295194508009E-3"/>
  </r>
  <r>
    <s v="Klebsiella pneumoniae"/>
    <x v="8"/>
    <s v="Klebsiella_pneumoniae/assemblies/maeci_4.fasta"/>
    <n v="4"/>
    <n v="5988949"/>
    <n v="21"/>
    <n v="4"/>
    <n v="6"/>
    <n v="11"/>
    <n v="3"/>
    <n v="0"/>
    <n v="1242"/>
    <n v="0"/>
    <n v="1"/>
    <n v="0"/>
    <n v="0"/>
    <x v="108"/>
    <n v="9698980"/>
    <n v="15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8"/>
    <s v="Klebsiella_pneumoniae/assemblies/maeci_5.fasta"/>
    <n v="4"/>
    <n v="5988963"/>
    <n v="28"/>
    <n v="4"/>
    <n v="15"/>
    <n v="9"/>
    <n v="11"/>
    <n v="1"/>
    <n v="1240"/>
    <n v="0"/>
    <n v="1"/>
    <n v="0"/>
    <n v="0"/>
    <x v="109"/>
    <n v="9690012"/>
    <n v="10"/>
    <n v="0"/>
    <n v="0.372469511973684"/>
    <n v="96.343818375597806"/>
    <n v="0"/>
    <n v="100"/>
    <s v="enterobacteriaceae_odb12"/>
    <n v="864"/>
    <n v="2"/>
    <n v="3"/>
    <n v="5"/>
    <n v="0.99084668192219683"/>
    <n v="2.2883295194508009E-3"/>
  </r>
  <r>
    <s v="Klebsiella pneumoniae"/>
    <x v="8"/>
    <s v="Klebsiella_pneumoniae/assemblies/maeci_6.fasta"/>
    <n v="4"/>
    <n v="5988949"/>
    <n v="25"/>
    <n v="5"/>
    <n v="7"/>
    <n v="13"/>
    <n v="3"/>
    <n v="0"/>
    <n v="1241"/>
    <n v="0"/>
    <n v="1"/>
    <n v="0"/>
    <n v="0"/>
    <x v="110"/>
    <n v="9682176"/>
    <n v="12"/>
    <n v="0"/>
    <n v="0.37247034437676901"/>
    <n v="96.343810355909"/>
    <n v="0"/>
    <n v="100"/>
    <s v="enterobacteriaceae_odb12"/>
    <n v="863"/>
    <n v="2"/>
    <n v="4"/>
    <n v="5"/>
    <n v="0.98970251716247137"/>
    <n v="2.2883295194508009E-3"/>
  </r>
  <r>
    <s v="Klebsiella pneumoniae"/>
    <x v="9"/>
    <s v="Klebsiella_pneumoniae/assemblies/metamdbg_1.fasta"/>
    <n v="4"/>
    <n v="6000990"/>
    <n v="1258"/>
    <n v="14"/>
    <n v="98"/>
    <n v="1146"/>
    <n v="614"/>
    <n v="13096"/>
    <n v="1254"/>
    <n v="0"/>
    <n v="1"/>
    <n v="0"/>
    <n v="0"/>
    <x v="111"/>
    <n v="1288156"/>
    <n v="41"/>
    <n v="1"/>
    <n v="0.372466182398552"/>
    <n v="96.343850454001398"/>
    <n v="0"/>
    <n v="100"/>
    <s v="enterobacteriaceae_odb12"/>
    <n v="860"/>
    <n v="2"/>
    <n v="6"/>
    <n v="6"/>
    <n v="0.98627002288329524"/>
    <n v="2.2883295194508009E-3"/>
  </r>
  <r>
    <s v="Klebsiella pneumoniae"/>
    <x v="9"/>
    <s v="Klebsiella_pneumoniae/assemblies/metamdbg_2.fasta"/>
    <n v="5"/>
    <n v="6006968"/>
    <n v="3214"/>
    <n v="50"/>
    <n v="2046"/>
    <n v="1118"/>
    <n v="1528"/>
    <n v="15845"/>
    <n v="1"/>
    <n v="0"/>
    <n v="0"/>
    <n v="0"/>
    <n v="0"/>
    <x v="112"/>
    <n v="1255548"/>
    <n v="54"/>
    <n v="1"/>
    <n v="0.55865890577714805"/>
    <n v="94.566595010095895"/>
    <n v="0"/>
    <n v="100"/>
    <s v="enterobacteriaceae_odb12"/>
    <n v="860"/>
    <n v="2"/>
    <n v="6"/>
    <n v="6"/>
    <n v="0.98627002288329524"/>
    <n v="2.2883295194508009E-3"/>
  </r>
  <r>
    <s v="Klebsiella pneumoniae"/>
    <x v="9"/>
    <s v="Klebsiella_pneumoniae/assemblies/metamdbg_3.fasta"/>
    <n v="4"/>
    <n v="6026210"/>
    <n v="15948"/>
    <n v="9"/>
    <n v="973"/>
    <n v="14966"/>
    <n v="14493"/>
    <n v="51247"/>
    <n v="1240"/>
    <n v="0"/>
    <n v="1"/>
    <n v="0"/>
    <n v="0"/>
    <x v="112"/>
    <n v="1134560"/>
    <n v="40"/>
    <n v="0"/>
    <n v="0.37247180109111899"/>
    <n v="96.343796321368899"/>
    <n v="0"/>
    <n v="100"/>
    <s v="enterobacteriaceae_odb12"/>
    <n v="862"/>
    <n v="2"/>
    <n v="5"/>
    <n v="5"/>
    <n v="0.98855835240274603"/>
    <n v="2.2883295194508009E-3"/>
  </r>
  <r>
    <s v="Klebsiella pneumoniae"/>
    <x v="9"/>
    <s v="Klebsiella_pneumoniae/assemblies/metamdbg_4.fasta"/>
    <n v="4"/>
    <n v="6002854"/>
    <n v="2059"/>
    <n v="5"/>
    <n v="1485"/>
    <n v="569"/>
    <n v="1470"/>
    <n v="12982"/>
    <n v="1240"/>
    <n v="0"/>
    <n v="1"/>
    <n v="0"/>
    <n v="0"/>
    <x v="113"/>
    <n v="1407184"/>
    <n v="56"/>
    <n v="0"/>
    <n v="0.37247284160834498"/>
    <n v="96.343786296631507"/>
    <n v="0"/>
    <n v="100"/>
    <s v="enterobacteriaceae_odb12"/>
    <n v="861"/>
    <n v="2"/>
    <n v="6"/>
    <n v="5"/>
    <n v="0.98741418764302058"/>
    <n v="2.2883295194508009E-3"/>
  </r>
  <r>
    <s v="Klebsiella pneumoniae"/>
    <x v="9"/>
    <s v="Klebsiella_pneumoniae/assemblies/metamdbg_5.fasta"/>
    <n v="5"/>
    <n v="6006694"/>
    <n v="2587"/>
    <n v="12"/>
    <n v="1984"/>
    <n v="591"/>
    <n v="1485"/>
    <n v="15154"/>
    <n v="49"/>
    <n v="0"/>
    <n v="0"/>
    <n v="0"/>
    <n v="0"/>
    <x v="112"/>
    <n v="1325264"/>
    <n v="71"/>
    <n v="2"/>
    <n v="0.55865755334807199"/>
    <n v="94.566607799558"/>
    <n v="0"/>
    <n v="100"/>
    <s v="enterobacteriaceae_odb12"/>
    <n v="861"/>
    <n v="2"/>
    <n v="5"/>
    <n v="6"/>
    <n v="0.98741418764302058"/>
    <n v="2.2883295194508009E-3"/>
  </r>
  <r>
    <s v="Klebsiella pneumoniae"/>
    <x v="9"/>
    <s v="Klebsiella_pneumoniae/assemblies/metamdbg_6.fasta"/>
    <n v="4"/>
    <n v="6042495"/>
    <n v="16785"/>
    <n v="20"/>
    <n v="1854"/>
    <n v="14911"/>
    <n v="14300"/>
    <n v="66596"/>
    <n v="1240"/>
    <n v="0"/>
    <n v="1"/>
    <n v="0"/>
    <n v="0"/>
    <x v="114"/>
    <n v="1363924"/>
    <n v="49"/>
    <n v="0"/>
    <n v="0.37247318844871302"/>
    <n v="96.343782955040098"/>
    <n v="0"/>
    <n v="100"/>
    <s v="enterobacteriaceae_odb12"/>
    <n v="861"/>
    <n v="2"/>
    <n v="5"/>
    <n v="6"/>
    <n v="0.98741418764302058"/>
    <n v="2.2883295194508009E-3"/>
  </r>
  <r>
    <s v="Klebsiella pneumoniae"/>
    <x v="10"/>
    <s v="Klebsiella_pneumoniae/assemblies/miniasm_1.fasta"/>
    <n v="3"/>
    <n v="5985435"/>
    <n v="21"/>
    <n v="0"/>
    <n v="7"/>
    <n v="14"/>
    <n v="5"/>
    <n v="0"/>
    <n v="4754"/>
    <n v="0"/>
    <n v="2"/>
    <n v="0"/>
    <n v="0"/>
    <x v="115"/>
    <n v="4510336"/>
    <n v="9"/>
    <n v="0"/>
    <n v="0.37247034437676901"/>
    <n v="96.343810355909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2.fasta"/>
    <n v="3"/>
    <n v="5985431"/>
    <n v="41"/>
    <n v="10"/>
    <n v="10"/>
    <n v="21"/>
    <n v="6"/>
    <n v="0"/>
    <n v="4754"/>
    <n v="0"/>
    <n v="2"/>
    <n v="0"/>
    <n v="0"/>
    <x v="116"/>
    <n v="4341440"/>
    <n v="19"/>
    <n v="0"/>
    <n v="0.55870603681872799"/>
    <n v="94.566149308934001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3.fasta"/>
    <n v="3"/>
    <n v="5985428"/>
    <n v="17"/>
    <n v="3"/>
    <n v="0"/>
    <n v="14"/>
    <n v="2"/>
    <n v="0"/>
    <n v="4754"/>
    <n v="0"/>
    <n v="2"/>
    <n v="0"/>
    <n v="0"/>
    <x v="116"/>
    <n v="4475716"/>
    <n v="10"/>
    <n v="0"/>
    <n v="0.37247069121248499"/>
    <n v="96.343807014361602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4.fasta"/>
    <n v="3"/>
    <n v="5985467"/>
    <n v="59"/>
    <n v="8"/>
    <n v="38"/>
    <n v="13"/>
    <n v="32"/>
    <n v="0"/>
    <n v="4754"/>
    <n v="0"/>
    <n v="2"/>
    <n v="0"/>
    <n v="0"/>
    <x v="117"/>
    <n v="4411368"/>
    <n v="17"/>
    <n v="0"/>
    <n v="0.37246833274234997"/>
    <n v="96.343829736763496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5.fasta"/>
    <n v="3"/>
    <n v="5985427"/>
    <n v="26"/>
    <n v="3"/>
    <n v="4"/>
    <n v="19"/>
    <n v="4"/>
    <n v="0"/>
    <n v="4754"/>
    <n v="0"/>
    <n v="2"/>
    <n v="0"/>
    <n v="0"/>
    <x v="117"/>
    <n v="4359456"/>
    <n v="11"/>
    <n v="0"/>
    <n v="0.372470899314225"/>
    <n v="96.343805009430298"/>
    <n v="0"/>
    <n v="100"/>
    <s v="enterobacteriaceae_odb12"/>
    <n v="862"/>
    <n v="2"/>
    <n v="5"/>
    <n v="5"/>
    <n v="0.98855835240274603"/>
    <n v="2.2883295194508009E-3"/>
  </r>
  <r>
    <s v="Klebsiella pneumoniae"/>
    <x v="10"/>
    <s v="Klebsiella_pneumoniae/assemblies/miniasm_6.fasta"/>
    <n v="4"/>
    <n v="5998432"/>
    <n v="27"/>
    <n v="4"/>
    <n v="3"/>
    <n v="20"/>
    <n v="3"/>
    <n v="13007"/>
    <n v="4754"/>
    <n v="0"/>
    <n v="2"/>
    <n v="0"/>
    <n v="1"/>
    <x v="117"/>
    <n v="4630764"/>
    <n v="14"/>
    <n v="0"/>
    <n v="0.37247103804884801"/>
    <n v="96.343803672808093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1.fasta"/>
    <n v="9"/>
    <n v="6011327"/>
    <n v="710"/>
    <n v="83"/>
    <n v="571"/>
    <n v="56"/>
    <n v="209"/>
    <n v="20631"/>
    <n v="15"/>
    <n v="0"/>
    <n v="0"/>
    <n v="0"/>
    <n v="4"/>
    <x v="118"/>
    <n v="10881808"/>
    <n v="159"/>
    <n v="1"/>
    <n v="0.37245896852330601"/>
    <n v="96.343919955278196"/>
    <n v="0"/>
    <n v="100"/>
    <s v="enterobacteriaceae_odb12"/>
    <n v="860"/>
    <n v="6"/>
    <n v="3"/>
    <n v="5"/>
    <n v="0.99084668192219683"/>
    <n v="6.8649885583524023E-3"/>
  </r>
  <r>
    <s v="Klebsiella pneumoniae"/>
    <x v="11"/>
    <s v="Klebsiella_pneumoniae/assemblies/myloasm_2.fasta"/>
    <n v="9"/>
    <n v="6008206"/>
    <n v="798"/>
    <n v="7"/>
    <n v="239"/>
    <n v="552"/>
    <n v="362"/>
    <n v="18323"/>
    <n v="0"/>
    <n v="0"/>
    <n v="0"/>
    <n v="3"/>
    <n v="1"/>
    <x v="118"/>
    <n v="10840384"/>
    <n v="6"/>
    <n v="3"/>
    <n v="0.55873777411907999"/>
    <n v="94.565849181981903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3.fasta"/>
    <n v="10"/>
    <n v="6075887"/>
    <n v="1900"/>
    <n v="249"/>
    <n v="874"/>
    <n v="777"/>
    <n v="315"/>
    <n v="85594"/>
    <n v="0"/>
    <n v="0"/>
    <n v="0"/>
    <n v="0"/>
    <n v="5"/>
    <x v="53"/>
    <n v="10858780"/>
    <n v="209"/>
    <n v="7"/>
    <n v="0.55865900981042504"/>
    <n v="94.566594026288598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4.fasta"/>
    <n v="11"/>
    <n v="6014645"/>
    <n v="2872"/>
    <n v="160"/>
    <n v="516"/>
    <n v="2196"/>
    <n v="1087"/>
    <n v="26129"/>
    <n v="0"/>
    <n v="0"/>
    <n v="0"/>
    <n v="0"/>
    <n v="6"/>
    <x v="118"/>
    <n v="10881424"/>
    <n v="124"/>
    <n v="4"/>
    <n v="0.55867971320363197"/>
    <n v="94.566398241553202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5.fasta"/>
    <n v="7"/>
    <n v="6032575"/>
    <n v="1497"/>
    <n v="510"/>
    <n v="644"/>
    <n v="343"/>
    <n v="210"/>
    <n v="42078"/>
    <n v="0"/>
    <n v="0"/>
    <n v="0"/>
    <n v="0"/>
    <n v="2"/>
    <x v="51"/>
    <n v="11018972"/>
    <n v="599"/>
    <n v="2"/>
    <n v="0.37244488839875101"/>
    <n v="96.344055608812994"/>
    <n v="0"/>
    <n v="100"/>
    <s v="enterobacteriaceae_odb12"/>
    <n v="865"/>
    <n v="1"/>
    <n v="3"/>
    <n v="5"/>
    <n v="0.99084668192219683"/>
    <n v="1.1441647597254005E-3"/>
  </r>
  <r>
    <s v="Klebsiella pneumoniae"/>
    <x v="11"/>
    <s v="Klebsiella_pneumoniae/assemblies/myloasm_6.fasta"/>
    <n v="8"/>
    <n v="6002471"/>
    <n v="1634"/>
    <n v="13"/>
    <n v="554"/>
    <n v="1067"/>
    <n v="357"/>
    <n v="12788"/>
    <n v="0"/>
    <n v="0"/>
    <n v="0"/>
    <n v="0"/>
    <n v="3"/>
    <x v="119"/>
    <n v="10950904"/>
    <n v="16"/>
    <n v="5"/>
    <n v="0.74497884260086999"/>
    <n v="92.820943790666107"/>
    <n v="0"/>
    <n v="100"/>
    <s v="enterobacteriaceae_odb12"/>
    <n v="864"/>
    <n v="2"/>
    <n v="3"/>
    <n v="5"/>
    <n v="0.99084668192219683"/>
    <n v="2.2883295194508009E-3"/>
  </r>
  <r>
    <s v="Klebsiella pneumoniae"/>
    <x v="12"/>
    <s v="Klebsiella_pneumoniae/assemblies/necat_1.fasta"/>
    <n v="3"/>
    <n v="5985472"/>
    <n v="105"/>
    <n v="11"/>
    <n v="62"/>
    <n v="32"/>
    <n v="13"/>
    <n v="1"/>
    <n v="4755"/>
    <n v="0"/>
    <n v="2"/>
    <n v="0"/>
    <n v="0"/>
    <x v="120"/>
    <n v="12891348"/>
    <n v="39"/>
    <n v="0"/>
    <n v="0.37246819400974301"/>
    <n v="96.343831073366502"/>
    <n v="0"/>
    <n v="100"/>
    <s v="enterobacteriaceae_odb12"/>
    <n v="863"/>
    <n v="2"/>
    <n v="4"/>
    <n v="5"/>
    <n v="0.98970251716247137"/>
    <n v="2.2883295194508009E-3"/>
  </r>
  <r>
    <s v="Klebsiella pneumoniae"/>
    <x v="12"/>
    <s v="Klebsiella_pneumoniae/assemblies/necat_2.fasta"/>
    <n v="3"/>
    <n v="5985514"/>
    <n v="106"/>
    <n v="12"/>
    <n v="83"/>
    <n v="11"/>
    <n v="16"/>
    <n v="2"/>
    <n v="4756"/>
    <n v="0"/>
    <n v="2"/>
    <n v="0"/>
    <n v="0"/>
    <x v="121"/>
    <n v="12881808"/>
    <n v="51"/>
    <n v="0"/>
    <n v="0.372465072553403"/>
    <n v="96.343861146677497"/>
    <n v="0"/>
    <n v="100"/>
    <s v="enterobacteriaceae_odb12"/>
    <n v="865"/>
    <n v="1"/>
    <n v="3"/>
    <n v="5"/>
    <n v="0.99084668192219683"/>
    <n v="1.1441647597254005E-3"/>
  </r>
  <r>
    <s v="Klebsiella pneumoniae"/>
    <x v="12"/>
    <s v="Klebsiella_pneumoniae/assemblies/necat_3.fasta"/>
    <n v="3"/>
    <n v="5985478"/>
    <n v="59"/>
    <n v="15"/>
    <n v="40"/>
    <n v="4"/>
    <n v="4"/>
    <n v="3"/>
    <n v="4757"/>
    <n v="0"/>
    <n v="2"/>
    <n v="0"/>
    <n v="0"/>
    <x v="16"/>
    <n v="12881780"/>
    <n v="35"/>
    <n v="0"/>
    <n v="0.37246784717867698"/>
    <n v="96.343834414869903"/>
    <n v="0"/>
    <n v="100"/>
    <s v="enterobacteriaceae_odb12"/>
    <n v="863"/>
    <n v="2"/>
    <n v="3"/>
    <n v="6"/>
    <n v="0.98970251716247137"/>
    <n v="2.2883295194508009E-3"/>
  </r>
  <r>
    <s v="Klebsiella pneumoniae"/>
    <x v="12"/>
    <s v="Klebsiella_pneumoniae/assemblies/necat_4.fasta"/>
    <n v="3"/>
    <n v="5985462"/>
    <n v="77"/>
    <n v="23"/>
    <n v="37"/>
    <n v="17"/>
    <n v="12"/>
    <n v="3"/>
    <n v="4757"/>
    <n v="0"/>
    <n v="2"/>
    <n v="0"/>
    <n v="0"/>
    <x v="122"/>
    <n v="12881848"/>
    <n v="36"/>
    <n v="0"/>
    <n v="0.37246992817476099"/>
    <n v="96.343814365757794"/>
    <n v="0"/>
    <n v="100"/>
    <s v="enterobacteriaceae_odb12"/>
    <n v="864"/>
    <n v="1"/>
    <n v="4"/>
    <n v="5"/>
    <n v="0.98970251716247137"/>
    <n v="1.1441647597254005E-3"/>
  </r>
  <r>
    <s v="Klebsiella pneumoniae"/>
    <x v="12"/>
    <s v="Klebsiella_pneumoniae/assemblies/necat_5.fasta"/>
    <n v="3"/>
    <n v="6022541"/>
    <n v="373"/>
    <n v="16"/>
    <n v="345"/>
    <n v="12"/>
    <n v="225"/>
    <n v="36768"/>
    <n v="4756"/>
    <n v="0"/>
    <n v="2"/>
    <n v="0"/>
    <n v="0"/>
    <x v="123"/>
    <n v="12883704"/>
    <n v="38"/>
    <n v="0"/>
    <n v="0.55487531951570501"/>
    <n v="94.602381866769093"/>
    <n v="0"/>
    <n v="100"/>
    <s v="enterobacteriaceae_odb12"/>
    <n v="861"/>
    <n v="5"/>
    <n v="3"/>
    <n v="5"/>
    <n v="0.99084668192219683"/>
    <n v="5.7208237986270021E-3"/>
  </r>
  <r>
    <s v="Klebsiella pneumoniae"/>
    <x v="12"/>
    <s v="Klebsiella_pneumoniae/assemblies/necat_6.fasta"/>
    <n v="3"/>
    <n v="5985495"/>
    <n v="88"/>
    <n v="19"/>
    <n v="61"/>
    <n v="8"/>
    <n v="17"/>
    <n v="1"/>
    <n v="4755"/>
    <n v="0"/>
    <n v="2"/>
    <n v="0"/>
    <n v="0"/>
    <x v="124"/>
    <n v="12205816"/>
    <n v="37"/>
    <n v="0"/>
    <n v="0.372466598592188"/>
    <n v="96.343846444231701"/>
    <n v="0"/>
    <n v="100"/>
    <s v="enterobacteriaceae_odb12"/>
    <n v="863"/>
    <n v="2"/>
    <n v="4"/>
    <n v="5"/>
    <n v="0.98970251716247137"/>
    <n v="2.2883295194508009E-3"/>
  </r>
  <r>
    <s v="Klebsiella pneumoniae"/>
    <x v="13"/>
    <s v="Klebsiella_pneumoniae/assemblies/nextdenovo_1.fasta"/>
    <n v="4"/>
    <n v="6075840"/>
    <n v="79"/>
    <n v="26"/>
    <n v="52"/>
    <n v="1"/>
    <n v="3"/>
    <n v="90347"/>
    <n v="4754"/>
    <n v="0"/>
    <n v="2"/>
    <n v="0"/>
    <n v="1"/>
    <x v="125"/>
    <n v="2314272"/>
    <n v="15"/>
    <n v="0"/>
    <n v="0.37118271060628599"/>
    <n v="96.356216709012998"/>
    <n v="0"/>
    <n v="100"/>
    <s v="enterobacteriaceae_odb12"/>
    <n v="863"/>
    <n v="3"/>
    <n v="3"/>
    <n v="5"/>
    <n v="0.99084668192219683"/>
    <n v="3.4324942791762012E-3"/>
  </r>
  <r>
    <s v="Klebsiella pneumoniae"/>
    <x v="13"/>
    <s v="Klebsiella_pneumoniae/assemblies/nextdenovo_2.fasta"/>
    <n v="3"/>
    <n v="6048765"/>
    <n v="133"/>
    <n v="19"/>
    <n v="111"/>
    <n v="3"/>
    <n v="6"/>
    <n v="63215"/>
    <n v="4754"/>
    <n v="0"/>
    <n v="2"/>
    <n v="0"/>
    <n v="0"/>
    <x v="126"/>
    <n v="2268092"/>
    <n v="17"/>
    <n v="0"/>
    <n v="0.37118374393369802"/>
    <n v="96.3562067522615"/>
    <n v="0"/>
    <n v="100"/>
    <s v="enterobacteriaceae_odb12"/>
    <n v="862"/>
    <n v="3"/>
    <n v="4"/>
    <n v="5"/>
    <n v="0.98970251716247137"/>
    <n v="3.4324942791762012E-3"/>
  </r>
  <r>
    <s v="Klebsiella pneumoniae"/>
    <x v="13"/>
    <s v="Klebsiella_pneumoniae/assemblies/nextdenovo_3.fasta"/>
    <n v="3"/>
    <n v="6035969"/>
    <n v="113"/>
    <n v="24"/>
    <n v="87"/>
    <n v="2"/>
    <n v="4"/>
    <n v="52092"/>
    <n v="6404"/>
    <n v="0"/>
    <n v="2"/>
    <n v="0"/>
    <n v="0"/>
    <x v="127"/>
    <n v="2298572"/>
    <n v="17"/>
    <n v="0"/>
    <n v="0.37258372468596301"/>
    <n v="96.342718013000805"/>
    <n v="0"/>
    <n v="100"/>
    <s v="enterobacteriaceae_odb12"/>
    <n v="864"/>
    <n v="2"/>
    <n v="3"/>
    <n v="5"/>
    <n v="0.99084668192219683"/>
    <n v="2.2883295194508009E-3"/>
  </r>
  <r>
    <s v="Klebsiella pneumoniae"/>
    <x v="13"/>
    <s v="Klebsiella_pneumoniae/assemblies/nextdenovo_4.fasta"/>
    <n v="3"/>
    <n v="6044576"/>
    <n v="138"/>
    <n v="33"/>
    <n v="98"/>
    <n v="7"/>
    <n v="6"/>
    <n v="59043"/>
    <n v="4754"/>
    <n v="0"/>
    <n v="2"/>
    <n v="0"/>
    <n v="0"/>
    <x v="128"/>
    <n v="2317980"/>
    <n v="15"/>
    <n v="0"/>
    <n v="0.37114675439586198"/>
    <n v="96.3565631700762"/>
    <n v="0"/>
    <n v="100"/>
    <s v="enterobacteriaceae_odb12"/>
    <n v="864"/>
    <n v="2"/>
    <n v="3"/>
    <n v="5"/>
    <n v="0.99084668192219683"/>
    <n v="2.2883295194508009E-3"/>
  </r>
  <r>
    <s v="Klebsiella pneumoniae"/>
    <x v="13"/>
    <s v="Klebsiella_pneumoniae/assemblies/nextdenovo_5.fasta"/>
    <n v="3"/>
    <n v="6059383"/>
    <n v="155"/>
    <n v="28"/>
    <n v="123"/>
    <n v="4"/>
    <n v="4"/>
    <n v="73822"/>
    <n v="4754"/>
    <n v="0"/>
    <n v="2"/>
    <n v="0"/>
    <n v="0"/>
    <x v="129"/>
    <n v="2268568"/>
    <n v="20"/>
    <n v="0"/>
    <n v="0.37092338966855998"/>
    <n v="96.358715459858999"/>
    <n v="0"/>
    <n v="100"/>
    <s v="enterobacteriaceae_odb12"/>
    <n v="860"/>
    <n v="6"/>
    <n v="3"/>
    <n v="5"/>
    <n v="0.99084668192219683"/>
    <n v="6.8649885583524023E-3"/>
  </r>
  <r>
    <s v="Klebsiella pneumoniae"/>
    <x v="13"/>
    <s v="Klebsiella_pneumoniae/assemblies/nextdenovo_6.fasta"/>
    <n v="3"/>
    <n v="6053927"/>
    <n v="121"/>
    <n v="42"/>
    <n v="77"/>
    <n v="2"/>
    <n v="4"/>
    <n v="68410"/>
    <n v="4754"/>
    <n v="0"/>
    <n v="2"/>
    <n v="0"/>
    <n v="0"/>
    <x v="129"/>
    <n v="2291908"/>
    <n v="19"/>
    <n v="0"/>
    <n v="0.37098675799865999"/>
    <n v="96.358104852704699"/>
    <n v="0"/>
    <n v="100"/>
    <s v="enterobacteriaceae_odb12"/>
    <n v="863"/>
    <n v="2"/>
    <n v="4"/>
    <n v="5"/>
    <n v="0.98970251716247137"/>
    <n v="2.2883295194508009E-3"/>
  </r>
  <r>
    <s v="Klebsiella pneumoniae"/>
    <x v="14"/>
    <s v="Klebsiella_pneumoniae/assemblies/raven_1.fasta"/>
    <n v="3"/>
    <n v="5985418"/>
    <n v="37"/>
    <n v="5"/>
    <n v="4"/>
    <n v="28"/>
    <n v="6"/>
    <n v="0"/>
    <n v="4754"/>
    <n v="0"/>
    <n v="2"/>
    <n v="0"/>
    <n v="0"/>
    <x v="130"/>
    <n v="2738876"/>
    <n v="14"/>
    <n v="0"/>
    <n v="0.37247110741619799"/>
    <n v="96.343803004496706"/>
    <n v="0"/>
    <n v="100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2.fasta"/>
    <n v="4"/>
    <n v="5994623"/>
    <n v="999"/>
    <n v="29"/>
    <n v="126"/>
    <n v="844"/>
    <n v="733"/>
    <n v="6385"/>
    <n v="1240"/>
    <n v="0"/>
    <n v="1"/>
    <n v="0"/>
    <n v="0"/>
    <x v="131"/>
    <n v="2777084"/>
    <n v="82"/>
    <n v="2"/>
    <n v="0.74415281922295595"/>
    <n v="92.828611334293399"/>
    <n v="0"/>
    <n v="100"/>
    <s v="enterobacteriaceae_odb12"/>
    <n v="862"/>
    <n v="3"/>
    <n v="3"/>
    <n v="6"/>
    <n v="0.98970251716247137"/>
    <n v="3.4324942791762012E-3"/>
  </r>
  <r>
    <s v="Klebsiella pneumoniae"/>
    <x v="14"/>
    <s v="Klebsiella_pneumoniae/assemblies/raven_3.fasta"/>
    <n v="3"/>
    <n v="5986032"/>
    <n v="676"/>
    <n v="10"/>
    <n v="628"/>
    <n v="38"/>
    <n v="623"/>
    <n v="0"/>
    <n v="4754"/>
    <n v="0"/>
    <n v="2"/>
    <n v="0"/>
    <n v="0"/>
    <x v="132"/>
    <n v="2749224"/>
    <n v="17"/>
    <n v="1"/>
    <n v="0.37242838202213702"/>
    <n v="96.344214638070895"/>
    <n v="0.18621419101106901"/>
    <n v="83.009577688535899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4.fasta"/>
    <n v="4"/>
    <n v="5987513"/>
    <n v="1469"/>
    <n v="12"/>
    <n v="7"/>
    <n v="1450"/>
    <n v="1430"/>
    <n v="0"/>
    <n v="1240"/>
    <n v="0"/>
    <n v="1"/>
    <n v="0"/>
    <n v="0"/>
    <x v="130"/>
    <n v="2751096"/>
    <n v="16"/>
    <n v="0"/>
    <n v="0.37256935751159398"/>
    <n v="96.342856430363099"/>
    <n v="0"/>
    <n v="100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5.fasta"/>
    <n v="3"/>
    <n v="5985427"/>
    <n v="63"/>
    <n v="12"/>
    <n v="18"/>
    <n v="33"/>
    <n v="8"/>
    <n v="0"/>
    <n v="4754"/>
    <n v="0"/>
    <n v="2"/>
    <n v="0"/>
    <n v="0"/>
    <x v="130"/>
    <n v="2727200"/>
    <n v="21"/>
    <n v="0"/>
    <n v="0.372470552478121"/>
    <n v="96.343808350981305"/>
    <n v="0"/>
    <n v="100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6.fasta"/>
    <n v="3"/>
    <n v="5985415"/>
    <n v="37"/>
    <n v="10"/>
    <n v="0"/>
    <n v="27"/>
    <n v="12"/>
    <n v="0"/>
    <n v="4754"/>
    <n v="0"/>
    <n v="2"/>
    <n v="0"/>
    <n v="0"/>
    <x v="133"/>
    <n v="2781588"/>
    <n v="9"/>
    <n v="0"/>
    <n v="0.37247076057970602"/>
    <n v="96.343806346051394"/>
    <n v="0"/>
    <n v="100"/>
    <s v="enterobacteriaceae_odb12"/>
    <n v="864"/>
    <n v="2"/>
    <n v="3"/>
    <n v="5"/>
    <n v="0.99084668192219683"/>
    <n v="2.2883295194508009E-3"/>
  </r>
  <r>
    <s v="Klebsiella pneumoniae"/>
    <x v="15"/>
    <s v="Klebsiella_pneumoniae/assemblies/redbean_1.fasta"/>
    <n v="3"/>
    <n v="5748131"/>
    <n v="1794"/>
    <n v="112"/>
    <n v="962"/>
    <n v="720"/>
    <n v="933"/>
    <n v="1860"/>
    <n v="244167"/>
    <n v="0"/>
    <n v="2"/>
    <n v="0"/>
    <n v="0"/>
    <x v="134"/>
    <n v="2076280"/>
    <n v="110"/>
    <n v="1"/>
    <n v="0.74797714256650005"/>
    <n v="92.793117459201298"/>
    <n v="0"/>
    <n v="100"/>
    <s v="enterobacteriaceae_odb12"/>
    <n v="862"/>
    <n v="2"/>
    <n v="3"/>
    <n v="7"/>
    <n v="0.98855835240274603"/>
    <n v="2.2883295194508009E-3"/>
  </r>
  <r>
    <s v="Klebsiella pneumoniae"/>
    <x v="15"/>
    <s v="Klebsiella_pneumoniae/assemblies/redbean_2.fasta"/>
    <n v="3"/>
    <n v="5968584"/>
    <n v="721"/>
    <n v="34"/>
    <n v="17"/>
    <n v="670"/>
    <n v="599"/>
    <n v="0"/>
    <n v="20959"/>
    <n v="0"/>
    <n v="2"/>
    <n v="0"/>
    <n v="0"/>
    <x v="135"/>
    <n v="2207504"/>
    <n v="83"/>
    <n v="1"/>
    <n v="0.373010177209675"/>
    <n v="96.338609541081098"/>
    <n v="0"/>
    <n v="100"/>
    <s v="enterobacteriaceae_odb12"/>
    <n v="862"/>
    <n v="2"/>
    <n v="4"/>
    <n v="6"/>
    <n v="0.98855835240274603"/>
    <n v="2.2883295194508009E-3"/>
  </r>
  <r>
    <s v="Klebsiella pneumoniae"/>
    <x v="15"/>
    <s v="Klebsiella_pneumoniae/assemblies/redbean_3.fasta"/>
    <n v="4"/>
    <n v="5398623"/>
    <n v="5813"/>
    <n v="301"/>
    <n v="332"/>
    <n v="5180"/>
    <n v="4431"/>
    <n v="3889"/>
    <n v="582206"/>
    <n v="1"/>
    <n v="1"/>
    <n v="0"/>
    <n v="0"/>
    <x v="136"/>
    <n v="2251208"/>
    <n v="306"/>
    <n v="2"/>
    <n v="0.98786467518416798"/>
    <n v="90.593613416231506"/>
    <n v="0"/>
    <n v="100"/>
    <s v="enterobacteriaceae_odb12"/>
    <n v="836"/>
    <n v="2"/>
    <n v="2"/>
    <n v="34"/>
    <n v="0.95881006864988561"/>
    <n v="2.2883295194508009E-3"/>
  </r>
  <r>
    <s v="Klebsiella pneumoniae"/>
    <x v="15"/>
    <s v="Klebsiella_pneumoniae/assemblies/redbean_4.fasta"/>
    <n v="4"/>
    <n v="5601106"/>
    <n v="139"/>
    <n v="67"/>
    <n v="11"/>
    <n v="61"/>
    <n v="7"/>
    <n v="11181"/>
    <n v="400221"/>
    <n v="0"/>
    <n v="2"/>
    <n v="0"/>
    <n v="1"/>
    <x v="137"/>
    <n v="2356360"/>
    <n v="392"/>
    <n v="0"/>
    <n v="0.39882792449549298"/>
    <n v="96.090205752871796"/>
    <n v="0"/>
    <n v="100"/>
    <s v="enterobacteriaceae_odb12"/>
    <n v="835"/>
    <n v="2"/>
    <n v="2"/>
    <n v="35"/>
    <n v="0.95766590389016015"/>
    <n v="2.2883295194508009E-3"/>
  </r>
  <r>
    <s v="Klebsiella pneumoniae"/>
    <x v="15"/>
    <s v="Klebsiella_pneumoniae/assemblies/redbean_5.fasta"/>
    <n v="4"/>
    <n v="6003516"/>
    <n v="3357"/>
    <n v="942"/>
    <n v="503"/>
    <n v="1912"/>
    <n v="1197"/>
    <n v="26004"/>
    <n v="11275"/>
    <n v="0"/>
    <n v="2"/>
    <n v="0"/>
    <n v="1"/>
    <x v="134"/>
    <n v="2079788"/>
    <n v="634"/>
    <n v="0"/>
    <n v="0.37294423812340399"/>
    <n v="96.339244791164006"/>
    <n v="0"/>
    <n v="100"/>
    <s v="enterobacteriaceae_odb12"/>
    <n v="864"/>
    <n v="1"/>
    <n v="3"/>
    <n v="6"/>
    <n v="0.98970251716247137"/>
    <n v="1.1441647597254005E-3"/>
  </r>
  <r>
    <s v="Klebsiella pneumoniae"/>
    <x v="15"/>
    <s v="Klebsiella_pneumoniae/assemblies/redbean_6.fasta"/>
    <n v="6"/>
    <n v="5954251"/>
    <n v="662"/>
    <n v="9"/>
    <n v="7"/>
    <n v="646"/>
    <n v="598"/>
    <n v="3524"/>
    <n v="38830"/>
    <n v="2"/>
    <n v="1"/>
    <n v="0"/>
    <n v="0"/>
    <x v="138"/>
    <n v="2068484"/>
    <n v="43"/>
    <n v="0"/>
    <n v="1.6814403621688001"/>
    <n v="84.523208188500206"/>
    <n v="0"/>
    <n v="100"/>
    <s v="enterobacteriaceae_odb12"/>
    <n v="862"/>
    <n v="2"/>
    <n v="4"/>
    <n v="6"/>
    <n v="0.98855835240274603"/>
    <n v="2.2883295194508009E-3"/>
  </r>
  <r>
    <s v="Listeria innocua"/>
    <x v="0"/>
    <s v="Listeria_innocua/assemblies/autocycler_1.fasta"/>
    <n v="2"/>
    <n v="2972545"/>
    <n v="0"/>
    <n v="0"/>
    <n v="0"/>
    <n v="0"/>
    <n v="0"/>
    <n v="0"/>
    <n v="0"/>
    <n v="0"/>
    <n v="0"/>
    <n v="0"/>
    <n v="0"/>
    <x v="139"/>
    <n v="9963088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2.fasta"/>
    <n v="2"/>
    <n v="2972544"/>
    <n v="1"/>
    <n v="0"/>
    <n v="0"/>
    <n v="1"/>
    <n v="1"/>
    <n v="0"/>
    <n v="0"/>
    <n v="0"/>
    <n v="0"/>
    <n v="0"/>
    <n v="0"/>
    <x v="140"/>
    <n v="9968108"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3.fasta"/>
    <n v="2"/>
    <n v="2972544"/>
    <n v="1"/>
    <n v="0"/>
    <n v="0"/>
    <n v="1"/>
    <n v="1"/>
    <n v="0"/>
    <n v="0"/>
    <n v="0"/>
    <n v="0"/>
    <n v="0"/>
    <n v="0"/>
    <x v="141"/>
    <n v="9958200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4.fasta"/>
    <n v="2"/>
    <n v="2972544"/>
    <n v="1"/>
    <n v="0"/>
    <n v="0"/>
    <n v="1"/>
    <n v="1"/>
    <n v="0"/>
    <n v="0"/>
    <n v="0"/>
    <n v="0"/>
    <n v="0"/>
    <n v="0"/>
    <x v="142"/>
    <n v="9956592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5.fasta"/>
    <n v="2"/>
    <n v="2972543"/>
    <n v="2"/>
    <n v="0"/>
    <n v="0"/>
    <n v="2"/>
    <n v="1"/>
    <n v="0"/>
    <n v="0"/>
    <n v="0"/>
    <n v="0"/>
    <n v="0"/>
    <n v="0"/>
    <x v="143"/>
    <n v="9954968"/>
    <n v="1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6.fasta"/>
    <n v="2"/>
    <n v="2972543"/>
    <n v="2"/>
    <n v="0"/>
    <n v="0"/>
    <n v="2"/>
    <n v="1"/>
    <n v="0"/>
    <n v="0"/>
    <n v="0"/>
    <n v="0"/>
    <n v="0"/>
    <n v="0"/>
    <x v="144"/>
    <n v="9958480"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1.fasta"/>
    <n v="2"/>
    <n v="2972545"/>
    <n v="0"/>
    <n v="0"/>
    <n v="0"/>
    <n v="0"/>
    <n v="0"/>
    <n v="0"/>
    <n v="0"/>
    <n v="0"/>
    <n v="0"/>
    <n v="0"/>
    <n v="0"/>
    <x v="6"/>
    <m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2.fasta"/>
    <n v="2"/>
    <n v="2972544"/>
    <n v="1"/>
    <n v="0"/>
    <n v="0"/>
    <n v="1"/>
    <n v="1"/>
    <n v="0"/>
    <n v="0"/>
    <n v="0"/>
    <n v="0"/>
    <n v="0"/>
    <n v="0"/>
    <x v="6"/>
    <m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3.fasta"/>
    <n v="2"/>
    <n v="2972544"/>
    <n v="1"/>
    <n v="0"/>
    <n v="0"/>
    <n v="1"/>
    <n v="1"/>
    <n v="0"/>
    <n v="0"/>
    <n v="0"/>
    <n v="0"/>
    <n v="0"/>
    <n v="0"/>
    <x v="6"/>
    <m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4.fasta"/>
    <n v="2"/>
    <n v="2972544"/>
    <n v="1"/>
    <n v="0"/>
    <n v="0"/>
    <n v="1"/>
    <n v="1"/>
    <n v="0"/>
    <n v="0"/>
    <n v="0"/>
    <n v="0"/>
    <n v="0"/>
    <n v="0"/>
    <x v="6"/>
    <m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5.fasta"/>
    <n v="2"/>
    <n v="2972543"/>
    <n v="2"/>
    <n v="0"/>
    <n v="0"/>
    <n v="2"/>
    <n v="1"/>
    <n v="0"/>
    <n v="0"/>
    <n v="0"/>
    <n v="0"/>
    <n v="0"/>
    <n v="0"/>
    <x v="6"/>
    <m/>
    <n v="1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6.fasta"/>
    <n v="2"/>
    <n v="2972543"/>
    <n v="2"/>
    <n v="0"/>
    <n v="0"/>
    <n v="2"/>
    <n v="1"/>
    <n v="0"/>
    <n v="0"/>
    <n v="0"/>
    <n v="0"/>
    <n v="0"/>
    <n v="0"/>
    <x v="6"/>
    <m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2"/>
    <s v="Listeria_innocua/assemblies/canu_1.fasta"/>
    <n v="2"/>
    <n v="2972541"/>
    <n v="4"/>
    <n v="0"/>
    <n v="0"/>
    <n v="4"/>
    <n v="2"/>
    <n v="0"/>
    <n v="0"/>
    <n v="0"/>
    <n v="0"/>
    <n v="0"/>
    <n v="0"/>
    <x v="145"/>
    <n v="6407428"/>
    <n v="1"/>
    <n v="0"/>
    <n v="0.69372181755116202"/>
    <n v="93.297937755015496"/>
    <n v="0"/>
    <n v="100"/>
    <s v="listeria_odb12"/>
    <n v="1427"/>
    <n v="0"/>
    <n v="2"/>
    <n v="2"/>
    <n v="0.99720475192173308"/>
    <n v="0"/>
  </r>
  <r>
    <s v="Listeria innocua"/>
    <x v="2"/>
    <s v="Listeria_innocua/assemblies/canu_2.fasta"/>
    <n v="2"/>
    <n v="2972542"/>
    <n v="3"/>
    <n v="0"/>
    <n v="0"/>
    <n v="3"/>
    <n v="1"/>
    <n v="0"/>
    <n v="0"/>
    <n v="0"/>
    <n v="0"/>
    <n v="0"/>
    <n v="0"/>
    <x v="146"/>
    <n v="6398068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2"/>
    <s v="Listeria_innocua/assemblies/canu_3.fasta"/>
    <n v="2"/>
    <n v="2997823"/>
    <n v="6"/>
    <n v="0"/>
    <n v="0"/>
    <n v="6"/>
    <n v="2"/>
    <n v="25284"/>
    <n v="0"/>
    <n v="0"/>
    <n v="0"/>
    <n v="0"/>
    <n v="0"/>
    <x v="147"/>
    <n v="6353296"/>
    <n v="1"/>
    <n v="0"/>
    <n v="0.68769098468065204"/>
    <n v="93.354221152074004"/>
    <n v="0"/>
    <n v="100"/>
    <s v="listeria_odb12"/>
    <n v="1413"/>
    <n v="14"/>
    <n v="2"/>
    <n v="2"/>
    <n v="0.99720475192173308"/>
    <n v="9.7833682739343116E-3"/>
  </r>
  <r>
    <s v="Listeria innocua"/>
    <x v="2"/>
    <s v="Listeria_innocua/assemblies/canu_4.fasta"/>
    <n v="2"/>
    <n v="2972539"/>
    <n v="6"/>
    <n v="0"/>
    <n v="0"/>
    <n v="6"/>
    <n v="2"/>
    <n v="0"/>
    <n v="0"/>
    <n v="0"/>
    <n v="0"/>
    <n v="0"/>
    <n v="0"/>
    <x v="148"/>
    <n v="6401548"/>
    <n v="2"/>
    <n v="0"/>
    <n v="0.69372229880145597"/>
    <n v="93.297933265049593"/>
    <n v="0"/>
    <n v="100"/>
    <s v="listeria_odb12"/>
    <n v="1427"/>
    <n v="0"/>
    <n v="2"/>
    <n v="2"/>
    <n v="0.99720475192173308"/>
    <n v="0"/>
  </r>
  <r>
    <s v="Listeria innocua"/>
    <x v="2"/>
    <s v="Listeria_innocua/assemblies/canu_5.fasta"/>
    <n v="2"/>
    <n v="2972540"/>
    <n v="5"/>
    <n v="0"/>
    <n v="0"/>
    <n v="5"/>
    <n v="1"/>
    <n v="0"/>
    <n v="0"/>
    <n v="0"/>
    <n v="0"/>
    <n v="0"/>
    <n v="0"/>
    <x v="149"/>
    <n v="6385724"/>
    <n v="2"/>
    <n v="0"/>
    <n v="0.69372205817622601"/>
    <n v="93.297935510033298"/>
    <n v="0"/>
    <n v="100"/>
    <s v="listeria_odb12"/>
    <n v="1427"/>
    <n v="0"/>
    <n v="2"/>
    <n v="2"/>
    <n v="0.99720475192173308"/>
    <n v="0"/>
  </r>
  <r>
    <s v="Listeria innocua"/>
    <x v="2"/>
    <s v="Listeria_innocua/assemblies/canu_6.fasta"/>
    <n v="3"/>
    <n v="3011218"/>
    <n v="2"/>
    <n v="0"/>
    <n v="0"/>
    <n v="2"/>
    <n v="1"/>
    <n v="38675"/>
    <n v="0"/>
    <n v="0"/>
    <n v="0"/>
    <n v="0"/>
    <n v="1"/>
    <x v="150"/>
    <n v="6377188"/>
    <n v="0"/>
    <n v="0"/>
    <n v="0.69372133630153598"/>
    <n v="93.297942244975403"/>
    <n v="0"/>
    <n v="100"/>
    <s v="listeria_odb12"/>
    <n v="1392"/>
    <n v="35"/>
    <n v="2"/>
    <n v="2"/>
    <n v="0.99720475192173308"/>
    <n v="2.445842068483578E-2"/>
  </r>
  <r>
    <s v="Listeria innocua"/>
    <x v="3"/>
    <s v="Listeria_innocua/assemblies/dragonflye_1.fasta"/>
    <n v="3"/>
    <n v="2978396"/>
    <n v="60"/>
    <n v="1"/>
    <n v="35"/>
    <n v="24"/>
    <n v="33"/>
    <n v="5840"/>
    <n v="0"/>
    <n v="0"/>
    <n v="0"/>
    <n v="0"/>
    <n v="1"/>
    <x v="151"/>
    <n v="9098484"/>
    <n v="10"/>
    <n v="0"/>
    <n v="1.04057406389957"/>
    <n v="90.117356281530405"/>
    <n v="0"/>
    <n v="100"/>
    <s v="listeria_odb12"/>
    <n v="1426"/>
    <n v="0"/>
    <n v="2"/>
    <n v="3"/>
    <n v="0.99650593990216629"/>
    <n v="0"/>
  </r>
  <r>
    <s v="Listeria innocua"/>
    <x v="3"/>
    <s v="Listeria_innocua/assemblies/dragonflye_2.fasta"/>
    <n v="3"/>
    <n v="2978560"/>
    <n v="16"/>
    <n v="0"/>
    <n v="3"/>
    <n v="13"/>
    <n v="4"/>
    <n v="6025"/>
    <n v="0"/>
    <n v="0"/>
    <n v="0"/>
    <n v="0"/>
    <n v="1"/>
    <x v="152"/>
    <n v="9087292"/>
    <n v="9"/>
    <n v="0"/>
    <n v="0.69372253942685302"/>
    <n v="93.297931020064397"/>
    <n v="0"/>
    <n v="100"/>
    <s v="listeria_odb12"/>
    <n v="1427"/>
    <n v="0"/>
    <n v="2"/>
    <n v="2"/>
    <n v="0.99720475192173308"/>
    <n v="0"/>
  </r>
  <r>
    <s v="Listeria innocua"/>
    <x v="3"/>
    <s v="Listeria_innocua/assemblies/dragonflye_3.fasta"/>
    <n v="3"/>
    <n v="2978263"/>
    <n v="44"/>
    <n v="0"/>
    <n v="0"/>
    <n v="44"/>
    <n v="31"/>
    <n v="5762"/>
    <n v="0"/>
    <n v="0"/>
    <n v="0"/>
    <n v="0"/>
    <n v="1"/>
    <x v="102"/>
    <n v="9098264"/>
    <n v="7"/>
    <n v="0"/>
    <n v="0.69373096142092705"/>
    <n v="93.297852444635296"/>
    <n v="0"/>
    <n v="100"/>
    <s v="listeria_odb12"/>
    <n v="1426"/>
    <n v="0"/>
    <n v="2"/>
    <n v="3"/>
    <n v="0.99650593990216629"/>
    <n v="0"/>
  </r>
  <r>
    <s v="Listeria innocua"/>
    <x v="3"/>
    <s v="Listeria_innocua/assemblies/dragonflye_4.fasta"/>
    <n v="3"/>
    <n v="2978531"/>
    <n v="60"/>
    <n v="0"/>
    <n v="42"/>
    <n v="18"/>
    <n v="34"/>
    <n v="5962"/>
    <n v="0"/>
    <n v="0"/>
    <n v="0"/>
    <n v="0"/>
    <n v="1"/>
    <x v="153"/>
    <n v="9085840"/>
    <n v="10"/>
    <n v="0"/>
    <n v="0.69371435825698702"/>
    <n v="93.298007348717803"/>
    <n v="0"/>
    <n v="100"/>
    <s v="listeria_odb12"/>
    <n v="1427"/>
    <n v="0"/>
    <n v="2"/>
    <n v="2"/>
    <n v="0.99720475192173308"/>
    <n v="0"/>
  </r>
  <r>
    <s v="Listeria innocua"/>
    <x v="3"/>
    <s v="Listeria_innocua/assemblies/dragonflye_5.fasta"/>
    <n v="3"/>
    <n v="2978125"/>
    <n v="504"/>
    <n v="0"/>
    <n v="0"/>
    <n v="504"/>
    <n v="442"/>
    <n v="6084"/>
    <n v="0"/>
    <n v="0"/>
    <n v="0"/>
    <n v="0"/>
    <n v="1"/>
    <x v="154"/>
    <n v="9099056"/>
    <n v="10"/>
    <n v="0"/>
    <n v="0.69373553344620398"/>
    <n v="93.297809788631099"/>
    <n v="0"/>
    <n v="100"/>
    <s v="listeria_odb12"/>
    <n v="1424"/>
    <n v="0"/>
    <n v="4"/>
    <n v="3"/>
    <n v="0.99510831586303283"/>
    <n v="0"/>
  </r>
  <r>
    <s v="Listeria innocua"/>
    <x v="3"/>
    <s v="Listeria_innocua/assemblies/dragonflye_6.fasta"/>
    <n v="3"/>
    <n v="2980095"/>
    <n v="1514"/>
    <n v="0"/>
    <n v="1502"/>
    <n v="12"/>
    <n v="1499"/>
    <n v="6060"/>
    <n v="0"/>
    <n v="0"/>
    <n v="0"/>
    <n v="0"/>
    <n v="1"/>
    <x v="155"/>
    <n v="9089884"/>
    <n v="6"/>
    <n v="1"/>
    <n v="0.69336202927651802"/>
    <n v="93.301294565807495"/>
    <n v="0.34668101463825901"/>
    <n v="70.703082477419599"/>
    <s v="listeria_odb12"/>
    <n v="1425"/>
    <n v="0"/>
    <n v="2"/>
    <n v="4"/>
    <n v="0.99580712788259962"/>
    <n v="0"/>
  </r>
  <r>
    <s v="Listeria innocua"/>
    <x v="4"/>
    <s v="Listeria_innocua/assemblies/flye_1.fasta"/>
    <n v="3"/>
    <n v="2978565"/>
    <n v="1"/>
    <n v="0"/>
    <n v="0"/>
    <n v="1"/>
    <n v="1"/>
    <n v="6022"/>
    <n v="1"/>
    <n v="0"/>
    <n v="0"/>
    <n v="0"/>
    <n v="1"/>
    <x v="156"/>
    <n v="1506520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4"/>
    <s v="Listeria_innocua/assemblies/flye_2.fasta"/>
    <n v="3"/>
    <n v="2978545"/>
    <n v="2"/>
    <n v="0"/>
    <n v="0"/>
    <n v="2"/>
    <n v="1"/>
    <n v="6002"/>
    <n v="0"/>
    <n v="0"/>
    <n v="0"/>
    <n v="0"/>
    <n v="1"/>
    <x v="157"/>
    <n v="1407112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4"/>
    <s v="Listeria_innocua/assemblies/flye_3.fasta"/>
    <n v="3"/>
    <n v="2978566"/>
    <n v="0"/>
    <n v="0"/>
    <n v="0"/>
    <n v="0"/>
    <n v="0"/>
    <n v="6021"/>
    <n v="0"/>
    <n v="0"/>
    <n v="0"/>
    <n v="0"/>
    <n v="1"/>
    <x v="156"/>
    <n v="1367240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4"/>
    <s v="Listeria_innocua/assemblies/flye_4.fasta"/>
    <n v="2"/>
    <n v="2972545"/>
    <n v="1"/>
    <n v="0"/>
    <n v="0"/>
    <n v="1"/>
    <n v="1"/>
    <n v="1"/>
    <n v="0"/>
    <n v="0"/>
    <n v="0"/>
    <n v="0"/>
    <n v="0"/>
    <x v="158"/>
    <n v="1576628"/>
    <n v="1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4"/>
    <s v="Listeria_innocua/assemblies/flye_5.fasta"/>
    <n v="3"/>
    <n v="2978582"/>
    <n v="3"/>
    <n v="0"/>
    <n v="1"/>
    <n v="2"/>
    <n v="1"/>
    <n v="6038"/>
    <n v="0"/>
    <n v="0"/>
    <n v="0"/>
    <n v="0"/>
    <n v="1"/>
    <x v="159"/>
    <n v="1724504"/>
    <n v="2"/>
    <n v="0"/>
    <n v="0.69372085505257697"/>
    <n v="93.297946734929198"/>
    <n v="0"/>
    <n v="100"/>
    <s v="listeria_odb12"/>
    <n v="1426"/>
    <n v="0"/>
    <n v="2"/>
    <n v="3"/>
    <n v="0.99650593990216629"/>
    <n v="0"/>
  </r>
  <r>
    <s v="Listeria innocua"/>
    <x v="4"/>
    <s v="Listeria_innocua/assemblies/flye_6.fasta"/>
    <n v="3"/>
    <n v="2978566"/>
    <n v="1"/>
    <n v="0"/>
    <n v="0"/>
    <n v="1"/>
    <n v="1"/>
    <n v="6022"/>
    <n v="0"/>
    <n v="0"/>
    <n v="0"/>
    <n v="0"/>
    <n v="1"/>
    <x v="160"/>
    <n v="1695784"/>
    <n v="0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5"/>
    <s v="Listeria_innocua/assemblies/hifiasm_1.fasta"/>
    <n v="2"/>
    <n v="3018506"/>
    <n v="47"/>
    <n v="5"/>
    <n v="32"/>
    <n v="10"/>
    <n v="4"/>
    <n v="45939"/>
    <n v="0"/>
    <n v="0"/>
    <n v="0"/>
    <n v="0"/>
    <n v="0"/>
    <x v="161"/>
    <n v="883792"/>
    <n v="0"/>
    <n v="0"/>
    <n v="0.688565102625464"/>
    <n v="93.346061248721796"/>
    <n v="0"/>
    <n v="100"/>
    <s v="listeria_odb12"/>
    <n v="1415"/>
    <n v="12"/>
    <n v="2"/>
    <n v="2"/>
    <n v="0.99720475192173308"/>
    <n v="8.385744234800839E-3"/>
  </r>
  <r>
    <s v="Listeria innocua"/>
    <x v="5"/>
    <s v="Listeria_innocua/assemblies/hifiasm_2.fasta"/>
    <n v="2"/>
    <n v="2997545"/>
    <n v="2"/>
    <n v="0"/>
    <n v="0"/>
    <n v="2"/>
    <n v="1"/>
    <n v="25002"/>
    <n v="0"/>
    <n v="0"/>
    <n v="0"/>
    <n v="0"/>
    <n v="0"/>
    <x v="162"/>
    <n v="831964"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5"/>
    <s v="Listeria_innocua/assemblies/hifiasm_3.fasta"/>
    <n v="2"/>
    <n v="3008704"/>
    <n v="505"/>
    <n v="0"/>
    <n v="253"/>
    <n v="252"/>
    <n v="251"/>
    <n v="36158"/>
    <n v="0"/>
    <n v="0"/>
    <n v="0"/>
    <n v="0"/>
    <n v="0"/>
    <x v="162"/>
    <n v="891652"/>
    <n v="2"/>
    <n v="2"/>
    <n v="0.69372061442834798"/>
    <n v="93.297948979903893"/>
    <n v="0"/>
    <n v="100"/>
    <s v="listeria_odb12"/>
    <n v="1426"/>
    <n v="0"/>
    <n v="2"/>
    <n v="3"/>
    <n v="0.99650593990216629"/>
    <n v="0"/>
  </r>
  <r>
    <s v="Listeria innocua"/>
    <x v="5"/>
    <s v="Listeria_innocua/assemblies/hifiasm_4.fasta"/>
    <n v="2"/>
    <n v="2992859"/>
    <n v="3"/>
    <n v="0"/>
    <n v="0"/>
    <n v="3"/>
    <n v="1"/>
    <n v="20317"/>
    <n v="0"/>
    <n v="0"/>
    <n v="0"/>
    <n v="0"/>
    <n v="0"/>
    <x v="162"/>
    <n v="828868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5"/>
    <s v="Listeria_innocua/assemblies/hifiasm_5.fasta"/>
    <n v="2"/>
    <n v="3020318"/>
    <n v="102"/>
    <n v="33"/>
    <n v="37"/>
    <n v="32"/>
    <n v="11"/>
    <n v="47768"/>
    <n v="0"/>
    <n v="0"/>
    <n v="0"/>
    <n v="0"/>
    <n v="0"/>
    <x v="161"/>
    <n v="758504"/>
    <n v="53"/>
    <n v="0"/>
    <n v="1.04057911696456"/>
    <n v="90.117310744656194"/>
    <n v="0"/>
    <n v="100"/>
    <s v="listeria_odb12"/>
    <n v="1426"/>
    <n v="0"/>
    <n v="3"/>
    <n v="2"/>
    <n v="0.99650593990216629"/>
    <n v="0"/>
  </r>
  <r>
    <s v="Listeria innocua"/>
    <x v="5"/>
    <s v="Listeria_innocua/assemblies/hifiasm_6.fasta"/>
    <n v="2"/>
    <n v="3013270"/>
    <n v="3"/>
    <n v="0"/>
    <n v="0"/>
    <n v="3"/>
    <n v="1"/>
    <n v="40728"/>
    <n v="0"/>
    <n v="0"/>
    <n v="0"/>
    <n v="0"/>
    <n v="0"/>
    <x v="161"/>
    <n v="815400"/>
    <n v="0"/>
    <n v="0"/>
    <n v="0.68738750473867805"/>
    <n v="93.357054308425901"/>
    <n v="0"/>
    <n v="100"/>
    <s v="listeria_odb12"/>
    <n v="1410"/>
    <n v="17"/>
    <n v="2"/>
    <n v="2"/>
    <n v="0.99720475192173308"/>
    <n v="1.1879804332634521E-2"/>
  </r>
  <r>
    <s v="Listeria innocua"/>
    <x v="6"/>
    <s v="Listeria_innocua/assemblies/hybracter_1.fasta"/>
    <n v="2"/>
    <n v="2972545"/>
    <n v="0"/>
    <n v="0"/>
    <n v="0"/>
    <n v="0"/>
    <n v="0"/>
    <n v="0"/>
    <n v="0"/>
    <n v="0"/>
    <n v="0"/>
    <n v="0"/>
    <n v="0"/>
    <x v="163"/>
    <n v="6896568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2.fasta"/>
    <n v="2"/>
    <n v="2972546"/>
    <n v="1"/>
    <n v="0"/>
    <n v="1"/>
    <n v="0"/>
    <n v="1"/>
    <n v="0"/>
    <n v="0"/>
    <n v="0"/>
    <n v="0"/>
    <n v="0"/>
    <n v="0"/>
    <x v="164"/>
    <n v="6970728"/>
    <n v="2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3.fasta"/>
    <n v="2"/>
    <n v="2972545"/>
    <n v="2"/>
    <n v="0"/>
    <n v="1"/>
    <n v="1"/>
    <n v="1"/>
    <n v="0"/>
    <n v="0"/>
    <n v="0"/>
    <n v="0"/>
    <n v="0"/>
    <n v="0"/>
    <x v="165"/>
    <n v="6900304"/>
    <n v="2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4.fasta"/>
    <n v="2"/>
    <n v="2972544"/>
    <n v="1"/>
    <n v="0"/>
    <n v="0"/>
    <n v="1"/>
    <n v="1"/>
    <n v="0"/>
    <n v="0"/>
    <n v="0"/>
    <n v="0"/>
    <n v="0"/>
    <n v="0"/>
    <x v="166"/>
    <n v="6853912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5.fasta"/>
    <n v="2"/>
    <n v="2972545"/>
    <n v="2"/>
    <n v="0"/>
    <n v="1"/>
    <n v="1"/>
    <n v="1"/>
    <n v="0"/>
    <n v="0"/>
    <n v="0"/>
    <n v="0"/>
    <n v="0"/>
    <n v="0"/>
    <x v="167"/>
    <n v="7049708"/>
    <n v="2"/>
    <n v="0"/>
    <n v="0.69372085505257697"/>
    <n v="93.297946734929198"/>
    <n v="0"/>
    <n v="100"/>
    <s v="listeria_odb12"/>
    <n v="1426"/>
    <n v="0"/>
    <n v="2"/>
    <n v="3"/>
    <n v="0.99650593990216629"/>
    <n v="0"/>
  </r>
  <r>
    <s v="Listeria innocua"/>
    <x v="6"/>
    <s v="Listeria_innocua/assemblies/hybracter_6.fasta"/>
    <n v="2"/>
    <n v="2972545"/>
    <n v="2"/>
    <n v="0"/>
    <n v="1"/>
    <n v="1"/>
    <n v="1"/>
    <n v="0"/>
    <n v="0"/>
    <n v="0"/>
    <n v="0"/>
    <n v="0"/>
    <n v="0"/>
    <x v="168"/>
    <n v="6978816"/>
    <n v="2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7"/>
    <s v="Listeria_innocua/assemblies/lja_1.fasta"/>
    <n v="2"/>
    <n v="2965534"/>
    <n v="170"/>
    <n v="42"/>
    <n v="35"/>
    <n v="93"/>
    <n v="7"/>
    <n v="19"/>
    <n v="6972"/>
    <n v="0"/>
    <n v="0"/>
    <n v="0"/>
    <n v="0"/>
    <x v="134"/>
    <n v="1239160"/>
    <n v="82"/>
    <n v="0"/>
    <n v="0.693730720789688"/>
    <n v="93.297854689673102"/>
    <n v="0"/>
    <n v="100"/>
    <s v="listeria_odb12"/>
    <n v="1426"/>
    <n v="0"/>
    <n v="2"/>
    <n v="3"/>
    <n v="0.99650593990216629"/>
    <n v="0"/>
  </r>
  <r>
    <s v="Listeria innocua"/>
    <x v="7"/>
    <s v="Listeria_innocua/assemblies/lja_2.fasta"/>
    <n v="2"/>
    <n v="2972539"/>
    <n v="37"/>
    <n v="6"/>
    <n v="13"/>
    <n v="18"/>
    <n v="5"/>
    <n v="2"/>
    <n v="3"/>
    <n v="0"/>
    <n v="0"/>
    <n v="0"/>
    <n v="0"/>
    <x v="169"/>
    <n v="1543992"/>
    <n v="10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7"/>
    <s v="Listeria_innocua/assemblies/lja_3.fasta"/>
    <n v="2"/>
    <n v="2972335"/>
    <n v="243"/>
    <n v="5"/>
    <n v="14"/>
    <n v="224"/>
    <n v="202"/>
    <n v="0"/>
    <n v="0"/>
    <n v="0"/>
    <n v="0"/>
    <n v="0"/>
    <n v="0"/>
    <x v="170"/>
    <n v="1747384"/>
    <n v="13"/>
    <n v="1"/>
    <n v="1.04065780673736"/>
    <n v="90.116601616375505"/>
    <n v="0"/>
    <n v="100"/>
    <s v="listeria_odb12"/>
    <n v="1426"/>
    <n v="0"/>
    <n v="2"/>
    <n v="3"/>
    <n v="0.99650593990216629"/>
    <n v="0"/>
  </r>
  <r>
    <s v="Listeria innocua"/>
    <x v="7"/>
    <s v="Listeria_innocua/assemblies/lja_4.fasta"/>
    <n v="3"/>
    <n v="2968349"/>
    <n v="1927"/>
    <n v="84"/>
    <n v="134"/>
    <n v="1709"/>
    <n v="436"/>
    <n v="8"/>
    <n v="2629"/>
    <n v="1"/>
    <n v="0"/>
    <n v="0"/>
    <n v="0"/>
    <x v="171"/>
    <n v="1737308"/>
    <n v="426"/>
    <n v="1"/>
    <n v="2.08419668286203"/>
    <n v="81.186625069034406"/>
    <n v="0"/>
    <n v="100"/>
    <s v="listeria_odb12"/>
    <n v="1420"/>
    <n v="0"/>
    <n v="3"/>
    <n v="8"/>
    <n v="0.99231306778476591"/>
    <n v="0"/>
  </r>
  <r>
    <s v="Listeria innocua"/>
    <x v="7"/>
    <s v="Listeria_innocua/assemblies/lja_5.fasta"/>
    <n v="2"/>
    <n v="2939696"/>
    <n v="1454"/>
    <n v="141"/>
    <n v="173"/>
    <n v="1140"/>
    <n v="10"/>
    <n v="10"/>
    <n v="31892"/>
    <n v="0"/>
    <n v="0"/>
    <n v="0"/>
    <n v="0"/>
    <x v="172"/>
    <n v="3698880"/>
    <n v="149"/>
    <n v="0"/>
    <n v="0.69372278005241805"/>
    <n v="93.297928775077693"/>
    <n v="0"/>
    <n v="100"/>
    <s v="listeria_odb12"/>
    <n v="1427"/>
    <n v="0"/>
    <n v="2"/>
    <n v="2"/>
    <n v="0.99720475192173308"/>
    <n v="0"/>
  </r>
  <r>
    <s v="Listeria innocua"/>
    <x v="7"/>
    <s v="Listeria_innocua/assemblies/lja_6.fasta"/>
    <n v="2"/>
    <n v="2957985"/>
    <n v="252"/>
    <n v="33"/>
    <n v="42"/>
    <n v="177"/>
    <n v="93"/>
    <n v="57"/>
    <n v="14482"/>
    <n v="0"/>
    <n v="0"/>
    <n v="0"/>
    <n v="0"/>
    <x v="173"/>
    <n v="1165688"/>
    <n v="44"/>
    <n v="0"/>
    <n v="1.04058561383452"/>
    <n v="90.117252196630304"/>
    <n v="0"/>
    <n v="100"/>
    <s v="listeria_odb12"/>
    <n v="1427"/>
    <n v="0"/>
    <n v="2"/>
    <n v="2"/>
    <n v="0.99720475192173308"/>
    <n v="0"/>
  </r>
  <r>
    <s v="Listeria innocua"/>
    <x v="8"/>
    <s v="Listeria_innocua/assemblies/maeci_1.fasta"/>
    <n v="2"/>
    <n v="2969907"/>
    <n v="19"/>
    <n v="0"/>
    <n v="12"/>
    <n v="7"/>
    <n v="12"/>
    <n v="0"/>
    <n v="2643"/>
    <n v="0"/>
    <n v="0"/>
    <n v="0"/>
    <n v="0"/>
    <x v="174"/>
    <n v="9098524"/>
    <n v="6"/>
    <n v="0"/>
    <n v="0.69425858563558196"/>
    <n v="93.292929953885206"/>
    <n v="0"/>
    <n v="100"/>
    <s v="listeria_odb12"/>
    <n v="1426"/>
    <n v="0"/>
    <n v="2"/>
    <n v="3"/>
    <n v="0.99650593990216629"/>
    <n v="0"/>
  </r>
  <r>
    <s v="Listeria innocua"/>
    <x v="8"/>
    <s v="Listeria_innocua/assemblies/maeci_2.fasta"/>
    <n v="2"/>
    <n v="2970952"/>
    <n v="3"/>
    <n v="0"/>
    <n v="1"/>
    <n v="2"/>
    <n v="1"/>
    <n v="0"/>
    <n v="1592"/>
    <n v="0"/>
    <n v="0"/>
    <n v="0"/>
    <n v="0"/>
    <x v="174"/>
    <n v="9088224"/>
    <n v="2"/>
    <n v="0"/>
    <n v="0.69408511079854096"/>
    <n v="93.294548365504895"/>
    <n v="0"/>
    <n v="100"/>
    <s v="listeria_odb12"/>
    <n v="1427"/>
    <n v="0"/>
    <n v="2"/>
    <n v="2"/>
    <n v="0.99720475192173308"/>
    <n v="0"/>
  </r>
  <r>
    <s v="Listeria innocua"/>
    <x v="8"/>
    <s v="Listeria_innocua/assemblies/maeci_3.fasta"/>
    <n v="2"/>
    <n v="2972544"/>
    <n v="1"/>
    <n v="0"/>
    <n v="0"/>
    <n v="1"/>
    <n v="1"/>
    <n v="0"/>
    <n v="0"/>
    <n v="0"/>
    <n v="0"/>
    <n v="0"/>
    <n v="0"/>
    <x v="175"/>
    <n v="9095128"/>
    <n v="2"/>
    <n v="0"/>
    <n v="0.69372133630153598"/>
    <n v="93.297942244975403"/>
    <n v="0"/>
    <n v="100"/>
    <s v="listeria_odb12"/>
    <n v="1426"/>
    <n v="0"/>
    <n v="3"/>
    <n v="2"/>
    <n v="0.99650593990216629"/>
    <n v="0"/>
  </r>
  <r>
    <s v="Listeria innocua"/>
    <x v="8"/>
    <s v="Listeria_innocua/assemblies/maeci_4.fasta"/>
    <n v="2"/>
    <n v="2972541"/>
    <n v="5"/>
    <n v="0"/>
    <n v="1"/>
    <n v="4"/>
    <n v="2"/>
    <n v="0"/>
    <n v="1"/>
    <n v="0"/>
    <n v="0"/>
    <n v="0"/>
    <n v="0"/>
    <x v="176"/>
    <n v="9089360"/>
    <n v="4"/>
    <n v="0"/>
    <n v="0.69372181755116202"/>
    <n v="93.297937755015496"/>
    <n v="0"/>
    <n v="100"/>
    <s v="listeria_odb12"/>
    <n v="1424"/>
    <n v="0"/>
    <n v="4"/>
    <n v="3"/>
    <n v="0.99510831586303283"/>
    <n v="0"/>
  </r>
  <r>
    <s v="Listeria innocua"/>
    <x v="8"/>
    <s v="Listeria_innocua/assemblies/maeci_5.fasta"/>
    <n v="2"/>
    <n v="2972544"/>
    <n v="2"/>
    <n v="0"/>
    <n v="0"/>
    <n v="2"/>
    <n v="1"/>
    <n v="1"/>
    <n v="0"/>
    <n v="0"/>
    <n v="0"/>
    <n v="0"/>
    <n v="0"/>
    <x v="177"/>
    <n v="9095792"/>
    <n v="2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8"/>
    <s v="Listeria_innocua/assemblies/maeci_6.fasta"/>
    <n v="2"/>
    <n v="2974035"/>
    <n v="2"/>
    <n v="0"/>
    <n v="0"/>
    <n v="2"/>
    <n v="1"/>
    <n v="1492"/>
    <n v="0"/>
    <n v="0"/>
    <n v="0"/>
    <n v="0"/>
    <n v="0"/>
    <x v="178"/>
    <n v="9088284"/>
    <n v="0"/>
    <n v="0"/>
    <n v="0.69336251002775495"/>
    <n v="93.301290080336301"/>
    <n v="0"/>
    <n v="100"/>
    <s v="listeria_odb12"/>
    <n v="1427"/>
    <n v="0"/>
    <n v="2"/>
    <n v="2"/>
    <n v="0.99720475192173308"/>
    <n v="0"/>
  </r>
  <r>
    <s v="Listeria innocua"/>
    <x v="9"/>
    <s v="Listeria_innocua/assemblies/metamdbg_1.fasta"/>
    <n v="2"/>
    <n v="2972907"/>
    <n v="484"/>
    <n v="1"/>
    <n v="416"/>
    <n v="67"/>
    <n v="344"/>
    <n v="13"/>
    <n v="0"/>
    <n v="0"/>
    <n v="0"/>
    <n v="0"/>
    <n v="0"/>
    <x v="67"/>
    <n v="494256"/>
    <n v="24"/>
    <n v="2"/>
    <n v="1.0404531659082299"/>
    <n v="90.118445788852299"/>
    <n v="0"/>
    <n v="100"/>
    <s v="listeria_odb12"/>
    <n v="1422"/>
    <n v="0"/>
    <n v="4"/>
    <n v="5"/>
    <n v="0.99371069182389937"/>
    <n v="0"/>
  </r>
  <r>
    <s v="Listeria innocua"/>
    <x v="9"/>
    <s v="Listeria_innocua/assemblies/metamdbg_2.fasta"/>
    <n v="2"/>
    <n v="2972665"/>
    <n v="184"/>
    <n v="9"/>
    <n v="140"/>
    <n v="35"/>
    <n v="139"/>
    <n v="15"/>
    <n v="0"/>
    <n v="0"/>
    <n v="0"/>
    <n v="0"/>
    <n v="0"/>
    <x v="179"/>
    <n v="502088"/>
    <n v="32"/>
    <n v="1"/>
    <n v="1.0405394156330601"/>
    <n v="90.117668523089094"/>
    <n v="0"/>
    <n v="100"/>
    <s v="listeria_odb12"/>
    <n v="1419"/>
    <n v="0"/>
    <n v="5"/>
    <n v="7"/>
    <n v="0.99161425576519913"/>
    <n v="0"/>
  </r>
  <r>
    <s v="Listeria innocua"/>
    <x v="9"/>
    <s v="Listeria_innocua/assemblies/metamdbg_3.fasta"/>
    <n v="2"/>
    <n v="2972547"/>
    <n v="17"/>
    <n v="0"/>
    <n v="3"/>
    <n v="14"/>
    <n v="2"/>
    <n v="13"/>
    <n v="0"/>
    <n v="0"/>
    <n v="0"/>
    <n v="0"/>
    <n v="0"/>
    <x v="67"/>
    <n v="496048"/>
    <n v="15"/>
    <n v="0"/>
    <n v="0.69372205817622601"/>
    <n v="93.297935510033298"/>
    <n v="0"/>
    <n v="100"/>
    <s v="listeria_odb12"/>
    <n v="1421"/>
    <n v="0"/>
    <n v="5"/>
    <n v="5"/>
    <n v="0.99301187980433259"/>
    <n v="0"/>
  </r>
  <r>
    <s v="Listeria innocua"/>
    <x v="9"/>
    <s v="Listeria_innocua/assemblies/metamdbg_4.fasta"/>
    <n v="2"/>
    <n v="2969382"/>
    <n v="3211"/>
    <n v="14"/>
    <n v="14"/>
    <n v="3183"/>
    <n v="3153"/>
    <n v="7"/>
    <n v="1"/>
    <n v="0"/>
    <n v="0"/>
    <n v="0"/>
    <n v="0"/>
    <x v="170"/>
    <n v="521920"/>
    <n v="39"/>
    <n v="0"/>
    <n v="0.69448471491228803"/>
    <n v="93.290820351460198"/>
    <n v="0"/>
    <n v="100"/>
    <s v="listeria_odb12"/>
    <n v="1423"/>
    <n v="0"/>
    <n v="5"/>
    <n v="3"/>
    <n v="0.99440950384346616"/>
    <n v="0"/>
  </r>
  <r>
    <s v="Listeria innocua"/>
    <x v="9"/>
    <s v="Listeria_innocua/assemblies/metamdbg_5.fasta"/>
    <n v="2"/>
    <n v="2969395"/>
    <n v="67"/>
    <n v="2"/>
    <n v="30"/>
    <n v="35"/>
    <n v="30"/>
    <n v="5"/>
    <n v="3150"/>
    <n v="0"/>
    <n v="0"/>
    <n v="0"/>
    <n v="0"/>
    <x v="179"/>
    <n v="499012"/>
    <n v="24"/>
    <n v="0"/>
    <n v="0.69448061530982497"/>
    <n v="93.290858596995704"/>
    <n v="0"/>
    <n v="100"/>
    <s v="listeria_odb12"/>
    <n v="1423"/>
    <n v="0"/>
    <n v="4"/>
    <n v="4"/>
    <n v="0.99440950384346616"/>
    <n v="0"/>
  </r>
  <r>
    <s v="Listeria innocua"/>
    <x v="9"/>
    <s v="Listeria_innocua/assemblies/metamdbg_6.fasta"/>
    <n v="2"/>
    <n v="2972542"/>
    <n v="35"/>
    <n v="0"/>
    <n v="11"/>
    <n v="24"/>
    <n v="11"/>
    <n v="10"/>
    <n v="0"/>
    <n v="0"/>
    <n v="0"/>
    <n v="0"/>
    <n v="0"/>
    <x v="180"/>
    <n v="499216"/>
    <n v="19"/>
    <n v="0"/>
    <n v="0.69372278005241805"/>
    <n v="93.297928775077693"/>
    <n v="0"/>
    <n v="100"/>
    <s v="listeria_odb12"/>
    <n v="1423"/>
    <n v="0"/>
    <n v="6"/>
    <n v="2"/>
    <n v="0.99440950384346616"/>
    <n v="0"/>
  </r>
  <r>
    <s v="Listeria innocua"/>
    <x v="10"/>
    <s v="Listeria_innocua/assemblies/miniasm_1.fasta"/>
    <n v="2"/>
    <n v="2972529"/>
    <n v="19"/>
    <n v="1"/>
    <n v="1"/>
    <n v="17"/>
    <n v="12"/>
    <n v="0"/>
    <n v="0"/>
    <n v="0"/>
    <n v="0"/>
    <n v="0"/>
    <n v="0"/>
    <x v="131"/>
    <n v="2737356"/>
    <n v="6"/>
    <n v="0"/>
    <n v="0.69372494569000798"/>
    <n v="93.297908570129707"/>
    <n v="0"/>
    <n v="100"/>
    <s v="listeria_odb12"/>
    <n v="1427"/>
    <n v="0"/>
    <n v="2"/>
    <n v="2"/>
    <n v="0.99720475192173308"/>
    <n v="0"/>
  </r>
  <r>
    <s v="Listeria innocua"/>
    <x v="10"/>
    <s v="Listeria_innocua/assemblies/miniasm_2.fasta"/>
    <n v="2"/>
    <n v="2972536"/>
    <n v="15"/>
    <n v="0"/>
    <n v="3"/>
    <n v="12"/>
    <n v="3"/>
    <n v="0"/>
    <n v="0"/>
    <n v="0"/>
    <n v="0"/>
    <n v="0"/>
    <n v="0"/>
    <x v="133"/>
    <n v="2482876"/>
    <n v="7"/>
    <n v="0"/>
    <n v="0.69372326130404705"/>
    <n v="93.297924285099796"/>
    <n v="0"/>
    <n v="100"/>
    <s v="listeria_odb12"/>
    <n v="1425"/>
    <n v="0"/>
    <n v="4"/>
    <n v="2"/>
    <n v="0.99580712788259962"/>
    <n v="0"/>
  </r>
  <r>
    <s v="Listeria innocua"/>
    <x v="10"/>
    <s v="Listeria_innocua/assemblies/miniasm_3.fasta"/>
    <n v="2"/>
    <n v="2972542"/>
    <n v="7"/>
    <n v="0"/>
    <n v="2"/>
    <n v="5"/>
    <n v="3"/>
    <n v="0"/>
    <n v="0"/>
    <n v="0"/>
    <n v="0"/>
    <n v="0"/>
    <n v="0"/>
    <x v="131"/>
    <n v="2512496"/>
    <n v="4"/>
    <n v="0"/>
    <n v="0.69372157692626502"/>
    <n v="93.297939999996203"/>
    <n v="0"/>
    <n v="100"/>
    <s v="listeria_odb12"/>
    <n v="1425"/>
    <n v="0"/>
    <n v="3"/>
    <n v="3"/>
    <n v="0.99580712788259962"/>
    <n v="0"/>
  </r>
  <r>
    <s v="Listeria innocua"/>
    <x v="10"/>
    <s v="Listeria_innocua/assemblies/miniasm_4.fasta"/>
    <n v="2"/>
    <n v="2972538"/>
    <n v="20"/>
    <n v="3"/>
    <n v="5"/>
    <n v="12"/>
    <n v="3"/>
    <n v="0"/>
    <n v="0"/>
    <n v="0"/>
    <n v="0"/>
    <n v="0"/>
    <n v="0"/>
    <x v="133"/>
    <n v="2568536"/>
    <n v="12"/>
    <n v="0"/>
    <n v="0.69372253942685302"/>
    <n v="93.297931020064397"/>
    <n v="0"/>
    <n v="100"/>
    <s v="listeria_odb12"/>
    <n v="1425"/>
    <n v="0"/>
    <n v="3"/>
    <n v="3"/>
    <n v="0.99580712788259962"/>
    <n v="0"/>
  </r>
  <r>
    <s v="Listeria innocua"/>
    <x v="10"/>
    <s v="Listeria_innocua/assemblies/miniasm_5.fasta"/>
    <n v="2"/>
    <n v="2972521"/>
    <n v="24"/>
    <n v="0"/>
    <n v="0"/>
    <n v="24"/>
    <n v="9"/>
    <n v="0"/>
    <n v="0"/>
    <n v="0"/>
    <n v="0"/>
    <n v="0"/>
    <n v="0"/>
    <x v="131"/>
    <n v="2470300"/>
    <n v="7"/>
    <n v="0"/>
    <n v="0.69372663008414903"/>
    <n v="93.297892855086005"/>
    <n v="0"/>
    <n v="100"/>
    <s v="listeria_odb12"/>
    <n v="1425"/>
    <n v="0"/>
    <n v="2"/>
    <n v="4"/>
    <n v="0.99580712788259962"/>
    <n v="0"/>
  </r>
  <r>
    <s v="Listeria innocua"/>
    <x v="10"/>
    <s v="Listeria_innocua/assemblies/miniasm_6.fasta"/>
    <n v="2"/>
    <n v="2979539"/>
    <n v="7000"/>
    <n v="2"/>
    <n v="6996"/>
    <n v="2"/>
    <n v="6995"/>
    <n v="0"/>
    <n v="0"/>
    <n v="0"/>
    <n v="0"/>
    <n v="0"/>
    <n v="0"/>
    <x v="131"/>
    <n v="2453284"/>
    <n v="3"/>
    <n v="1"/>
    <n v="0.69204200141314998"/>
    <n v="93.313611409569901"/>
    <n v="0"/>
    <n v="100"/>
    <s v="listeria_odb12"/>
    <n v="1426"/>
    <n v="0"/>
    <n v="2"/>
    <n v="3"/>
    <n v="0.99650593990216629"/>
    <n v="0"/>
  </r>
  <r>
    <s v="Listeria innocua"/>
    <x v="11"/>
    <s v="Listeria_innocua/assemblies/myloasm_1.fasta"/>
    <n v="6"/>
    <n v="2989336"/>
    <n v="219"/>
    <n v="0"/>
    <n v="219"/>
    <n v="0"/>
    <n v="219"/>
    <n v="16572"/>
    <n v="0"/>
    <n v="0"/>
    <n v="0"/>
    <n v="1"/>
    <n v="3"/>
    <x v="181"/>
    <n v="10793008"/>
    <n v="2"/>
    <n v="1"/>
    <n v="0.69366840291867904"/>
    <n v="93.298436103852097"/>
    <n v="0"/>
    <n v="100"/>
    <s v="listeria_odb12"/>
    <n v="1424"/>
    <n v="3"/>
    <n v="2"/>
    <n v="2"/>
    <n v="0.99720475192173308"/>
    <n v="2.0964360587002098E-3"/>
  </r>
  <r>
    <s v="Listeria innocua"/>
    <x v="11"/>
    <s v="Listeria_innocua/assemblies/myloasm_2.fasta"/>
    <n v="7"/>
    <n v="2994401"/>
    <n v="771"/>
    <n v="248"/>
    <n v="252"/>
    <n v="271"/>
    <n v="168"/>
    <n v="21875"/>
    <n v="0"/>
    <n v="0"/>
    <n v="0"/>
    <n v="0"/>
    <n v="5"/>
    <x v="181"/>
    <n v="10701160"/>
    <n v="57"/>
    <n v="1"/>
    <n v="0.69368091371649998"/>
    <n v="93.298319380137997"/>
    <n v="0"/>
    <n v="100"/>
    <s v="listeria_odb12"/>
    <n v="1425"/>
    <n v="2"/>
    <n v="2"/>
    <n v="2"/>
    <n v="0.99720475192173308"/>
    <n v="1.397624039133473E-3"/>
  </r>
  <r>
    <s v="Listeria innocua"/>
    <x v="11"/>
    <s v="Listeria_innocua/assemblies/myloasm_3.fasta"/>
    <n v="4"/>
    <n v="3045850"/>
    <n v="29"/>
    <n v="0"/>
    <n v="27"/>
    <n v="2"/>
    <n v="27"/>
    <n v="73280"/>
    <n v="0"/>
    <n v="0"/>
    <n v="0"/>
    <n v="0"/>
    <n v="2"/>
    <x v="182"/>
    <n v="10715220"/>
    <n v="3"/>
    <n v="0"/>
    <n v="0.69371508011715499"/>
    <n v="93.298000613906495"/>
    <n v="0"/>
    <n v="100"/>
    <s v="listeria_odb12"/>
    <n v="1427"/>
    <n v="0"/>
    <n v="2"/>
    <n v="2"/>
    <n v="0.99720475192173308"/>
    <n v="0"/>
  </r>
  <r>
    <s v="Listeria innocua"/>
    <x v="11"/>
    <s v="Listeria_innocua/assemblies/myloasm_4.fasta"/>
    <n v="4"/>
    <n v="2984519"/>
    <n v="486"/>
    <n v="1"/>
    <n v="148"/>
    <n v="337"/>
    <n v="336"/>
    <n v="12163"/>
    <n v="0"/>
    <n v="0"/>
    <n v="0"/>
    <n v="1"/>
    <n v="1"/>
    <x v="183"/>
    <n v="10694724"/>
    <n v="4"/>
    <n v="2"/>
    <n v="0.69376633602919402"/>
    <n v="93.297522407720805"/>
    <n v="0"/>
    <n v="100"/>
    <s v="listeria_odb12"/>
    <n v="1424"/>
    <n v="2"/>
    <n v="3"/>
    <n v="2"/>
    <n v="0.99650593990216629"/>
    <n v="1.397624039133473E-3"/>
  </r>
  <r>
    <s v="Listeria innocua"/>
    <x v="11"/>
    <s v="Listeria_innocua/assemblies/myloasm_5.fasta"/>
    <n v="6"/>
    <n v="2992474"/>
    <n v="1087"/>
    <n v="3"/>
    <n v="856"/>
    <n v="228"/>
    <n v="224"/>
    <n v="19301"/>
    <n v="0"/>
    <n v="0"/>
    <n v="0"/>
    <n v="2"/>
    <n v="2"/>
    <x v="181"/>
    <n v="10755852"/>
    <n v="12"/>
    <n v="6"/>
    <n v="1.0403546638406"/>
    <n v="90.119333478548498"/>
    <n v="0"/>
    <n v="100"/>
    <s v="listeria_odb12"/>
    <n v="1425"/>
    <n v="2"/>
    <n v="2"/>
    <n v="2"/>
    <n v="0.99720475192173308"/>
    <n v="1.397624039133473E-3"/>
  </r>
  <r>
    <s v="Listeria innocua"/>
    <x v="11"/>
    <s v="Listeria_innocua/assemblies/myloasm_6.fasta"/>
    <n v="5"/>
    <n v="2992259"/>
    <n v="688"/>
    <n v="2"/>
    <n v="681"/>
    <n v="5"/>
    <n v="283"/>
    <n v="19038"/>
    <n v="0"/>
    <n v="0"/>
    <n v="0"/>
    <n v="2"/>
    <n v="1"/>
    <x v="181"/>
    <n v="10754424"/>
    <n v="314"/>
    <n v="2"/>
    <n v="0.69268147388764001"/>
    <n v="93.307644451758094"/>
    <n v="0"/>
    <n v="100"/>
    <s v="listeria_odb12"/>
    <n v="1424"/>
    <n v="2"/>
    <n v="2"/>
    <n v="3"/>
    <n v="0.99650593990216629"/>
    <n v="1.397624039133473E-3"/>
  </r>
  <r>
    <s v="Listeria innocua"/>
    <x v="12"/>
    <s v="Listeria_innocua/assemblies/necat_1.fasta"/>
    <n v="2"/>
    <n v="2972557"/>
    <n v="29"/>
    <n v="3"/>
    <n v="19"/>
    <n v="7"/>
    <n v="3"/>
    <n v="2"/>
    <n v="2"/>
    <n v="0"/>
    <n v="0"/>
    <n v="0"/>
    <n v="0"/>
    <x v="184"/>
    <n v="10700436"/>
    <n v="18"/>
    <n v="0"/>
    <n v="0.69371820819523999"/>
    <n v="93.297971429567994"/>
    <n v="0"/>
    <n v="100"/>
    <s v="listeria_odb12"/>
    <n v="1424"/>
    <n v="0"/>
    <n v="3"/>
    <n v="4"/>
    <n v="0.99510831586303283"/>
    <n v="0"/>
  </r>
  <r>
    <s v="Listeria innocua"/>
    <x v="12"/>
    <s v="Listeria_innocua/assemblies/necat_2.fasta"/>
    <n v="2"/>
    <n v="2972594"/>
    <n v="54"/>
    <n v="1"/>
    <n v="51"/>
    <n v="2"/>
    <n v="11"/>
    <n v="0"/>
    <n v="0"/>
    <n v="0"/>
    <n v="0"/>
    <n v="0"/>
    <n v="0"/>
    <x v="157"/>
    <n v="10694832"/>
    <n v="15"/>
    <n v="0"/>
    <n v="0.69370906466166204"/>
    <n v="93.298056736920401"/>
    <n v="0"/>
    <n v="100"/>
    <s v="listeria_odb12"/>
    <n v="1425"/>
    <n v="0"/>
    <n v="3"/>
    <n v="3"/>
    <n v="0.99580712788259962"/>
    <n v="0"/>
  </r>
  <r>
    <s v="Listeria innocua"/>
    <x v="12"/>
    <s v="Listeria_innocua/assemblies/necat_3.fasta"/>
    <n v="2"/>
    <n v="3009019"/>
    <n v="340"/>
    <n v="2"/>
    <n v="327"/>
    <n v="11"/>
    <n v="239"/>
    <n v="36159"/>
    <n v="1"/>
    <n v="0"/>
    <n v="0"/>
    <n v="0"/>
    <n v="0"/>
    <x v="23"/>
    <n v="10699500"/>
    <n v="30"/>
    <n v="1"/>
    <n v="0.69364530724672102"/>
    <n v="93.298651583108395"/>
    <n v="0"/>
    <n v="100"/>
    <s v="listeria_odb12"/>
    <n v="1424"/>
    <n v="0"/>
    <n v="3"/>
    <n v="4"/>
    <n v="0.99510831586303283"/>
    <n v="0"/>
  </r>
  <r>
    <s v="Listeria innocua"/>
    <x v="12"/>
    <s v="Listeria_innocua/assemblies/necat_4.fasta"/>
    <n v="2"/>
    <n v="2972608"/>
    <n v="82"/>
    <n v="1"/>
    <n v="72"/>
    <n v="9"/>
    <n v="30"/>
    <n v="2"/>
    <n v="2"/>
    <n v="0"/>
    <n v="0"/>
    <n v="0"/>
    <n v="0"/>
    <x v="185"/>
    <n v="10697840"/>
    <n v="33"/>
    <n v="0"/>
    <n v="0.69371435825698702"/>
    <n v="93.298007348717803"/>
    <n v="0"/>
    <n v="100"/>
    <s v="listeria_odb12"/>
    <n v="1426"/>
    <n v="0"/>
    <n v="2"/>
    <n v="3"/>
    <n v="0.99650593990216629"/>
    <n v="0"/>
  </r>
  <r>
    <s v="Listeria innocua"/>
    <x v="12"/>
    <s v="Listeria_innocua/assemblies/necat_5.fasta"/>
    <n v="2"/>
    <n v="2972761"/>
    <n v="239"/>
    <n v="1"/>
    <n v="227"/>
    <n v="11"/>
    <n v="195"/>
    <n v="2"/>
    <n v="2"/>
    <n v="0"/>
    <n v="0"/>
    <n v="0"/>
    <n v="0"/>
    <x v="157"/>
    <n v="10702776"/>
    <n v="30"/>
    <n v="1"/>
    <n v="0.69366888409486605"/>
    <n v="93.298431614553607"/>
    <n v="0"/>
    <n v="100"/>
    <s v="listeria_odb12"/>
    <n v="1424"/>
    <n v="0"/>
    <n v="2"/>
    <n v="5"/>
    <n v="0.99510831586303283"/>
    <n v="0"/>
  </r>
  <r>
    <s v="Listeria innocua"/>
    <x v="12"/>
    <s v="Listeria_innocua/assemblies/necat_6.fasta"/>
    <n v="2"/>
    <n v="2965416"/>
    <n v="91"/>
    <n v="3"/>
    <n v="81"/>
    <n v="7"/>
    <n v="24"/>
    <n v="1"/>
    <n v="7204"/>
    <n v="0"/>
    <n v="0"/>
    <n v="0"/>
    <n v="0"/>
    <x v="23"/>
    <n v="10698256"/>
    <n v="23"/>
    <n v="0"/>
    <n v="0.69370689912322403"/>
    <n v="93.298076940975406"/>
    <n v="0"/>
    <n v="100"/>
    <s v="listeria_odb12"/>
    <n v="1424"/>
    <n v="0"/>
    <n v="3"/>
    <n v="4"/>
    <n v="0.99510831586303283"/>
    <n v="0"/>
  </r>
  <r>
    <s v="Listeria innocua"/>
    <x v="13"/>
    <s v="Listeria_innocua/assemblies/nextdenovo_1.fasta"/>
    <n v="2"/>
    <n v="3012637"/>
    <n v="68"/>
    <n v="10"/>
    <n v="57"/>
    <n v="1"/>
    <n v="8"/>
    <n v="40036"/>
    <n v="0"/>
    <n v="0"/>
    <n v="0"/>
    <n v="0"/>
    <n v="0"/>
    <x v="112"/>
    <n v="1835616"/>
    <n v="2"/>
    <n v="0"/>
    <n v="0.68724979812037201"/>
    <n v="93.358339905702096"/>
    <n v="0"/>
    <n v="100"/>
    <s v="listeria_odb12"/>
    <n v="1419"/>
    <n v="7"/>
    <n v="2"/>
    <n v="3"/>
    <n v="0.99650593990216629"/>
    <n v="4.8916841369671558E-3"/>
  </r>
  <r>
    <s v="Listeria innocua"/>
    <x v="13"/>
    <s v="Listeria_innocua/assemblies/nextdenovo_2.fasta"/>
    <n v="2"/>
    <n v="3020167"/>
    <n v="134"/>
    <n v="24"/>
    <n v="106"/>
    <n v="4"/>
    <n v="8"/>
    <n v="47520"/>
    <n v="0"/>
    <n v="0"/>
    <n v="0"/>
    <n v="0"/>
    <n v="0"/>
    <x v="22"/>
    <n v="1841368"/>
    <n v="3"/>
    <n v="0"/>
    <n v="0.68956600439598303"/>
    <n v="93.336718692481199"/>
    <n v="0"/>
    <n v="100"/>
    <s v="listeria_odb12"/>
    <n v="1420"/>
    <n v="6"/>
    <n v="2"/>
    <n v="3"/>
    <n v="0.99650593990216629"/>
    <n v="4.1928721174004195E-3"/>
  </r>
  <r>
    <s v="Listeria innocua"/>
    <x v="13"/>
    <s v="Listeria_innocua/assemblies/nextdenovo_3.fasta"/>
    <n v="1"/>
    <n v="2882324"/>
    <n v="3"/>
    <n v="0"/>
    <n v="0"/>
    <n v="3"/>
    <n v="2"/>
    <n v="0"/>
    <n v="90218"/>
    <n v="0"/>
    <n v="1"/>
    <n v="0"/>
    <n v="0"/>
    <x v="47"/>
    <n v="1815020"/>
    <n v="1"/>
    <n v="0"/>
    <n v="0.69388403671201704"/>
    <n v="93.296424295973907"/>
    <n v="0"/>
    <n v="100"/>
    <s v="listeria_odb12"/>
    <n v="1427"/>
    <n v="0"/>
    <n v="2"/>
    <n v="2"/>
    <n v="0.99720475192173308"/>
    <n v="0"/>
  </r>
  <r>
    <s v="Listeria innocua"/>
    <x v="13"/>
    <s v="Listeria_innocua/assemblies/nextdenovo_4.fasta"/>
    <n v="2"/>
    <n v="3006728"/>
    <n v="30"/>
    <n v="0"/>
    <n v="26"/>
    <n v="4"/>
    <n v="6"/>
    <n v="34161"/>
    <n v="0"/>
    <n v="0"/>
    <n v="0"/>
    <n v="0"/>
    <n v="0"/>
    <x v="186"/>
    <n v="1836628"/>
    <n v="1"/>
    <n v="0"/>
    <n v="0.69086084369998801"/>
    <n v="93.324633869706204"/>
    <n v="0"/>
    <n v="100"/>
    <s v="listeria_odb12"/>
    <n v="1427"/>
    <n v="0"/>
    <n v="2"/>
    <n v="2"/>
    <n v="0.99720475192173308"/>
    <n v="0"/>
  </r>
  <r>
    <s v="Listeria innocua"/>
    <x v="13"/>
    <s v="Listeria_innocua/assemblies/nextdenovo_5.fasta"/>
    <n v="2"/>
    <n v="3017748"/>
    <n v="60"/>
    <n v="3"/>
    <n v="54"/>
    <n v="3"/>
    <n v="4"/>
    <n v="45152"/>
    <n v="0"/>
    <n v="0"/>
    <n v="0"/>
    <n v="0"/>
    <n v="0"/>
    <x v="187"/>
    <n v="1835668"/>
    <n v="5"/>
    <n v="0"/>
    <n v="0.68880912479223799"/>
    <n v="93.343783425701304"/>
    <n v="0"/>
    <n v="100"/>
    <s v="listeria_odb12"/>
    <n v="1425"/>
    <n v="0"/>
    <n v="2"/>
    <n v="4"/>
    <n v="0.99580712788259962"/>
    <n v="0"/>
  </r>
  <r>
    <s v="Listeria innocua"/>
    <x v="13"/>
    <s v="Listeria_innocua/assemblies/nextdenovo_6.fasta"/>
    <n v="2"/>
    <n v="3017973"/>
    <n v="201"/>
    <n v="38"/>
    <n v="156"/>
    <n v="7"/>
    <n v="18"/>
    <n v="45279"/>
    <n v="0"/>
    <n v="0"/>
    <n v="0"/>
    <n v="0"/>
    <n v="0"/>
    <x v="187"/>
    <n v="1836020"/>
    <n v="0"/>
    <n v="0"/>
    <n v="0.690125647726053"/>
    <n v="93.331495311437394"/>
    <n v="0"/>
    <n v="100"/>
    <s v="listeria_odb12"/>
    <n v="1418"/>
    <n v="9"/>
    <n v="2"/>
    <n v="2"/>
    <n v="0.99720475192173308"/>
    <n v="6.2893081761006293E-3"/>
  </r>
  <r>
    <s v="Listeria innocua"/>
    <x v="14"/>
    <s v="Listeria_innocua/assemblies/raven_1.fasta"/>
    <n v="2"/>
    <n v="2972537"/>
    <n v="8"/>
    <n v="0"/>
    <n v="0"/>
    <n v="8"/>
    <n v="4"/>
    <n v="0"/>
    <n v="0"/>
    <n v="0"/>
    <n v="0"/>
    <n v="0"/>
    <n v="0"/>
    <x v="188"/>
    <n v="1423208"/>
    <n v="3"/>
    <n v="0"/>
    <n v="0.69372205817622601"/>
    <n v="93.297935510033298"/>
    <n v="0"/>
    <n v="100"/>
    <s v="listeria_odb12"/>
    <n v="1426"/>
    <n v="0"/>
    <n v="3"/>
    <n v="2"/>
    <n v="0.99650593990216629"/>
    <n v="0"/>
  </r>
  <r>
    <s v="Listeria innocua"/>
    <x v="14"/>
    <s v="Listeria_innocua/assemblies/raven_2.fasta"/>
    <n v="2"/>
    <n v="2971985"/>
    <n v="560"/>
    <n v="0"/>
    <n v="0"/>
    <n v="560"/>
    <n v="534"/>
    <n v="0"/>
    <n v="0"/>
    <n v="0"/>
    <n v="0"/>
    <n v="0"/>
    <n v="0"/>
    <x v="189"/>
    <n v="1403728"/>
    <n v="3"/>
    <n v="1"/>
    <n v="0.69385490869389799"/>
    <n v="93.296696050363394"/>
    <n v="0"/>
    <n v="100"/>
    <s v="listeria_odb12"/>
    <n v="1426"/>
    <n v="0"/>
    <n v="2"/>
    <n v="3"/>
    <n v="0.99650593990216629"/>
    <n v="0"/>
  </r>
  <r>
    <s v="Listeria innocua"/>
    <x v="14"/>
    <s v="Listeria_innocua/assemblies/raven_3.fasta"/>
    <n v="2"/>
    <n v="2973479"/>
    <n v="954"/>
    <n v="2"/>
    <n v="943"/>
    <n v="9"/>
    <n v="943"/>
    <n v="0"/>
    <n v="0"/>
    <n v="0"/>
    <n v="0"/>
    <n v="0"/>
    <n v="0"/>
    <x v="188"/>
    <n v="1427492"/>
    <n v="3"/>
    <n v="1"/>
    <n v="0.69349546332605305"/>
    <n v="93.300049617157299"/>
    <n v="0"/>
    <n v="100"/>
    <s v="listeria_odb12"/>
    <n v="1427"/>
    <n v="0"/>
    <n v="2"/>
    <n v="2"/>
    <n v="0.99720475192173308"/>
    <n v="0"/>
  </r>
  <r>
    <s v="Listeria innocua"/>
    <x v="14"/>
    <s v="Listeria_innocua/assemblies/raven_4.fasta"/>
    <n v="2"/>
    <n v="2972536"/>
    <n v="9"/>
    <n v="0"/>
    <n v="0"/>
    <n v="9"/>
    <n v="4"/>
    <n v="0"/>
    <n v="0"/>
    <n v="0"/>
    <n v="0"/>
    <n v="0"/>
    <n v="0"/>
    <x v="189"/>
    <n v="1429616"/>
    <n v="3"/>
    <n v="0"/>
    <n v="0.69372205817622601"/>
    <n v="93.297935510033298"/>
    <n v="0"/>
    <n v="100"/>
    <s v="listeria_odb12"/>
    <n v="1427"/>
    <n v="0"/>
    <n v="2"/>
    <n v="2"/>
    <n v="0.99720475192173308"/>
    <n v="0"/>
  </r>
  <r>
    <s v="Listeria innocua"/>
    <x v="14"/>
    <s v="Listeria_innocua/assemblies/raven_5.fasta"/>
    <n v="2"/>
    <n v="2971202"/>
    <n v="1343"/>
    <n v="0"/>
    <n v="0"/>
    <n v="1343"/>
    <n v="1325"/>
    <n v="0"/>
    <n v="0"/>
    <n v="0"/>
    <n v="0"/>
    <n v="0"/>
    <n v="0"/>
    <x v="188"/>
    <n v="1428712"/>
    <n v="5"/>
    <n v="0"/>
    <n v="0.69404247817583398"/>
    <n v="93.294946105480804"/>
    <n v="0"/>
    <n v="100"/>
    <s v="listeria_odb12"/>
    <n v="1423"/>
    <n v="0"/>
    <n v="2"/>
    <n v="6"/>
    <n v="0.99440950384346616"/>
    <n v="0"/>
  </r>
  <r>
    <s v="Listeria innocua"/>
    <x v="14"/>
    <s v="Listeria_innocua/assemblies/raven_6.fasta"/>
    <n v="2"/>
    <n v="2972533"/>
    <n v="12"/>
    <n v="0"/>
    <n v="0"/>
    <n v="12"/>
    <n v="7"/>
    <n v="0"/>
    <n v="0"/>
    <n v="0"/>
    <n v="0"/>
    <n v="0"/>
    <n v="0"/>
    <x v="189"/>
    <n v="1415856"/>
    <n v="2"/>
    <n v="0"/>
    <n v="0.69372205817622601"/>
    <n v="93.297935510033298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1.fasta"/>
    <n v="2"/>
    <n v="2970328"/>
    <n v="148"/>
    <n v="33"/>
    <n v="22"/>
    <n v="93"/>
    <n v="64"/>
    <n v="91"/>
    <n v="2237"/>
    <n v="0"/>
    <n v="0"/>
    <n v="0"/>
    <n v="0"/>
    <x v="190"/>
    <n v="2011380"/>
    <n v="60"/>
    <n v="1"/>
    <n v="1.0414142683474601"/>
    <n v="90.109784899252404"/>
    <n v="0"/>
    <n v="100"/>
    <s v="listeria_odb12"/>
    <n v="1426"/>
    <n v="0"/>
    <n v="2"/>
    <n v="3"/>
    <n v="0.99650593990216629"/>
    <n v="0"/>
  </r>
  <r>
    <s v="Listeria innocua"/>
    <x v="15"/>
    <s v="Listeria_innocua/assemblies/redbean_2.fasta"/>
    <n v="2"/>
    <n v="2970877"/>
    <n v="15"/>
    <n v="6"/>
    <n v="0"/>
    <n v="9"/>
    <n v="1"/>
    <n v="0"/>
    <n v="1659"/>
    <n v="0"/>
    <n v="0"/>
    <n v="0"/>
    <n v="0"/>
    <x v="190"/>
    <n v="2066832"/>
    <n v="11"/>
    <n v="0"/>
    <n v="0.69410703130422702"/>
    <n v="93.294343859361206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3.fasta"/>
    <n v="2"/>
    <n v="2969089"/>
    <n v="17"/>
    <n v="4"/>
    <n v="2"/>
    <n v="11"/>
    <n v="2"/>
    <n v="0"/>
    <n v="3447"/>
    <n v="0"/>
    <n v="0"/>
    <n v="0"/>
    <n v="0"/>
    <x v="190"/>
    <n v="2095280"/>
    <n v="668"/>
    <n v="0"/>
    <n v="0.69445095492214703"/>
    <n v="93.291135301709303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4.fasta"/>
    <n v="2"/>
    <n v="2961538"/>
    <n v="295"/>
    <n v="14"/>
    <n v="5"/>
    <n v="276"/>
    <n v="254"/>
    <n v="225"/>
    <n v="5841"/>
    <n v="0"/>
    <n v="0"/>
    <n v="0"/>
    <n v="0"/>
    <x v="190"/>
    <n v="1984640"/>
    <n v="15"/>
    <n v="0"/>
    <n v="0.69643387551871305"/>
    <n v="93.2726382443131"/>
    <n v="0"/>
    <n v="100"/>
    <s v="listeria_odb12"/>
    <n v="1425"/>
    <n v="0"/>
    <n v="3"/>
    <n v="3"/>
    <n v="0.99580712788259962"/>
    <n v="0"/>
  </r>
  <r>
    <s v="Listeria innocua"/>
    <x v="15"/>
    <s v="Listeria_innocua/assemblies/redbean_5.fasta"/>
    <n v="2"/>
    <n v="2968187"/>
    <n v="18"/>
    <n v="2"/>
    <n v="0"/>
    <n v="16"/>
    <n v="2"/>
    <n v="0"/>
    <n v="4342"/>
    <n v="0"/>
    <n v="0"/>
    <n v="0"/>
    <n v="0"/>
    <x v="191"/>
    <n v="2081960"/>
    <n v="5"/>
    <n v="0"/>
    <n v="0.69400779787161704"/>
    <n v="93.295269655753202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6.fasta"/>
    <n v="2"/>
    <n v="2971397"/>
    <n v="492"/>
    <n v="290"/>
    <n v="87"/>
    <n v="115"/>
    <n v="7"/>
    <n v="43"/>
    <n v="1163"/>
    <n v="0"/>
    <n v="0"/>
    <n v="0"/>
    <n v="0"/>
    <x v="191"/>
    <n v="2013736"/>
    <n v="422"/>
    <n v="0"/>
    <n v="0.69400755704828898"/>
    <n v="93.295271902520895"/>
    <n v="0"/>
    <n v="100"/>
    <s v="listeria_odb12"/>
    <n v="1426"/>
    <n v="0"/>
    <n v="2"/>
    <n v="3"/>
    <n v="0.99650593990216629"/>
    <n v="0"/>
  </r>
  <r>
    <s v="Providencia rettgeri"/>
    <x v="0"/>
    <s v="Providencia_rettgeri/assemblies/autocycler_1.fasta"/>
    <n v="2"/>
    <n v="4465805"/>
    <n v="2"/>
    <n v="1"/>
    <n v="0"/>
    <n v="1"/>
    <n v="1"/>
    <n v="0"/>
    <n v="0"/>
    <n v="0"/>
    <n v="0"/>
    <n v="0"/>
    <n v="0"/>
    <x v="192"/>
    <n v="10706568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2.fasta"/>
    <n v="2"/>
    <n v="4465803"/>
    <n v="4"/>
    <n v="1"/>
    <n v="0"/>
    <n v="3"/>
    <n v="1"/>
    <n v="0"/>
    <n v="0"/>
    <n v="0"/>
    <n v="0"/>
    <n v="0"/>
    <n v="0"/>
    <x v="193"/>
    <n v="10723128"/>
    <n v="0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3.fasta"/>
    <n v="2"/>
    <n v="4465802"/>
    <n v="5"/>
    <n v="1"/>
    <n v="0"/>
    <n v="4"/>
    <n v="1"/>
    <n v="0"/>
    <n v="0"/>
    <n v="0"/>
    <n v="0"/>
    <n v="0"/>
    <n v="0"/>
    <x v="194"/>
    <n v="10714836"/>
    <n v="1"/>
    <n v="0"/>
    <n v="0.46311679921455401"/>
    <n v="95.474434117060994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4.fasta"/>
    <n v="2"/>
    <n v="4465804"/>
    <n v="4"/>
    <n v="2"/>
    <n v="0"/>
    <n v="2"/>
    <n v="1"/>
    <n v="0"/>
    <n v="0"/>
    <n v="0"/>
    <n v="0"/>
    <n v="0"/>
    <n v="0"/>
    <x v="195"/>
    <n v="10706868"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5.fasta"/>
    <n v="2"/>
    <n v="4465805"/>
    <n v="2"/>
    <n v="1"/>
    <n v="0"/>
    <n v="1"/>
    <n v="1"/>
    <n v="0"/>
    <n v="0"/>
    <n v="0"/>
    <n v="0"/>
    <n v="0"/>
    <n v="0"/>
    <x v="196"/>
    <n v="10716664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6.fasta"/>
    <n v="2"/>
    <n v="4465804"/>
    <n v="3"/>
    <n v="1"/>
    <n v="0"/>
    <n v="2"/>
    <n v="1"/>
    <n v="0"/>
    <n v="0"/>
    <n v="0"/>
    <n v="0"/>
    <n v="0"/>
    <n v="0"/>
    <x v="197"/>
    <n v="10708420"/>
    <n v="0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1.fasta"/>
    <n v="2"/>
    <n v="4465805"/>
    <n v="2"/>
    <n v="1"/>
    <n v="0"/>
    <n v="1"/>
    <n v="1"/>
    <n v="0"/>
    <n v="0"/>
    <n v="0"/>
    <n v="0"/>
    <n v="0"/>
    <n v="0"/>
    <x v="6"/>
    <m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2.fasta"/>
    <n v="2"/>
    <n v="4465803"/>
    <n v="4"/>
    <n v="1"/>
    <n v="0"/>
    <n v="3"/>
    <n v="1"/>
    <n v="0"/>
    <n v="0"/>
    <n v="0"/>
    <n v="0"/>
    <n v="0"/>
    <n v="0"/>
    <x v="6"/>
    <m/>
    <n v="0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3.fasta"/>
    <n v="2"/>
    <n v="4465802"/>
    <n v="5"/>
    <n v="1"/>
    <n v="0"/>
    <n v="4"/>
    <n v="1"/>
    <n v="0"/>
    <n v="0"/>
    <n v="0"/>
    <n v="0"/>
    <n v="0"/>
    <n v="0"/>
    <x v="6"/>
    <m/>
    <n v="1"/>
    <n v="0"/>
    <n v="0.46311679921455401"/>
    <n v="95.474434117060994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4.fasta"/>
    <n v="2"/>
    <n v="4465804"/>
    <n v="4"/>
    <n v="2"/>
    <n v="0"/>
    <n v="2"/>
    <n v="1"/>
    <n v="0"/>
    <n v="0"/>
    <n v="0"/>
    <n v="0"/>
    <n v="0"/>
    <n v="0"/>
    <x v="6"/>
    <m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5.fasta"/>
    <n v="2"/>
    <n v="4465805"/>
    <n v="2"/>
    <n v="1"/>
    <n v="0"/>
    <n v="1"/>
    <n v="1"/>
    <n v="0"/>
    <n v="0"/>
    <n v="0"/>
    <n v="0"/>
    <n v="0"/>
    <n v="0"/>
    <x v="6"/>
    <m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6.fasta"/>
    <n v="2"/>
    <n v="4465804"/>
    <n v="3"/>
    <n v="1"/>
    <n v="0"/>
    <n v="2"/>
    <n v="1"/>
    <n v="0"/>
    <n v="0"/>
    <n v="0"/>
    <n v="0"/>
    <n v="0"/>
    <n v="0"/>
    <x v="6"/>
    <m/>
    <n v="0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2"/>
    <s v="Providencia_rettgeri/assemblies/canu_1.fasta"/>
    <n v="3"/>
    <n v="4500540"/>
    <n v="2"/>
    <n v="1"/>
    <n v="0"/>
    <n v="1"/>
    <n v="1"/>
    <n v="34735"/>
    <n v="0"/>
    <n v="0"/>
    <n v="0"/>
    <n v="0"/>
    <n v="1"/>
    <x v="198"/>
    <n v="6468088"/>
    <n v="1"/>
    <n v="0"/>
    <n v="0.46311647749902302"/>
    <n v="95.474437188621906"/>
    <n v="0"/>
    <n v="100"/>
    <s v="morganellaceae_odb12"/>
    <n v="1428"/>
    <n v="15"/>
    <n v="1"/>
    <n v="7"/>
    <n v="0.99448656099241906"/>
    <n v="1.0337698139214336E-2"/>
  </r>
  <r>
    <s v="Providencia rettgeri"/>
    <x v="2"/>
    <s v="Providencia_rettgeri/assemblies/canu_2.fasta"/>
    <n v="3"/>
    <n v="4505498"/>
    <n v="4"/>
    <n v="1"/>
    <n v="0"/>
    <n v="3"/>
    <n v="1"/>
    <n v="56957"/>
    <n v="17262"/>
    <n v="0"/>
    <n v="0"/>
    <n v="0"/>
    <n v="1"/>
    <x v="199"/>
    <n v="6470364"/>
    <n v="1"/>
    <n v="0"/>
    <n v="0.46311422550282"/>
    <n v="95.474458689431302"/>
    <n v="0"/>
    <n v="100"/>
    <s v="morganellaceae_odb12"/>
    <n v="1440"/>
    <n v="2"/>
    <n v="1"/>
    <n v="8"/>
    <n v="0.99379738111647142"/>
    <n v="1.3783597518952446E-3"/>
  </r>
  <r>
    <s v="Providencia rettgeri"/>
    <x v="2"/>
    <s v="Providencia_rettgeri/assemblies/canu_3.fasta"/>
    <n v="2"/>
    <n v="4501509"/>
    <n v="7"/>
    <n v="1"/>
    <n v="0"/>
    <n v="6"/>
    <n v="1"/>
    <n v="35709"/>
    <n v="0"/>
    <n v="0"/>
    <n v="0"/>
    <n v="0"/>
    <n v="0"/>
    <x v="200"/>
    <n v="6445712"/>
    <n v="2"/>
    <n v="0"/>
    <n v="0.45931903197595397"/>
    <n v="95.510699970890002"/>
    <n v="0"/>
    <n v="100"/>
    <s v="morganellaceae_odb12"/>
    <n v="1441"/>
    <n v="2"/>
    <n v="1"/>
    <n v="7"/>
    <n v="0.99448656099241906"/>
    <n v="1.3783597518952446E-3"/>
  </r>
  <r>
    <s v="Providencia rettgeri"/>
    <x v="2"/>
    <s v="Providencia_rettgeri/assemblies/canu_4.fasta"/>
    <n v="2"/>
    <n v="4507411"/>
    <n v="8"/>
    <n v="2"/>
    <n v="0"/>
    <n v="6"/>
    <n v="2"/>
    <n v="41611"/>
    <n v="0"/>
    <n v="0"/>
    <n v="0"/>
    <n v="0"/>
    <n v="0"/>
    <x v="201"/>
    <n v="6435396"/>
    <n v="2"/>
    <n v="0"/>
    <n v="0.45869729052097502"/>
    <n v="95.5166384516547"/>
    <n v="0"/>
    <n v="100"/>
    <s v="morganellaceae_odb12"/>
    <n v="1436"/>
    <n v="6"/>
    <n v="2"/>
    <n v="7"/>
    <n v="0.99379738111647142"/>
    <n v="4.1350792556857337E-3"/>
  </r>
  <r>
    <s v="Providencia rettgeri"/>
    <x v="2"/>
    <s v="Providencia_rettgeri/assemblies/canu_5.fasta"/>
    <n v="2"/>
    <n v="4465801"/>
    <n v="6"/>
    <n v="1"/>
    <n v="0"/>
    <n v="5"/>
    <n v="1"/>
    <n v="0"/>
    <n v="0"/>
    <n v="0"/>
    <n v="0"/>
    <n v="0"/>
    <n v="0"/>
    <x v="202"/>
    <n v="6428644"/>
    <n v="3"/>
    <n v="0"/>
    <n v="0.463116906453164"/>
    <n v="95.4744330932064"/>
    <n v="0"/>
    <n v="100"/>
    <s v="morganellaceae_odb12"/>
    <n v="1441"/>
    <n v="2"/>
    <n v="1"/>
    <n v="7"/>
    <n v="0.99448656099241906"/>
    <n v="1.3783597518952446E-3"/>
  </r>
  <r>
    <s v="Providencia rettgeri"/>
    <x v="2"/>
    <s v="Providencia_rettgeri/assemblies/canu_6.fasta"/>
    <n v="3"/>
    <n v="4484257"/>
    <n v="4"/>
    <n v="1"/>
    <n v="1"/>
    <n v="2"/>
    <n v="1"/>
    <n v="18452"/>
    <n v="0"/>
    <n v="0"/>
    <n v="0"/>
    <n v="0"/>
    <n v="1"/>
    <x v="203"/>
    <n v="6411140"/>
    <n v="0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3"/>
    <s v="Providencia_rettgeri/assemblies/dragonflye_1.fasta"/>
    <n v="3"/>
    <n v="4473043"/>
    <n v="39"/>
    <n v="2"/>
    <n v="0"/>
    <n v="37"/>
    <n v="21"/>
    <n v="7274"/>
    <n v="0"/>
    <n v="0"/>
    <n v="0"/>
    <n v="0"/>
    <n v="1"/>
    <x v="204"/>
    <n v="9369052"/>
    <n v="10"/>
    <n v="0"/>
    <n v="0.463117657124822"/>
    <n v="95.474425926211595"/>
    <n v="0"/>
    <n v="100"/>
    <s v="morganellaceae_odb12"/>
    <n v="1440"/>
    <n v="3"/>
    <n v="1"/>
    <n v="7"/>
    <n v="0.99448656099241906"/>
    <n v="2.0675396278428669E-3"/>
  </r>
  <r>
    <s v="Providencia rettgeri"/>
    <x v="3"/>
    <s v="Providencia_rettgeri/assemblies/dragonflye_2.fasta"/>
    <n v="2"/>
    <n v="4465789"/>
    <n v="35"/>
    <n v="2"/>
    <n v="8"/>
    <n v="25"/>
    <n v="10"/>
    <n v="0"/>
    <n v="0"/>
    <n v="0"/>
    <n v="0"/>
    <n v="0"/>
    <n v="0"/>
    <x v="205"/>
    <n v="9372676"/>
    <n v="11"/>
    <n v="0"/>
    <n v="0.46311797884199202"/>
    <n v="95.474422854635407"/>
    <n v="0"/>
    <n v="100"/>
    <s v="morganellaceae_odb12"/>
    <n v="1439"/>
    <n v="2"/>
    <n v="2"/>
    <n v="8"/>
    <n v="0.99310820124052379"/>
    <n v="1.3783597518952446E-3"/>
  </r>
  <r>
    <s v="Providencia rettgeri"/>
    <x v="3"/>
    <s v="Providencia_rettgeri/assemblies/dragonflye_3.fasta"/>
    <n v="2"/>
    <n v="4466513"/>
    <n v="778"/>
    <n v="1"/>
    <n v="742"/>
    <n v="35"/>
    <n v="706"/>
    <n v="0"/>
    <n v="0"/>
    <n v="0"/>
    <n v="0"/>
    <n v="0"/>
    <n v="0"/>
    <x v="205"/>
    <n v="9361964"/>
    <n v="13"/>
    <n v="1"/>
    <n v="0.69455827482837496"/>
    <n v="93.290134107492506"/>
    <n v="0.23151942494279201"/>
    <n v="79.332728501632403"/>
    <s v="morganellaceae_odb12"/>
    <n v="1440"/>
    <n v="2"/>
    <n v="1"/>
    <n v="8"/>
    <n v="0.99379738111647142"/>
    <n v="1.3783597518952446E-3"/>
  </r>
  <r>
    <s v="Providencia rettgeri"/>
    <x v="3"/>
    <s v="Providencia_rettgeri/assemblies/dragonflye_4.fasta"/>
    <n v="2"/>
    <n v="4466544"/>
    <n v="787"/>
    <n v="1"/>
    <n v="762"/>
    <n v="24"/>
    <n v="754"/>
    <n v="0"/>
    <n v="0"/>
    <n v="0"/>
    <n v="0"/>
    <n v="0"/>
    <n v="0"/>
    <x v="206"/>
    <n v="9357856"/>
    <n v="8"/>
    <n v="1"/>
    <n v="0.46303584823536997"/>
    <n v="95.475206995082104"/>
    <n v="0.23151792411768499"/>
    <n v="79.332847566272505"/>
    <s v="morganellaceae_odb12"/>
    <n v="1441"/>
    <n v="2"/>
    <n v="1"/>
    <n v="7"/>
    <n v="0.99448656099241906"/>
    <n v="1.3783597518952446E-3"/>
  </r>
  <r>
    <s v="Providencia rettgeri"/>
    <x v="3"/>
    <s v="Providencia_rettgeri/assemblies/dragonflye_5.fasta"/>
    <n v="2"/>
    <n v="4465830"/>
    <n v="154"/>
    <n v="4"/>
    <n v="87"/>
    <n v="63"/>
    <n v="79"/>
    <n v="0"/>
    <n v="0"/>
    <n v="0"/>
    <n v="0"/>
    <n v="0"/>
    <n v="0"/>
    <x v="207"/>
    <n v="9366044"/>
    <n v="18"/>
    <n v="0"/>
    <n v="0.46311819332035398"/>
    <n v="95.474420806915703"/>
    <n v="0"/>
    <n v="100"/>
    <s v="morganellaceae_odb12"/>
    <n v="1441"/>
    <n v="2"/>
    <n v="1"/>
    <n v="7"/>
    <n v="0.99448656099241906"/>
    <n v="1.3783597518952446E-3"/>
  </r>
  <r>
    <s v="Providencia rettgeri"/>
    <x v="3"/>
    <s v="Providencia_rettgeri/assemblies/dragonflye_6.fasta"/>
    <n v="2"/>
    <n v="4465778"/>
    <n v="61"/>
    <n v="1"/>
    <n v="16"/>
    <n v="44"/>
    <n v="10"/>
    <n v="0"/>
    <n v="0"/>
    <n v="0"/>
    <n v="0"/>
    <n v="0"/>
    <n v="0"/>
    <x v="208"/>
    <n v="9365300"/>
    <n v="19"/>
    <n v="0"/>
    <n v="0.46311776436382901"/>
    <n v="95.474424902353306"/>
    <n v="0"/>
    <n v="100"/>
    <s v="morganellaceae_odb12"/>
    <n v="1439"/>
    <n v="2"/>
    <n v="2"/>
    <n v="8"/>
    <n v="0.99310820124052379"/>
    <n v="1.3783597518952446E-3"/>
  </r>
  <r>
    <s v="Providencia rettgeri"/>
    <x v="4"/>
    <s v="Providencia_rettgeri/assemblies/flye_1.fasta"/>
    <n v="2"/>
    <n v="4465806"/>
    <n v="3"/>
    <n v="1"/>
    <n v="1"/>
    <n v="1"/>
    <n v="1"/>
    <n v="0"/>
    <n v="0"/>
    <n v="0"/>
    <n v="0"/>
    <n v="0"/>
    <n v="0"/>
    <x v="209"/>
    <n v="1791884"/>
    <n v="2"/>
    <n v="0"/>
    <n v="0.46311637026061198"/>
    <n v="95.474438212474595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2.fasta"/>
    <n v="2"/>
    <n v="4465803"/>
    <n v="4"/>
    <n v="1"/>
    <n v="0"/>
    <n v="3"/>
    <n v="1"/>
    <n v="0"/>
    <n v="0"/>
    <n v="0"/>
    <n v="0"/>
    <n v="0"/>
    <n v="0"/>
    <x v="210"/>
    <n v="1636332"/>
    <n v="0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3.fasta"/>
    <n v="2"/>
    <n v="4465801"/>
    <n v="5"/>
    <n v="1"/>
    <n v="0"/>
    <n v="4"/>
    <n v="1"/>
    <n v="0"/>
    <n v="1"/>
    <n v="0"/>
    <n v="0"/>
    <n v="0"/>
    <n v="0"/>
    <x v="211"/>
    <n v="1629840"/>
    <n v="1"/>
    <n v="0"/>
    <n v="0.463116906453164"/>
    <n v="95.4744330932064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4.fasta"/>
    <n v="2"/>
    <n v="4465804"/>
    <n v="4"/>
    <n v="2"/>
    <n v="0"/>
    <n v="2"/>
    <n v="1"/>
    <n v="0"/>
    <n v="0"/>
    <n v="0"/>
    <n v="0"/>
    <n v="0"/>
    <n v="0"/>
    <x v="212"/>
    <n v="1774916"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5.fasta"/>
    <n v="3"/>
    <n v="4474695"/>
    <n v="12"/>
    <n v="1"/>
    <n v="9"/>
    <n v="2"/>
    <n v="3"/>
    <n v="8883"/>
    <n v="1"/>
    <n v="0"/>
    <n v="0"/>
    <n v="0"/>
    <n v="1"/>
    <x v="213"/>
    <n v="1739356"/>
    <n v="6"/>
    <n v="0"/>
    <n v="0.46311572683118901"/>
    <n v="95.474444355580999"/>
    <n v="0"/>
    <n v="100"/>
    <s v="morganellaceae_odb12"/>
    <n v="1439"/>
    <n v="4"/>
    <n v="1"/>
    <n v="7"/>
    <n v="0.99448656099241906"/>
    <n v="2.7567195037904893E-3"/>
  </r>
  <r>
    <s v="Providencia rettgeri"/>
    <x v="4"/>
    <s v="Providencia_rettgeri/assemblies/flye_6.fasta"/>
    <n v="2"/>
    <n v="4465802"/>
    <n v="4"/>
    <n v="1"/>
    <n v="0"/>
    <n v="3"/>
    <n v="1"/>
    <n v="0"/>
    <n v="1"/>
    <n v="0"/>
    <n v="0"/>
    <n v="0"/>
    <n v="0"/>
    <x v="214"/>
    <n v="1574428"/>
    <n v="1"/>
    <n v="0"/>
    <n v="0.46311679921455401"/>
    <n v="95.474434117060994"/>
    <n v="0"/>
    <n v="100"/>
    <s v="morganellaceae_odb12"/>
    <n v="1441"/>
    <n v="2"/>
    <n v="1"/>
    <n v="7"/>
    <n v="0.99448656099241906"/>
    <n v="1.3783597518952446E-3"/>
  </r>
  <r>
    <s v="Providencia rettgeri"/>
    <x v="5"/>
    <s v="Providencia_rettgeri/assemblies/hifiasm_1.fasta"/>
    <n v="2"/>
    <n v="4493788"/>
    <n v="8"/>
    <n v="4"/>
    <n v="1"/>
    <n v="3"/>
    <n v="1"/>
    <n v="27984"/>
    <n v="0"/>
    <n v="0"/>
    <n v="0"/>
    <n v="0"/>
    <n v="0"/>
    <x v="133"/>
    <n v="1131084"/>
    <n v="6"/>
    <n v="0"/>
    <n v="0.46311658473748402"/>
    <n v="95.474436164768704"/>
    <n v="0"/>
    <n v="100"/>
    <s v="morganellaceae_odb12"/>
    <n v="1440"/>
    <n v="2"/>
    <n v="2"/>
    <n v="7"/>
    <n v="0.99379738111647142"/>
    <n v="1.3783597518952446E-3"/>
  </r>
  <r>
    <s v="Providencia rettgeri"/>
    <x v="5"/>
    <s v="Providencia_rettgeri/assemblies/hifiasm_2.fasta"/>
    <n v="2"/>
    <n v="4485996"/>
    <n v="4"/>
    <n v="2"/>
    <n v="0"/>
    <n v="2"/>
    <n v="1"/>
    <n v="20192"/>
    <n v="0"/>
    <n v="0"/>
    <n v="0"/>
    <n v="0"/>
    <n v="0"/>
    <x v="130"/>
    <n v="1074248"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5"/>
    <s v="Providencia_rettgeri/assemblies/hifiasm_3.fasta"/>
    <n v="2"/>
    <n v="4530933"/>
    <n v="7"/>
    <n v="1"/>
    <n v="1"/>
    <n v="5"/>
    <n v="1"/>
    <n v="65131"/>
    <n v="0"/>
    <n v="0"/>
    <n v="0"/>
    <n v="0"/>
    <n v="0"/>
    <x v="130"/>
    <n v="1109456"/>
    <n v="2"/>
    <n v="0"/>
    <n v="0.459880486259231"/>
    <n v="95.5053376322671"/>
    <n v="0"/>
    <n v="100"/>
    <s v="morganellaceae_odb12"/>
    <n v="1428"/>
    <n v="15"/>
    <n v="1"/>
    <n v="7"/>
    <n v="0.99448656099241906"/>
    <n v="1.0337698139214336E-2"/>
  </r>
  <r>
    <s v="Providencia rettgeri"/>
    <x v="5"/>
    <s v="Providencia_rettgeri/assemblies/hifiasm_4.fasta"/>
    <n v="2"/>
    <n v="4491247"/>
    <n v="3"/>
    <n v="1"/>
    <n v="0"/>
    <n v="2"/>
    <n v="1"/>
    <n v="25509"/>
    <n v="66"/>
    <n v="0"/>
    <n v="0"/>
    <n v="0"/>
    <n v="0"/>
    <x v="133"/>
    <n v="1131988"/>
    <n v="0"/>
    <n v="0"/>
    <n v="0.46312366258569798"/>
    <n v="95.474368589435898"/>
    <n v="0"/>
    <n v="100"/>
    <s v="morganellaceae_odb12"/>
    <n v="1441"/>
    <n v="2"/>
    <n v="1"/>
    <n v="7"/>
    <n v="0.99448656099241906"/>
    <n v="1.3783597518952446E-3"/>
  </r>
  <r>
    <s v="Providencia rettgeri"/>
    <x v="5"/>
    <s v="Providencia_rettgeri/assemblies/hifiasm_5.fasta"/>
    <n v="2"/>
    <n v="4498387"/>
    <n v="159"/>
    <n v="6"/>
    <n v="150"/>
    <n v="3"/>
    <n v="102"/>
    <n v="32434"/>
    <n v="0"/>
    <n v="0"/>
    <n v="0"/>
    <n v="0"/>
    <n v="0"/>
    <x v="130"/>
    <n v="1128508"/>
    <n v="11"/>
    <n v="1"/>
    <n v="0.92620121350883"/>
    <n v="91.153970900660298"/>
    <n v="0"/>
    <n v="100"/>
    <s v="morganellaceae_odb12"/>
    <n v="1440"/>
    <n v="2"/>
    <n v="1"/>
    <n v="8"/>
    <n v="0.99379738111647142"/>
    <n v="1.3783597518952446E-3"/>
  </r>
  <r>
    <s v="Providencia rettgeri"/>
    <x v="5"/>
    <s v="Providencia_rettgeri/assemblies/hifiasm_6.fasta"/>
    <n v="2"/>
    <n v="4490013"/>
    <n v="21"/>
    <n v="11"/>
    <n v="1"/>
    <n v="9"/>
    <n v="2"/>
    <n v="24215"/>
    <n v="0"/>
    <n v="0"/>
    <n v="0"/>
    <n v="0"/>
    <n v="0"/>
    <x v="130"/>
    <n v="1084996"/>
    <n v="16"/>
    <n v="0"/>
    <n v="0.46311722816929102"/>
    <n v="95.474430021640003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1.fasta"/>
    <n v="2"/>
    <n v="4465805"/>
    <n v="2"/>
    <n v="1"/>
    <n v="0"/>
    <n v="1"/>
    <n v="1"/>
    <n v="0"/>
    <n v="0"/>
    <n v="0"/>
    <n v="0"/>
    <n v="0"/>
    <n v="0"/>
    <x v="215"/>
    <n v="7191864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2.fasta"/>
    <n v="2"/>
    <n v="4465804"/>
    <n v="3"/>
    <n v="1"/>
    <n v="0"/>
    <n v="2"/>
    <n v="1"/>
    <n v="0"/>
    <n v="0"/>
    <n v="0"/>
    <n v="0"/>
    <n v="0"/>
    <n v="0"/>
    <x v="216"/>
    <n v="7481828"/>
    <n v="2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3.fasta"/>
    <n v="2"/>
    <n v="4465805"/>
    <n v="2"/>
    <n v="1"/>
    <n v="0"/>
    <n v="1"/>
    <n v="1"/>
    <n v="0"/>
    <n v="0"/>
    <n v="0"/>
    <n v="0"/>
    <n v="0"/>
    <n v="0"/>
    <x v="217"/>
    <n v="7219476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4.fasta"/>
    <n v="2"/>
    <n v="4465805"/>
    <n v="2"/>
    <n v="1"/>
    <n v="0"/>
    <n v="1"/>
    <n v="1"/>
    <n v="0"/>
    <n v="0"/>
    <n v="0"/>
    <n v="0"/>
    <n v="0"/>
    <n v="0"/>
    <x v="215"/>
    <n v="7104620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5.fasta"/>
    <n v="2"/>
    <n v="4465805"/>
    <n v="3"/>
    <n v="2"/>
    <n v="0"/>
    <n v="1"/>
    <n v="1"/>
    <n v="0"/>
    <n v="0"/>
    <n v="0"/>
    <n v="0"/>
    <n v="0"/>
    <n v="0"/>
    <x v="218"/>
    <n v="7451252"/>
    <n v="2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6.fasta"/>
    <n v="2"/>
    <n v="4465805"/>
    <n v="4"/>
    <n v="1"/>
    <n v="1"/>
    <n v="2"/>
    <n v="1"/>
    <n v="0"/>
    <n v="0"/>
    <n v="0"/>
    <n v="0"/>
    <n v="0"/>
    <n v="0"/>
    <x v="219"/>
    <n v="7079936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7"/>
    <s v="Providencia_rettgeri/assemblies/lja_1.fasta"/>
    <n v="2"/>
    <n v="4465786"/>
    <n v="75"/>
    <n v="9"/>
    <n v="23"/>
    <n v="43"/>
    <n v="4"/>
    <n v="0"/>
    <n v="0"/>
    <n v="0"/>
    <n v="0"/>
    <n v="0"/>
    <n v="0"/>
    <x v="220"/>
    <n v="5726180"/>
    <n v="48"/>
    <n v="0"/>
    <n v="0.46311851503826901"/>
    <n v="95.474417735332594"/>
    <n v="0"/>
    <n v="100"/>
    <s v="morganellaceae_odb12"/>
    <n v="1439"/>
    <n v="2"/>
    <n v="2"/>
    <n v="8"/>
    <n v="0.99310820124052379"/>
    <n v="1.3783597518952446E-3"/>
  </r>
  <r>
    <s v="Providencia rettgeri"/>
    <x v="7"/>
    <s v="Providencia_rettgeri/assemblies/lja_2.fasta"/>
    <n v="3"/>
    <n v="4461290"/>
    <n v="177"/>
    <n v="17"/>
    <n v="33"/>
    <n v="127"/>
    <n v="6"/>
    <n v="3"/>
    <n v="4425"/>
    <n v="1"/>
    <n v="0"/>
    <n v="0"/>
    <n v="0"/>
    <x v="221"/>
    <n v="3716280"/>
    <n v="131"/>
    <n v="0"/>
    <n v="0.92720190169109995"/>
    <n v="91.1448496868977"/>
    <n v="0"/>
    <n v="100"/>
    <s v="morganellaceae_odb12"/>
    <n v="1437"/>
    <n v="2"/>
    <n v="1"/>
    <n v="11"/>
    <n v="0.99172984148862853"/>
    <n v="1.3783597518952446E-3"/>
  </r>
  <r>
    <s v="Providencia rettgeri"/>
    <x v="7"/>
    <s v="Providencia_rettgeri/assemblies/lja_3.fasta"/>
    <n v="2"/>
    <n v="4465776"/>
    <n v="114"/>
    <n v="20"/>
    <n v="32"/>
    <n v="62"/>
    <n v="8"/>
    <n v="0"/>
    <n v="0"/>
    <n v="0"/>
    <n v="0"/>
    <n v="0"/>
    <n v="0"/>
    <x v="222"/>
    <n v="4406044"/>
    <n v="67"/>
    <n v="0"/>
    <n v="0.46311958743454701"/>
    <n v="95.474407496692095"/>
    <n v="0"/>
    <n v="100"/>
    <s v="morganellaceae_odb12"/>
    <n v="1436"/>
    <n v="2"/>
    <n v="4"/>
    <n v="9"/>
    <n v="0.9910406616126809"/>
    <n v="1.3783597518952446E-3"/>
  </r>
  <r>
    <s v="Providencia rettgeri"/>
    <x v="7"/>
    <s v="Providencia_rettgeri/assemblies/lja_4.fasta"/>
    <n v="2"/>
    <n v="4465717"/>
    <n v="143"/>
    <n v="12"/>
    <n v="21"/>
    <n v="110"/>
    <n v="60"/>
    <n v="0"/>
    <n v="0"/>
    <n v="0"/>
    <n v="0"/>
    <n v="0"/>
    <n v="0"/>
    <x v="223"/>
    <n v="3962332"/>
    <n v="54"/>
    <n v="1"/>
    <n v="0.46312591467368203"/>
    <n v="95.474347087770497"/>
    <n v="0"/>
    <n v="100"/>
    <s v="morganellaceae_odb12"/>
    <n v="1438"/>
    <n v="2"/>
    <n v="3"/>
    <n v="8"/>
    <n v="0.99241902136457616"/>
    <n v="1.3783597518952446E-3"/>
  </r>
  <r>
    <s v="Providencia rettgeri"/>
    <x v="7"/>
    <s v="Providencia_rettgeri/assemblies/lja_5.fasta"/>
    <n v="2"/>
    <n v="4465775"/>
    <n v="85"/>
    <n v="22"/>
    <n v="16"/>
    <n v="47"/>
    <n v="5"/>
    <n v="0"/>
    <n v="0"/>
    <n v="0"/>
    <n v="0"/>
    <n v="0"/>
    <n v="0"/>
    <x v="224"/>
    <n v="2130480"/>
    <n v="60"/>
    <n v="0"/>
    <n v="0.46311915847544"/>
    <n v="95.4744115921538"/>
    <n v="0"/>
    <n v="100"/>
    <s v="morganellaceae_odb12"/>
    <n v="1437"/>
    <n v="2"/>
    <n v="2"/>
    <n v="10"/>
    <n v="0.99172984148862853"/>
    <n v="1.3783597518952446E-3"/>
  </r>
  <r>
    <s v="Providencia rettgeri"/>
    <x v="7"/>
    <s v="Providencia_rettgeri/assemblies/lja_6.fasta"/>
    <n v="2"/>
    <n v="4465779"/>
    <n v="61"/>
    <n v="6"/>
    <n v="14"/>
    <n v="41"/>
    <n v="5"/>
    <n v="0"/>
    <n v="0"/>
    <n v="0"/>
    <n v="0"/>
    <n v="0"/>
    <n v="0"/>
    <x v="223"/>
    <n v="6590788"/>
    <n v="37"/>
    <n v="0"/>
    <n v="0.463119265715142"/>
    <n v="95.474410568289102"/>
    <n v="0"/>
    <n v="100"/>
    <s v="morganellaceae_odb12"/>
    <n v="1437"/>
    <n v="2"/>
    <n v="3"/>
    <n v="9"/>
    <n v="0.99172984148862853"/>
    <n v="1.3783597518952446E-3"/>
  </r>
  <r>
    <s v="Providencia rettgeri"/>
    <x v="8"/>
    <s v="Providencia_rettgeri/assemblies/maeci_1.fasta"/>
    <n v="2"/>
    <n v="4465803"/>
    <n v="3"/>
    <n v="1"/>
    <n v="0"/>
    <n v="2"/>
    <n v="1"/>
    <n v="0"/>
    <n v="1"/>
    <n v="0"/>
    <n v="0"/>
    <n v="0"/>
    <n v="0"/>
    <x v="225"/>
    <n v="9372112"/>
    <n v="2"/>
    <n v="0"/>
    <n v="0.46311669197599398"/>
    <n v="95.474435140915105"/>
    <n v="0"/>
    <n v="100"/>
    <s v="morganellaceae_odb12"/>
    <n v="1440"/>
    <n v="2"/>
    <n v="1"/>
    <n v="8"/>
    <n v="0.99379738111647142"/>
    <n v="1.3783597518952446E-3"/>
  </r>
  <r>
    <s v="Providencia rettgeri"/>
    <x v="8"/>
    <s v="Providencia_rettgeri/assemblies/maeci_2.fasta"/>
    <n v="2"/>
    <n v="4465803"/>
    <n v="7"/>
    <n v="5"/>
    <n v="0"/>
    <n v="2"/>
    <n v="1"/>
    <n v="0"/>
    <n v="1"/>
    <n v="0"/>
    <n v="0"/>
    <n v="0"/>
    <n v="0"/>
    <x v="226"/>
    <n v="9371816"/>
    <n v="4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8"/>
    <s v="Providencia_rettgeri/assemblies/maeci_3.fasta"/>
    <n v="2"/>
    <n v="4466268"/>
    <n v="135"/>
    <n v="6"/>
    <n v="0"/>
    <n v="129"/>
    <n v="87"/>
    <n v="591"/>
    <n v="0"/>
    <n v="0"/>
    <n v="0"/>
    <n v="0"/>
    <n v="0"/>
    <x v="227"/>
    <n v="9363760"/>
    <n v="11"/>
    <n v="0"/>
    <n v="0.46305342988305997"/>
    <n v="95.475039134084398"/>
    <n v="0"/>
    <n v="100"/>
    <s v="morganellaceae_odb12"/>
    <n v="1441"/>
    <n v="2"/>
    <n v="1"/>
    <n v="7"/>
    <n v="0.99448656099241906"/>
    <n v="1.3783597518952446E-3"/>
  </r>
  <r>
    <s v="Providencia rettgeri"/>
    <x v="8"/>
    <s v="Providencia_rettgeri/assemblies/maeci_4.fasta"/>
    <n v="2"/>
    <n v="4466112"/>
    <n v="3"/>
    <n v="1"/>
    <n v="0"/>
    <n v="2"/>
    <n v="1"/>
    <n v="308"/>
    <n v="0"/>
    <n v="0"/>
    <n v="0"/>
    <n v="0"/>
    <n v="0"/>
    <x v="228"/>
    <n v="9360928"/>
    <n v="0"/>
    <n v="0"/>
    <n v="0.46308355763943199"/>
    <n v="95.474751489645897"/>
    <n v="0"/>
    <n v="100"/>
    <s v="morganellaceae_odb12"/>
    <n v="1441"/>
    <n v="2"/>
    <n v="1"/>
    <n v="7"/>
    <n v="0.99448656099241906"/>
    <n v="1.3783597518952446E-3"/>
  </r>
  <r>
    <s v="Providencia rettgeri"/>
    <x v="8"/>
    <s v="Providencia_rettgeri/assemblies/maeci_5.fasta"/>
    <n v="2"/>
    <n v="4465799"/>
    <n v="7"/>
    <n v="1"/>
    <n v="0"/>
    <n v="6"/>
    <n v="2"/>
    <n v="0"/>
    <n v="1"/>
    <n v="0"/>
    <n v="0"/>
    <n v="0"/>
    <n v="0"/>
    <x v="229"/>
    <n v="9369464"/>
    <n v="4"/>
    <n v="0"/>
    <n v="0.46311712093053198"/>
    <n v="95.474431045495905"/>
    <n v="0"/>
    <n v="100"/>
    <s v="morganellaceae_odb12"/>
    <n v="1440"/>
    <n v="2"/>
    <n v="1"/>
    <n v="8"/>
    <n v="0.99379738111647142"/>
    <n v="1.3783597518952446E-3"/>
  </r>
  <r>
    <s v="Providencia rettgeri"/>
    <x v="8"/>
    <s v="Providencia_rettgeri/assemblies/maeci_6.fasta"/>
    <n v="2"/>
    <n v="4465800"/>
    <n v="7"/>
    <n v="2"/>
    <n v="0"/>
    <n v="5"/>
    <n v="2"/>
    <n v="0"/>
    <n v="1"/>
    <n v="0"/>
    <n v="0"/>
    <n v="0"/>
    <n v="0"/>
    <x v="230"/>
    <n v="9361344"/>
    <n v="3"/>
    <n v="0"/>
    <n v="0.46311701369182301"/>
    <n v="95.474432069351394"/>
    <n v="0"/>
    <n v="100"/>
    <s v="morganellaceae_odb12"/>
    <n v="1439"/>
    <n v="2"/>
    <n v="1"/>
    <n v="9"/>
    <n v="0.99310820124052379"/>
    <n v="1.3783597518952446E-3"/>
  </r>
  <r>
    <s v="Providencia rettgeri"/>
    <x v="9"/>
    <s v="Providencia_rettgeri/assemblies/metamdbg_1.fasta"/>
    <n v="2"/>
    <n v="4465797"/>
    <n v="43"/>
    <n v="1"/>
    <n v="8"/>
    <n v="34"/>
    <n v="3"/>
    <n v="17"/>
    <n v="0"/>
    <n v="0"/>
    <n v="0"/>
    <n v="0"/>
    <n v="0"/>
    <x v="231"/>
    <n v="777276"/>
    <n v="28"/>
    <n v="0"/>
    <n v="0.46311819332035398"/>
    <n v="95.474420806915703"/>
    <n v="0"/>
    <n v="100"/>
    <s v="morganellaceae_odb12"/>
    <n v="1438"/>
    <n v="2"/>
    <n v="1"/>
    <n v="10"/>
    <n v="0.99241902136457616"/>
    <n v="1.3783597518952446E-3"/>
  </r>
  <r>
    <s v="Providencia rettgeri"/>
    <x v="9"/>
    <s v="Providencia_rettgeri/assemblies/metamdbg_2.fasta"/>
    <n v="2"/>
    <n v="4465751"/>
    <n v="92"/>
    <n v="13"/>
    <n v="3"/>
    <n v="76"/>
    <n v="26"/>
    <n v="18"/>
    <n v="0"/>
    <n v="0"/>
    <n v="0"/>
    <n v="0"/>
    <n v="0"/>
    <x v="232"/>
    <n v="834184"/>
    <n v="43"/>
    <n v="0"/>
    <n v="0.46312269741183898"/>
    <n v="95.474377804372807"/>
    <n v="0"/>
    <n v="100"/>
    <s v="morganellaceae_odb12"/>
    <n v="1439"/>
    <n v="2"/>
    <n v="1"/>
    <n v="9"/>
    <n v="0.99310820124052379"/>
    <n v="1.3783597518952446E-3"/>
  </r>
  <r>
    <s v="Providencia rettgeri"/>
    <x v="9"/>
    <s v="Providencia_rettgeri/assemblies/metamdbg_3.fasta"/>
    <n v="2"/>
    <n v="4465687"/>
    <n v="478"/>
    <n v="6"/>
    <n v="422"/>
    <n v="50"/>
    <n v="287"/>
    <n v="6"/>
    <n v="497"/>
    <n v="0"/>
    <n v="0"/>
    <n v="0"/>
    <n v="0"/>
    <x v="232"/>
    <n v="737252"/>
    <n v="37"/>
    <n v="3"/>
    <n v="0.69469466317034601"/>
    <n v="93.288861747498004"/>
    <n v="0"/>
    <n v="100"/>
    <s v="morganellaceae_odb12"/>
    <n v="1436"/>
    <n v="1"/>
    <n v="1"/>
    <n v="13"/>
    <n v="0.99035148173673326"/>
    <n v="6.8917987594762232E-4"/>
  </r>
  <r>
    <s v="Providencia rettgeri"/>
    <x v="9"/>
    <s v="Providencia_rettgeri/assemblies/metamdbg_4.fasta"/>
    <n v="2"/>
    <n v="4466852"/>
    <n v="1117"/>
    <n v="2"/>
    <n v="1072"/>
    <n v="43"/>
    <n v="1000"/>
    <n v="17"/>
    <n v="0"/>
    <n v="0"/>
    <n v="0"/>
    <n v="0"/>
    <n v="0"/>
    <x v="232"/>
    <n v="783056"/>
    <n v="34"/>
    <n v="2"/>
    <n v="0.69450714300596605"/>
    <n v="93.290611118168997"/>
    <n v="0"/>
    <n v="100"/>
    <s v="morganellaceae_odb12"/>
    <n v="1439"/>
    <n v="2"/>
    <n v="1"/>
    <n v="9"/>
    <n v="0.99310820124052379"/>
    <n v="1.3783597518952446E-3"/>
  </r>
  <r>
    <s v="Providencia rettgeri"/>
    <x v="9"/>
    <s v="Providencia_rettgeri/assemblies/metamdbg_5.fasta"/>
    <n v="2"/>
    <n v="4465781"/>
    <n v="50"/>
    <n v="1"/>
    <n v="6"/>
    <n v="43"/>
    <n v="4"/>
    <n v="12"/>
    <n v="0"/>
    <n v="0"/>
    <n v="0"/>
    <n v="0"/>
    <n v="0"/>
    <x v="231"/>
    <n v="747212"/>
    <n v="31"/>
    <n v="0"/>
    <n v="0.46311948019469501"/>
    <n v="95.4744085205582"/>
    <n v="0"/>
    <n v="100"/>
    <s v="morganellaceae_odb12"/>
    <n v="1438"/>
    <n v="2"/>
    <n v="1"/>
    <n v="10"/>
    <n v="0.99241902136457616"/>
    <n v="1.3783597518952446E-3"/>
  </r>
  <r>
    <s v="Providencia rettgeri"/>
    <x v="9"/>
    <s v="Providencia_rettgeri/assemblies/metamdbg_6.fasta"/>
    <n v="2"/>
    <n v="4465835"/>
    <n v="82"/>
    <n v="7"/>
    <n v="44"/>
    <n v="31"/>
    <n v="39"/>
    <n v="16"/>
    <n v="0"/>
    <n v="0"/>
    <n v="0"/>
    <n v="0"/>
    <n v="0"/>
    <x v="231"/>
    <n v="734572"/>
    <n v="32"/>
    <n v="0"/>
    <n v="0.46311390379086498"/>
    <n v="95.474461760958803"/>
    <n v="0"/>
    <n v="100"/>
    <s v="morganellaceae_odb12"/>
    <n v="1435"/>
    <n v="2"/>
    <n v="4"/>
    <n v="10"/>
    <n v="0.99035148173673326"/>
    <n v="1.3783597518952446E-3"/>
  </r>
  <r>
    <s v="Providencia rettgeri"/>
    <x v="10"/>
    <s v="Providencia_rettgeri/assemblies/miniasm_1.fasta"/>
    <n v="2"/>
    <n v="4464195"/>
    <n v="29"/>
    <n v="1"/>
    <n v="0"/>
    <n v="28"/>
    <n v="11"/>
    <n v="0"/>
    <n v="1583"/>
    <n v="0"/>
    <n v="0"/>
    <n v="0"/>
    <n v="0"/>
    <x v="233"/>
    <n v="3568616"/>
    <n v="7"/>
    <n v="0"/>
    <n v="0.46328898113487299"/>
    <n v="95.472790234072605"/>
    <n v="0"/>
    <n v="100"/>
    <s v="morganellaceae_odb12"/>
    <n v="1439"/>
    <n v="2"/>
    <n v="1"/>
    <n v="9"/>
    <n v="0.99310820124052379"/>
    <n v="1.3783597518952446E-3"/>
  </r>
  <r>
    <s v="Providencia rettgeri"/>
    <x v="10"/>
    <s v="Providencia_rettgeri/assemblies/miniasm_2.fasta"/>
    <n v="2"/>
    <n v="4465820"/>
    <n v="47"/>
    <n v="1"/>
    <n v="30"/>
    <n v="16"/>
    <n v="30"/>
    <n v="0"/>
    <n v="0"/>
    <n v="0"/>
    <n v="0"/>
    <n v="0"/>
    <n v="0"/>
    <x v="118"/>
    <n v="3615120"/>
    <n v="10"/>
    <n v="0"/>
    <n v="0.46311443997770602"/>
    <n v="95.474456641743899"/>
    <n v="0"/>
    <n v="100"/>
    <s v="morganellaceae_odb12"/>
    <n v="1440"/>
    <n v="2"/>
    <n v="2"/>
    <n v="7"/>
    <n v="0.99379738111647142"/>
    <n v="1.3783597518952446E-3"/>
  </r>
  <r>
    <s v="Providencia rettgeri"/>
    <x v="10"/>
    <s v="Providencia_rettgeri/assemblies/miniasm_3.fasta"/>
    <n v="2"/>
    <n v="4465792"/>
    <n v="44"/>
    <n v="2"/>
    <n v="14"/>
    <n v="28"/>
    <n v="10"/>
    <n v="0"/>
    <n v="0"/>
    <n v="0"/>
    <n v="0"/>
    <n v="0"/>
    <n v="0"/>
    <x v="119"/>
    <n v="3591184"/>
    <n v="16"/>
    <n v="0"/>
    <n v="0.69467632482879704"/>
    <n v="93.289032823955793"/>
    <n v="0"/>
    <n v="100"/>
    <s v="morganellaceae_odb12"/>
    <n v="1439"/>
    <n v="2"/>
    <n v="2"/>
    <n v="8"/>
    <n v="0.99310820124052379"/>
    <n v="1.3783597518952446E-3"/>
  </r>
  <r>
    <s v="Providencia rettgeri"/>
    <x v="10"/>
    <s v="Providencia_rettgeri/assemblies/miniasm_4.fasta"/>
    <n v="2"/>
    <n v="4465752"/>
    <n v="57"/>
    <n v="1"/>
    <n v="1"/>
    <n v="55"/>
    <n v="47"/>
    <n v="0"/>
    <n v="0"/>
    <n v="0"/>
    <n v="0"/>
    <n v="0"/>
    <n v="0"/>
    <x v="118"/>
    <n v="3620208"/>
    <n v="5"/>
    <n v="0"/>
    <n v="0.46311712093053198"/>
    <n v="95.474431045495905"/>
    <n v="0"/>
    <n v="100"/>
    <s v="morganellaceae_odb12"/>
    <n v="1441"/>
    <n v="2"/>
    <n v="1"/>
    <n v="7"/>
    <n v="0.99448656099241906"/>
    <n v="1.3783597518952446E-3"/>
  </r>
  <r>
    <s v="Providencia rettgeri"/>
    <x v="10"/>
    <s v="Providencia_rettgeri/assemblies/miniasm_5.fasta"/>
    <n v="2"/>
    <n v="4515248"/>
    <n v="1030"/>
    <n v="10"/>
    <n v="1000"/>
    <n v="20"/>
    <n v="995"/>
    <n v="48462"/>
    <n v="0"/>
    <n v="0"/>
    <n v="0"/>
    <n v="0"/>
    <n v="0"/>
    <x v="119"/>
    <n v="3492364"/>
    <n v="6"/>
    <n v="0"/>
    <n v="0.68681129996895596"/>
    <n v="93.362433741405198"/>
    <n v="0"/>
    <n v="100"/>
    <s v="morganellaceae_odb12"/>
    <n v="1437"/>
    <n v="4"/>
    <n v="1"/>
    <n v="9"/>
    <n v="0.99310820124052379"/>
    <n v="2.7567195037904893E-3"/>
  </r>
  <r>
    <s v="Providencia rettgeri"/>
    <x v="10"/>
    <s v="Providencia_rettgeri/assemblies/miniasm_6.fasta"/>
    <n v="2"/>
    <n v="4465798"/>
    <n v="35"/>
    <n v="1"/>
    <n v="13"/>
    <n v="21"/>
    <n v="5"/>
    <n v="0"/>
    <n v="0"/>
    <n v="0"/>
    <n v="0"/>
    <n v="0"/>
    <n v="0"/>
    <x v="119"/>
    <n v="3508408"/>
    <n v="14"/>
    <n v="0"/>
    <n v="0.46311712093053198"/>
    <n v="95.474431045495905"/>
    <n v="0"/>
    <n v="100"/>
    <s v="morganellaceae_odb12"/>
    <n v="1437"/>
    <n v="2"/>
    <n v="2"/>
    <n v="10"/>
    <n v="0.99172984148862853"/>
    <n v="1.3783597518952446E-3"/>
  </r>
  <r>
    <s v="Providencia rettgeri"/>
    <x v="11"/>
    <s v="Providencia_rettgeri/assemblies/myloasm_1.fasta"/>
    <n v="3"/>
    <n v="4469502"/>
    <n v="479"/>
    <n v="15"/>
    <n v="289"/>
    <n v="175"/>
    <n v="220"/>
    <n v="3582"/>
    <n v="0"/>
    <n v="0"/>
    <n v="0"/>
    <n v="0"/>
    <n v="1"/>
    <x v="25"/>
    <n v="10892500"/>
    <n v="18"/>
    <n v="3"/>
    <n v="0.69465621811093803"/>
    <n v="93.289220397770606"/>
    <n v="0"/>
    <n v="100"/>
    <s v="morganellaceae_odb12"/>
    <n v="1439"/>
    <n v="2"/>
    <n v="2"/>
    <n v="8"/>
    <n v="0.99310820124052379"/>
    <n v="1.3783597518952446E-3"/>
  </r>
  <r>
    <s v="Providencia rettgeri"/>
    <x v="11"/>
    <s v="Providencia_rettgeri/assemblies/myloasm_2.fasta"/>
    <n v="7"/>
    <n v="4500777"/>
    <n v="617"/>
    <n v="1"/>
    <n v="613"/>
    <n v="3"/>
    <n v="158"/>
    <n v="34361"/>
    <n v="0"/>
    <n v="0"/>
    <n v="0"/>
    <n v="0"/>
    <n v="5"/>
    <x v="27"/>
    <n v="10792984"/>
    <n v="6"/>
    <n v="5"/>
    <n v="0.46305096408368301"/>
    <n v="95.475062676316497"/>
    <n v="0"/>
    <n v="100"/>
    <s v="morganellaceae_odb12"/>
    <n v="1434"/>
    <n v="8"/>
    <n v="2"/>
    <n v="7"/>
    <n v="0.99379738111647142"/>
    <n v="5.5134390075809786E-3"/>
  </r>
  <r>
    <s v="Providencia rettgeri"/>
    <x v="11"/>
    <s v="Providencia_rettgeri/assemblies/myloasm_3.fasta"/>
    <n v="5"/>
    <n v="4484843"/>
    <n v="485"/>
    <n v="1"/>
    <n v="482"/>
    <n v="2"/>
    <n v="187"/>
    <n v="18557"/>
    <n v="0"/>
    <n v="0"/>
    <n v="0"/>
    <n v="1"/>
    <n v="2"/>
    <x v="191"/>
    <n v="10905736"/>
    <n v="5"/>
    <n v="3"/>
    <n v="0.46306490155587499"/>
    <n v="95.474929608306198"/>
    <n v="0"/>
    <n v="100"/>
    <s v="morganellaceae_odb12"/>
    <n v="1437"/>
    <n v="6"/>
    <n v="1"/>
    <n v="7"/>
    <n v="0.99448656099241906"/>
    <n v="4.1350792556857337E-3"/>
  </r>
  <r>
    <s v="Providencia rettgeri"/>
    <x v="11"/>
    <s v="Providencia_rettgeri/assemblies/myloasm_4.fasta"/>
    <n v="8"/>
    <n v="4496122"/>
    <n v="191"/>
    <n v="1"/>
    <n v="188"/>
    <n v="2"/>
    <n v="188"/>
    <n v="30130"/>
    <n v="0"/>
    <n v="0"/>
    <n v="0"/>
    <n v="1"/>
    <n v="5"/>
    <x v="24"/>
    <n v="10930424"/>
    <n v="0"/>
    <n v="1"/>
    <n v="0.46309642477982699"/>
    <n v="95.474628641021795"/>
    <n v="0"/>
    <n v="100"/>
    <s v="morganellaceae_odb12"/>
    <n v="1441"/>
    <n v="2"/>
    <n v="1"/>
    <n v="7"/>
    <n v="0.99448656099241906"/>
    <n v="1.3783597518952446E-3"/>
  </r>
  <r>
    <s v="Providencia rettgeri"/>
    <x v="11"/>
    <s v="Providencia_rettgeri/assemblies/myloasm_5.fasta"/>
    <n v="5"/>
    <n v="4446520"/>
    <n v="374"/>
    <n v="4"/>
    <n v="363"/>
    <n v="7"/>
    <n v="155"/>
    <n v="20954"/>
    <n v="40596"/>
    <n v="0"/>
    <n v="0"/>
    <n v="0"/>
    <n v="3"/>
    <x v="24"/>
    <n v="10864424"/>
    <n v="129"/>
    <n v="3"/>
    <n v="0.46747223039649399"/>
    <n v="95.432859938648704"/>
    <n v="0"/>
    <n v="100"/>
    <s v="morganellaceae_odb12"/>
    <n v="1435"/>
    <n v="2"/>
    <n v="1"/>
    <n v="13"/>
    <n v="0.99035148173673326"/>
    <n v="1.3783597518952446E-3"/>
  </r>
  <r>
    <s v="Providencia rettgeri"/>
    <x v="11"/>
    <s v="Providencia_rettgeri/assemblies/myloasm_6.fasta"/>
    <n v="2"/>
    <n v="4466860"/>
    <n v="1234"/>
    <n v="6"/>
    <n v="1141"/>
    <n v="87"/>
    <n v="229"/>
    <n v="0"/>
    <n v="0"/>
    <n v="0"/>
    <n v="0"/>
    <n v="0"/>
    <n v="0"/>
    <x v="25"/>
    <n v="10798832"/>
    <n v="19"/>
    <n v="7"/>
    <n v="0.69450505287151199"/>
    <n v="93.290630617163103"/>
    <n v="0"/>
    <n v="100"/>
    <s v="morganellaceae_odb12"/>
    <n v="1441"/>
    <n v="2"/>
    <n v="1"/>
    <n v="7"/>
    <n v="0.99448656099241906"/>
    <n v="1.3783597518952446E-3"/>
  </r>
  <r>
    <s v="Providencia rettgeri"/>
    <x v="12"/>
    <s v="Providencia_rettgeri/assemblies/necat_1.fasta"/>
    <n v="2"/>
    <n v="4465900"/>
    <n v="145"/>
    <n v="15"/>
    <n v="112"/>
    <n v="18"/>
    <n v="7"/>
    <n v="1"/>
    <n v="1"/>
    <n v="0"/>
    <n v="0"/>
    <n v="0"/>
    <n v="0"/>
    <x v="234"/>
    <n v="11804972"/>
    <n v="89"/>
    <n v="0"/>
    <n v="0.463106290071719"/>
    <n v="95.474534452560206"/>
    <n v="0"/>
    <n v="100"/>
    <s v="morganellaceae_odb12"/>
    <n v="1438"/>
    <n v="2"/>
    <n v="1"/>
    <n v="10"/>
    <n v="0.99241902136457616"/>
    <n v="1.3783597518952446E-3"/>
  </r>
  <r>
    <s v="Providencia rettgeri"/>
    <x v="12"/>
    <s v="Providencia_rettgeri/assemblies/necat_2.fasta"/>
    <n v="2"/>
    <n v="4466421"/>
    <n v="632"/>
    <n v="3"/>
    <n v="622"/>
    <n v="7"/>
    <n v="159"/>
    <n v="2"/>
    <n v="2"/>
    <n v="0"/>
    <n v="0"/>
    <n v="0"/>
    <n v="0"/>
    <x v="235"/>
    <n v="11802160"/>
    <n v="80"/>
    <n v="4"/>
    <n v="0.46305042804381602"/>
    <n v="95.475067794160694"/>
    <n v="0"/>
    <n v="100"/>
    <s v="morganellaceae_odb12"/>
    <n v="1437"/>
    <n v="2"/>
    <n v="1"/>
    <n v="11"/>
    <n v="0.99172984148862853"/>
    <n v="1.3783597518952446E-3"/>
  </r>
  <r>
    <s v="Providencia rettgeri"/>
    <x v="12"/>
    <s v="Providencia_rettgeri/assemblies/necat_3.fasta"/>
    <n v="2"/>
    <n v="4465838"/>
    <n v="68"/>
    <n v="4"/>
    <n v="48"/>
    <n v="16"/>
    <n v="8"/>
    <n v="1"/>
    <n v="1"/>
    <n v="0"/>
    <n v="0"/>
    <n v="0"/>
    <n v="0"/>
    <x v="206"/>
    <n v="11799212"/>
    <n v="29"/>
    <n v="0"/>
    <n v="0.46311293865768099"/>
    <n v="95.474470975516397"/>
    <n v="0"/>
    <n v="100"/>
    <s v="morganellaceae_odb12"/>
    <n v="1440"/>
    <n v="2"/>
    <n v="2"/>
    <n v="7"/>
    <n v="0.99379738111647142"/>
    <n v="1.3783597518952446E-3"/>
  </r>
  <r>
    <s v="Providencia rettgeri"/>
    <x v="12"/>
    <s v="Providencia_rettgeri/assemblies/necat_4.fasta"/>
    <n v="2"/>
    <n v="4465967"/>
    <n v="174"/>
    <n v="7"/>
    <n v="164"/>
    <n v="3"/>
    <n v="18"/>
    <n v="1"/>
    <n v="1"/>
    <n v="0"/>
    <n v="0"/>
    <n v="0"/>
    <n v="0"/>
    <x v="236"/>
    <n v="11795968"/>
    <n v="72"/>
    <n v="0"/>
    <n v="0.46309910552407801"/>
    <n v="95.474603046718997"/>
    <n v="0"/>
    <n v="100"/>
    <s v="morganellaceae_odb12"/>
    <n v="1436"/>
    <n v="2"/>
    <n v="3"/>
    <n v="10"/>
    <n v="0.9910406616126809"/>
    <n v="1.3783597518952446E-3"/>
  </r>
  <r>
    <s v="Providencia rettgeri"/>
    <x v="12"/>
    <s v="Providencia_rettgeri/assemblies/necat_5.fasta"/>
    <n v="2"/>
    <n v="4466132"/>
    <n v="396"/>
    <n v="6"/>
    <n v="358"/>
    <n v="32"/>
    <n v="284"/>
    <n v="2"/>
    <n v="2"/>
    <n v="0"/>
    <n v="0"/>
    <n v="0"/>
    <n v="0"/>
    <x v="237"/>
    <n v="11807112"/>
    <n v="49"/>
    <n v="1"/>
    <n v="0.46308152040777101"/>
    <n v="95.474770940066506"/>
    <n v="0"/>
    <n v="100"/>
    <s v="morganellaceae_odb12"/>
    <n v="1438"/>
    <n v="2"/>
    <n v="4"/>
    <n v="7"/>
    <n v="0.99241902136457616"/>
    <n v="1.3783597518952446E-3"/>
  </r>
  <r>
    <s v="Providencia rettgeri"/>
    <x v="12"/>
    <s v="Providencia_rettgeri/assemblies/necat_6.fasta"/>
    <n v="2"/>
    <n v="4465847"/>
    <n v="55"/>
    <n v="6"/>
    <n v="45"/>
    <n v="4"/>
    <n v="18"/>
    <n v="0"/>
    <n v="0"/>
    <n v="0"/>
    <n v="0"/>
    <n v="0"/>
    <n v="0"/>
    <x v="205"/>
    <n v="11780300"/>
    <n v="21"/>
    <n v="0"/>
    <n v="0.46311197352852002"/>
    <n v="95.474480190036402"/>
    <n v="0"/>
    <n v="100"/>
    <s v="morganellaceae_odb12"/>
    <n v="1441"/>
    <n v="2"/>
    <n v="1"/>
    <n v="7"/>
    <n v="0.99448656099241906"/>
    <n v="1.3783597518952446E-3"/>
  </r>
  <r>
    <s v="Providencia rettgeri"/>
    <x v="13"/>
    <s v="Providencia_rettgeri/assemblies/nextdenovo_1.fasta"/>
    <n v="2"/>
    <n v="4510387"/>
    <n v="52"/>
    <n v="8"/>
    <n v="40"/>
    <n v="4"/>
    <n v="6"/>
    <n v="44545"/>
    <n v="0"/>
    <n v="0"/>
    <n v="0"/>
    <n v="0"/>
    <n v="0"/>
    <x v="154"/>
    <n v="2691428"/>
    <n v="1"/>
    <n v="0"/>
    <n v="0.461345902856239"/>
    <n v="95.491343146992804"/>
    <n v="0"/>
    <n v="100"/>
    <s v="morganellaceae_odb12"/>
    <n v="1429"/>
    <n v="14"/>
    <n v="1"/>
    <n v="7"/>
    <n v="0.99448656099241906"/>
    <n v="9.6485182632667123E-3"/>
  </r>
  <r>
    <s v="Providencia rettgeri"/>
    <x v="13"/>
    <s v="Providencia_rettgeri/assemblies/nextdenovo_2.fasta"/>
    <n v="2"/>
    <n v="4504091"/>
    <n v="65"/>
    <n v="20"/>
    <n v="42"/>
    <n v="3"/>
    <n v="4"/>
    <n v="38246"/>
    <n v="0"/>
    <n v="0"/>
    <n v="0"/>
    <n v="0"/>
    <n v="0"/>
    <x v="238"/>
    <n v="2689012"/>
    <n v="3"/>
    <n v="0"/>
    <n v="0.46155596516083303"/>
    <n v="95.489337254899993"/>
    <n v="0"/>
    <n v="100"/>
    <s v="morganellaceae_odb12"/>
    <n v="1437"/>
    <n v="5"/>
    <n v="1"/>
    <n v="8"/>
    <n v="0.99379738111647142"/>
    <n v="3.4458993797381117E-3"/>
  </r>
  <r>
    <s v="Providencia rettgeri"/>
    <x v="13"/>
    <s v="Providencia_rettgeri/assemblies/nextdenovo_3.fasta"/>
    <n v="2"/>
    <n v="4506939"/>
    <n v="60"/>
    <n v="17"/>
    <n v="35"/>
    <n v="8"/>
    <n v="7"/>
    <n v="41106"/>
    <n v="0"/>
    <n v="0"/>
    <n v="0"/>
    <n v="0"/>
    <n v="0"/>
    <x v="239"/>
    <n v="2677244"/>
    <n v="1"/>
    <n v="0"/>
    <n v="0.46073883157553802"/>
    <n v="95.497140328154103"/>
    <n v="0"/>
    <n v="100"/>
    <s v="morganellaceae_odb12"/>
    <n v="1431"/>
    <n v="12"/>
    <n v="1"/>
    <n v="7"/>
    <n v="0.99448656099241906"/>
    <n v="8.2701585113714674E-3"/>
  </r>
  <r>
    <s v="Providencia rettgeri"/>
    <x v="13"/>
    <s v="Providencia_rettgeri/assemblies/nextdenovo_4.fasta"/>
    <n v="2"/>
    <n v="4502885"/>
    <n v="77"/>
    <n v="16"/>
    <n v="58"/>
    <n v="3"/>
    <n v="4"/>
    <n v="37024"/>
    <n v="0"/>
    <n v="0"/>
    <n v="0"/>
    <n v="0"/>
    <n v="0"/>
    <x v="154"/>
    <n v="2674720"/>
    <n v="2"/>
    <n v="0"/>
    <n v="0.45990195350253299"/>
    <n v="95.505132608855206"/>
    <n v="0"/>
    <n v="100"/>
    <s v="morganellaceae_odb12"/>
    <n v="1428"/>
    <n v="14"/>
    <n v="2"/>
    <n v="7"/>
    <n v="0.99379738111647142"/>
    <n v="9.6485182632667123E-3"/>
  </r>
  <r>
    <s v="Providencia rettgeri"/>
    <x v="13"/>
    <s v="Providencia_rettgeri/assemblies/nextdenovo_5.fasta"/>
    <n v="2"/>
    <n v="4520728"/>
    <n v="148"/>
    <n v="27"/>
    <n v="105"/>
    <n v="16"/>
    <n v="7"/>
    <n v="54833"/>
    <n v="0"/>
    <n v="0"/>
    <n v="0"/>
    <n v="0"/>
    <n v="0"/>
    <x v="240"/>
    <n v="2685528"/>
    <n v="1"/>
    <n v="0"/>
    <n v="0.45908107119222702"/>
    <n v="95.512972778033799"/>
    <n v="0"/>
    <n v="100"/>
    <s v="morganellaceae_odb12"/>
    <n v="1429"/>
    <n v="14"/>
    <n v="1"/>
    <n v="7"/>
    <n v="0.99448656099241906"/>
    <n v="9.6485182632667123E-3"/>
  </r>
  <r>
    <s v="Providencia rettgeri"/>
    <x v="13"/>
    <s v="Providencia_rettgeri/assemblies/nextdenovo_6.fasta"/>
    <n v="2"/>
    <n v="4516358"/>
    <n v="75"/>
    <n v="16"/>
    <n v="54"/>
    <n v="5"/>
    <n v="5"/>
    <n v="50503"/>
    <n v="0"/>
    <n v="0"/>
    <n v="0"/>
    <n v="0"/>
    <n v="0"/>
    <x v="154"/>
    <n v="2660216"/>
    <n v="2"/>
    <n v="0"/>
    <n v="0.46097596448272399"/>
    <n v="95.494875803552503"/>
    <n v="0"/>
    <n v="100"/>
    <s v="morganellaceae_odb12"/>
    <n v="1430"/>
    <n v="12"/>
    <n v="1"/>
    <n v="8"/>
    <n v="0.99379738111647142"/>
    <n v="8.2701585113714674E-3"/>
  </r>
  <r>
    <s v="Providencia rettgeri"/>
    <x v="14"/>
    <s v="Providencia_rettgeri/assemblies/raven_1.fasta"/>
    <n v="2"/>
    <n v="4464842"/>
    <n v="969"/>
    <n v="3"/>
    <n v="1"/>
    <n v="965"/>
    <n v="891"/>
    <n v="0"/>
    <n v="0"/>
    <n v="0"/>
    <n v="0"/>
    <n v="0"/>
    <n v="0"/>
    <x v="241"/>
    <n v="1924476"/>
    <n v="16"/>
    <n v="2"/>
    <n v="0.46321955657381497"/>
    <n v="95.473453052028901"/>
    <n v="0"/>
    <n v="100"/>
    <s v="morganellaceae_odb12"/>
    <n v="1440"/>
    <n v="2"/>
    <n v="1"/>
    <n v="8"/>
    <n v="0.99379738111647142"/>
    <n v="1.3783597518952446E-3"/>
  </r>
  <r>
    <s v="Providencia rettgeri"/>
    <x v="14"/>
    <s v="Providencia_rettgeri/assemblies/raven_2.fasta"/>
    <n v="2"/>
    <n v="4466017"/>
    <n v="559"/>
    <n v="2"/>
    <n v="384"/>
    <n v="173"/>
    <n v="384"/>
    <n v="0"/>
    <n v="0"/>
    <n v="0"/>
    <n v="0"/>
    <n v="0"/>
    <n v="0"/>
    <x v="242"/>
    <n v="1942676"/>
    <n v="3"/>
    <n v="1"/>
    <n v="0.46307583769840199"/>
    <n v="95.474825195619502"/>
    <n v="0"/>
    <n v="100"/>
    <s v="morganellaceae_odb12"/>
    <n v="1441"/>
    <n v="2"/>
    <n v="1"/>
    <n v="7"/>
    <n v="0.99448656099241906"/>
    <n v="1.3783597518952446E-3"/>
  </r>
  <r>
    <s v="Providencia rettgeri"/>
    <x v="14"/>
    <s v="Providencia_rettgeri/assemblies/raven_3.fasta"/>
    <n v="2"/>
    <n v="4476309"/>
    <n v="74"/>
    <n v="8"/>
    <n v="52"/>
    <n v="14"/>
    <n v="43"/>
    <n v="10465"/>
    <n v="0"/>
    <n v="0"/>
    <n v="0"/>
    <n v="0"/>
    <n v="0"/>
    <x v="242"/>
    <n v="1964748"/>
    <n v="8"/>
    <n v="0"/>
    <n v="0.69298868695968496"/>
    <n v="93.304777962979699"/>
    <n v="0"/>
    <n v="100"/>
    <s v="morganellaceae_odb12"/>
    <n v="1441"/>
    <n v="2"/>
    <n v="1"/>
    <n v="7"/>
    <n v="0.99448656099241906"/>
    <n v="1.3783597518952446E-3"/>
  </r>
  <r>
    <s v="Providencia rettgeri"/>
    <x v="14"/>
    <s v="Providencia_rettgeri/assemblies/raven_4.fasta"/>
    <n v="2"/>
    <n v="4464610"/>
    <n v="1197"/>
    <n v="1"/>
    <n v="0"/>
    <n v="1196"/>
    <n v="1163"/>
    <n v="0"/>
    <n v="0"/>
    <n v="0"/>
    <n v="0"/>
    <n v="0"/>
    <n v="0"/>
    <x v="241"/>
    <n v="1918304"/>
    <n v="3"/>
    <n v="0"/>
    <n v="0.694866672457222"/>
    <n v="93.287257106240403"/>
    <n v="0"/>
    <n v="100"/>
    <s v="morganellaceae_odb12"/>
    <n v="1440"/>
    <n v="2"/>
    <n v="1"/>
    <n v="8"/>
    <n v="0.99379738111647142"/>
    <n v="1.3783597518952446E-3"/>
  </r>
  <r>
    <s v="Providencia rettgeri"/>
    <x v="14"/>
    <s v="Providencia_rettgeri/assemblies/raven_5.fasta"/>
    <n v="2"/>
    <n v="4489956"/>
    <n v="15"/>
    <n v="2"/>
    <n v="6"/>
    <n v="7"/>
    <n v="6"/>
    <n v="24151"/>
    <n v="0"/>
    <n v="0"/>
    <n v="0"/>
    <n v="0"/>
    <n v="0"/>
    <x v="241"/>
    <n v="1937764"/>
    <n v="6"/>
    <n v="0"/>
    <n v="0.46054064708724202"/>
    <n v="95.499032952097494"/>
    <n v="0"/>
    <n v="100"/>
    <s v="morganellaceae_odb12"/>
    <n v="1441"/>
    <n v="2"/>
    <n v="1"/>
    <n v="7"/>
    <n v="0.99448656099241906"/>
    <n v="1.3783597518952446E-3"/>
  </r>
  <r>
    <s v="Providencia rettgeri"/>
    <x v="14"/>
    <s v="Providencia_rettgeri/assemblies/raven_6.fasta"/>
    <n v="2"/>
    <n v="4476609"/>
    <n v="47"/>
    <n v="31"/>
    <n v="2"/>
    <n v="14"/>
    <n v="7"/>
    <n v="12020"/>
    <n v="0"/>
    <n v="0"/>
    <n v="0"/>
    <n v="0"/>
    <n v="0"/>
    <x v="63"/>
    <n v="1978800"/>
    <n v="5"/>
    <n v="0"/>
    <n v="0.46196001782241702"/>
    <n v="95.485479060759104"/>
    <n v="0"/>
    <n v="100"/>
    <s v="morganellaceae_odb12"/>
    <n v="1440"/>
    <n v="2"/>
    <n v="2"/>
    <n v="7"/>
    <n v="0.99379738111647142"/>
    <n v="1.3783597518952446E-3"/>
  </r>
  <r>
    <s v="Providencia rettgeri"/>
    <x v="15"/>
    <s v="Providencia_rettgeri/assemblies/redbean_1.fasta"/>
    <n v="5"/>
    <n v="4420147"/>
    <n v="575"/>
    <n v="34"/>
    <n v="17"/>
    <n v="524"/>
    <n v="495"/>
    <n v="21551"/>
    <n v="66703"/>
    <n v="1"/>
    <n v="0"/>
    <n v="0"/>
    <n v="2"/>
    <x v="243"/>
    <n v="2063040"/>
    <n v="607"/>
    <n v="0"/>
    <n v="1.3640703860319201"/>
    <n v="87.248742413944399"/>
    <n v="0"/>
    <n v="100"/>
    <s v="morganellaceae_odb12"/>
    <n v="1440"/>
    <n v="2"/>
    <n v="1"/>
    <n v="8"/>
    <n v="0.99379738111647142"/>
    <n v="1.3783597518952446E-3"/>
  </r>
  <r>
    <s v="Providencia rettgeri"/>
    <x v="15"/>
    <s v="Providencia_rettgeri/assemblies/redbean_2.fasta"/>
    <n v="4"/>
    <n v="4297883"/>
    <n v="4534"/>
    <n v="2430"/>
    <n v="1268"/>
    <n v="836"/>
    <n v="618"/>
    <n v="16991"/>
    <n v="174109"/>
    <n v="3"/>
    <n v="1"/>
    <n v="0"/>
    <n v="0"/>
    <x v="244"/>
    <n v="2284904"/>
    <n v="2295"/>
    <n v="0"/>
    <n v="2.0995851919522401"/>
    <n v="81.061787035442705"/>
    <n v="0"/>
    <n v="100"/>
    <s v="morganellaceae_odb12"/>
    <n v="1442"/>
    <n v="1"/>
    <n v="1"/>
    <n v="7"/>
    <n v="0.99448656099241906"/>
    <n v="6.8917987594762232E-4"/>
  </r>
  <r>
    <s v="Providencia rettgeri"/>
    <x v="15"/>
    <s v="Providencia_rettgeri/assemblies/redbean_3.fasta"/>
    <n v="6"/>
    <n v="4409787"/>
    <n v="7227"/>
    <n v="3267"/>
    <n v="3173"/>
    <n v="787"/>
    <n v="1300"/>
    <n v="3379"/>
    <n v="42076"/>
    <n v="4"/>
    <n v="0"/>
    <n v="0"/>
    <n v="0"/>
    <x v="244"/>
    <n v="2134168"/>
    <n v="1362"/>
    <n v="2"/>
    <n v="3.8550553608626599"/>
    <n v="68.010673078868706"/>
    <n v="0"/>
    <n v="100"/>
    <s v="morganellaceae_odb12"/>
    <n v="1440"/>
    <n v="2"/>
    <n v="2"/>
    <n v="7"/>
    <n v="0.99379738111647142"/>
    <n v="1.3783597518952446E-3"/>
  </r>
  <r>
    <s v="Providencia rettgeri"/>
    <x v="15"/>
    <s v="Providencia_rettgeri/assemblies/redbean_4.fasta"/>
    <n v="7"/>
    <n v="4426294"/>
    <n v="2195"/>
    <n v="1117"/>
    <n v="147"/>
    <n v="931"/>
    <n v="495"/>
    <n v="199"/>
    <n v="38927"/>
    <n v="5"/>
    <n v="0"/>
    <n v="0"/>
    <n v="0"/>
    <x v="243"/>
    <n v="2040088"/>
    <n v="1428"/>
    <n v="1"/>
    <n v="3.1749336268786301"/>
    <n v="72.7971512532433"/>
    <n v="0"/>
    <n v="100"/>
    <s v="morganellaceae_odb12"/>
    <n v="1439"/>
    <n v="2"/>
    <n v="4"/>
    <n v="6"/>
    <n v="0.99310820124052379"/>
    <n v="1.3783597518952446E-3"/>
  </r>
  <r>
    <s v="Providencia rettgeri"/>
    <x v="15"/>
    <s v="Providencia_rettgeri/assemblies/redbean_5.fasta"/>
    <n v="3"/>
    <n v="4298155"/>
    <n v="1492"/>
    <n v="462"/>
    <n v="521"/>
    <n v="509"/>
    <n v="411"/>
    <n v="15585"/>
    <n v="183248"/>
    <n v="1"/>
    <n v="1"/>
    <n v="0"/>
    <n v="1"/>
    <x v="233"/>
    <n v="2083732"/>
    <n v="1377"/>
    <n v="1"/>
    <n v="1.8679634691724201"/>
    <n v="82.961267236087593"/>
    <n v="0.23349543364655201"/>
    <n v="79.176121119352999"/>
    <s v="morganellaceae_odb12"/>
    <n v="1440"/>
    <n v="1"/>
    <n v="1"/>
    <n v="9"/>
    <n v="0.99310820124052379"/>
    <n v="6.8917987594762232E-4"/>
  </r>
  <r>
    <s v="Providencia rettgeri"/>
    <x v="15"/>
    <s v="Providencia_rettgeri/assemblies/redbean_6.fasta"/>
    <n v="9"/>
    <n v="4111470"/>
    <n v="2312"/>
    <n v="724"/>
    <n v="1039"/>
    <n v="549"/>
    <n v="618"/>
    <n v="179"/>
    <n v="355005"/>
    <n v="7"/>
    <n v="0"/>
    <n v="0"/>
    <n v="0"/>
    <x v="233"/>
    <n v="2061412"/>
    <n v="281"/>
    <n v="0"/>
    <n v="3.4282375602114801"/>
    <n v="70.976329204417695"/>
    <n v="0"/>
    <n v="100"/>
    <s v="morganellaceae_odb12"/>
    <n v="1327"/>
    <n v="1"/>
    <n v="1"/>
    <n v="122"/>
    <n v="0.91523087525844249"/>
    <n v="6.8917987594762232E-4"/>
  </r>
  <r>
    <s v="Shigella flexneri"/>
    <x v="0"/>
    <s v="Shigella_flexneri/assemblies/autocycler_1.fasta"/>
    <n v="8"/>
    <n v="4828487"/>
    <n v="11"/>
    <n v="3"/>
    <n v="4"/>
    <n v="4"/>
    <n v="3"/>
    <n v="0"/>
    <n v="0"/>
    <n v="0"/>
    <n v="0"/>
    <n v="0"/>
    <n v="0"/>
    <x v="245"/>
    <n v="14891096"/>
    <n v="6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2.fasta"/>
    <n v="8"/>
    <n v="4828487"/>
    <n v="6"/>
    <n v="0"/>
    <n v="3"/>
    <n v="3"/>
    <n v="3"/>
    <n v="0"/>
    <n v="0"/>
    <n v="0"/>
    <n v="0"/>
    <n v="0"/>
    <n v="0"/>
    <x v="246"/>
    <n v="15863772"/>
    <n v="1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3.fasta"/>
    <n v="8"/>
    <n v="4828490"/>
    <n v="8"/>
    <n v="3"/>
    <n v="4"/>
    <n v="1"/>
    <n v="4"/>
    <n v="0"/>
    <n v="0"/>
    <n v="0"/>
    <n v="0"/>
    <n v="0"/>
    <n v="0"/>
    <x v="247"/>
    <n v="16056240"/>
    <n v="7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4.fasta"/>
    <n v="8"/>
    <n v="4828488"/>
    <n v="8"/>
    <n v="1"/>
    <n v="4"/>
    <n v="3"/>
    <n v="4"/>
    <n v="0"/>
    <n v="0"/>
    <n v="0"/>
    <n v="0"/>
    <n v="0"/>
    <n v="0"/>
    <x v="248"/>
    <n v="15720520"/>
    <n v="3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5.fasta"/>
    <n v="8"/>
    <n v="4828490"/>
    <n v="8"/>
    <n v="1"/>
    <n v="5"/>
    <n v="2"/>
    <n v="4"/>
    <n v="0"/>
    <n v="0"/>
    <n v="0"/>
    <n v="0"/>
    <n v="0"/>
    <n v="0"/>
    <x v="249"/>
    <n v="16559792"/>
    <n v="4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6.fasta"/>
    <n v="8"/>
    <n v="4828490"/>
    <n v="8"/>
    <n v="3"/>
    <n v="4"/>
    <n v="1"/>
    <n v="4"/>
    <n v="0"/>
    <n v="0"/>
    <n v="0"/>
    <n v="0"/>
    <n v="0"/>
    <n v="0"/>
    <x v="250"/>
    <n v="16411628"/>
    <n v="7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1.fasta"/>
    <n v="8"/>
    <n v="4828487"/>
    <n v="11"/>
    <n v="3"/>
    <n v="4"/>
    <n v="4"/>
    <n v="3"/>
    <n v="0"/>
    <n v="0"/>
    <n v="0"/>
    <n v="0"/>
    <n v="0"/>
    <n v="0"/>
    <x v="6"/>
    <m/>
    <n v="6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2.fasta"/>
    <n v="8"/>
    <n v="4828487"/>
    <n v="6"/>
    <n v="0"/>
    <n v="3"/>
    <n v="3"/>
    <n v="3"/>
    <n v="0"/>
    <n v="0"/>
    <n v="0"/>
    <n v="0"/>
    <n v="0"/>
    <n v="0"/>
    <x v="6"/>
    <m/>
    <n v="1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3.fasta"/>
    <n v="8"/>
    <n v="4828490"/>
    <n v="8"/>
    <n v="3"/>
    <n v="4"/>
    <n v="1"/>
    <n v="4"/>
    <n v="0"/>
    <n v="0"/>
    <n v="0"/>
    <n v="0"/>
    <n v="0"/>
    <n v="0"/>
    <x v="6"/>
    <m/>
    <n v="7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4.fasta"/>
    <n v="8"/>
    <n v="4828488"/>
    <n v="8"/>
    <n v="1"/>
    <n v="4"/>
    <n v="3"/>
    <n v="4"/>
    <n v="0"/>
    <n v="0"/>
    <n v="0"/>
    <n v="0"/>
    <n v="0"/>
    <n v="0"/>
    <x v="6"/>
    <m/>
    <n v="3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5.fasta"/>
    <n v="8"/>
    <n v="4828491"/>
    <n v="7"/>
    <n v="1"/>
    <n v="5"/>
    <n v="1"/>
    <n v="4"/>
    <n v="0"/>
    <n v="0"/>
    <n v="0"/>
    <n v="0"/>
    <n v="0"/>
    <n v="0"/>
    <x v="6"/>
    <m/>
    <n v="5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6.fasta"/>
    <n v="8"/>
    <n v="4828490"/>
    <n v="8"/>
    <n v="3"/>
    <n v="4"/>
    <n v="1"/>
    <n v="4"/>
    <n v="0"/>
    <n v="0"/>
    <n v="0"/>
    <n v="0"/>
    <n v="0"/>
    <n v="0"/>
    <x v="6"/>
    <m/>
    <n v="7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1.fasta"/>
    <n v="8"/>
    <n v="4829688"/>
    <n v="15"/>
    <n v="3"/>
    <n v="3"/>
    <n v="9"/>
    <n v="4"/>
    <n v="1207"/>
    <n v="0"/>
    <n v="0"/>
    <n v="0"/>
    <n v="0"/>
    <n v="0"/>
    <x v="251"/>
    <n v="6704336"/>
    <n v="6"/>
    <n v="0"/>
    <n v="0.43630702751003098"/>
    <n v="95.7307423199901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2.fasta"/>
    <n v="7"/>
    <n v="4882411"/>
    <n v="18"/>
    <n v="2"/>
    <n v="4"/>
    <n v="12"/>
    <n v="4"/>
    <n v="57113"/>
    <n v="3181"/>
    <n v="0"/>
    <n v="1"/>
    <n v="0"/>
    <n v="0"/>
    <x v="252"/>
    <n v="6674864"/>
    <n v="5"/>
    <n v="0"/>
    <n v="0.43630712269196298"/>
    <n v="95.730741408806395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3.fasta"/>
    <n v="7"/>
    <n v="4862742"/>
    <n v="10"/>
    <n v="2"/>
    <n v="3"/>
    <n v="5"/>
    <n v="3"/>
    <n v="39332"/>
    <n v="5075"/>
    <n v="0"/>
    <n v="2"/>
    <n v="0"/>
    <n v="1"/>
    <x v="253"/>
    <n v="6651800"/>
    <n v="4"/>
    <n v="0"/>
    <n v="0.43630655160099402"/>
    <n v="95.730746875902796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4.fasta"/>
    <n v="8"/>
    <n v="4829755"/>
    <n v="10"/>
    <n v="1"/>
    <n v="3"/>
    <n v="6"/>
    <n v="3"/>
    <n v="1271"/>
    <n v="0"/>
    <n v="0"/>
    <n v="0"/>
    <n v="0"/>
    <n v="0"/>
    <x v="254"/>
    <n v="6669340"/>
    <n v="2"/>
    <n v="0"/>
    <n v="0.43630664678271802"/>
    <n v="95.730745964720995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5.fasta"/>
    <n v="9"/>
    <n v="4828048"/>
    <n v="1553"/>
    <n v="37"/>
    <n v="90"/>
    <n v="1426"/>
    <n v="897"/>
    <n v="7687"/>
    <n v="6790"/>
    <n v="0"/>
    <n v="1"/>
    <n v="0"/>
    <n v="2"/>
    <x v="255"/>
    <n v="6715904"/>
    <n v="104"/>
    <n v="1"/>
    <n v="0.65460634483745805"/>
    <n v="93.663591719033406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6.fasta"/>
    <n v="5"/>
    <n v="4844157"/>
    <n v="14"/>
    <n v="1"/>
    <n v="6"/>
    <n v="7"/>
    <n v="3"/>
    <n v="29477"/>
    <n v="13806"/>
    <n v="0"/>
    <n v="3"/>
    <n v="0"/>
    <n v="0"/>
    <x v="256"/>
    <n v="6692236"/>
    <n v="8"/>
    <n v="0"/>
    <n v="0.43630655160099402"/>
    <n v="95.730746875902796"/>
    <n v="0"/>
    <n v="100"/>
    <s v="enterobacteriaceae_odb12"/>
    <n v="860"/>
    <n v="1"/>
    <n v="4"/>
    <n v="9"/>
    <n v="0.98512585812356979"/>
    <n v="1.1441647597254005E-3"/>
  </r>
  <r>
    <s v="Shigella flexneri"/>
    <x v="3"/>
    <s v="Shigella_flexneri/assemblies/dragonflye_1.fasta"/>
    <n v="10"/>
    <n v="4811142"/>
    <n v="579"/>
    <n v="42"/>
    <n v="42"/>
    <n v="495"/>
    <n v="307"/>
    <n v="1071"/>
    <n v="10400"/>
    <n v="4"/>
    <n v="2"/>
    <n v="0"/>
    <n v="0"/>
    <x v="257"/>
    <n v="9309052"/>
    <n v="14"/>
    <n v="0"/>
    <n v="2.5242857323163301"/>
    <n v="77.691170314980596"/>
    <n v="0.21035714435969399"/>
    <n v="81.029480206838699"/>
    <s v="enterobacteriaceae_odb12"/>
    <n v="858"/>
    <n v="1"/>
    <n v="5"/>
    <n v="10"/>
    <n v="0.98283752860411899"/>
    <n v="1.1441647597254005E-3"/>
  </r>
  <r>
    <s v="Shigella flexneri"/>
    <x v="3"/>
    <s v="Shigella_flexneri/assemblies/dragonflye_2.fasta"/>
    <n v="15"/>
    <n v="4805266"/>
    <n v="624"/>
    <n v="4"/>
    <n v="137"/>
    <n v="483"/>
    <n v="259"/>
    <n v="2786"/>
    <n v="18129"/>
    <n v="8"/>
    <n v="2"/>
    <n v="0"/>
    <n v="1"/>
    <x v="258"/>
    <n v="9300784"/>
    <n v="12"/>
    <n v="0"/>
    <n v="3.60478953542321"/>
    <n v="69.734225153274394"/>
    <n v="0.42409288652037702"/>
    <n v="65.436309757468294"/>
    <s v="enterobacteriaceae_odb12"/>
    <n v="857"/>
    <n v="1"/>
    <n v="4"/>
    <n v="12"/>
    <n v="0.98169336384439354"/>
    <n v="1.1441647597254005E-3"/>
  </r>
  <r>
    <s v="Shigella flexneri"/>
    <x v="3"/>
    <s v="Shigella_flexneri/assemblies/dragonflye_3.fasta"/>
    <n v="13"/>
    <n v="4832104"/>
    <n v="3791"/>
    <n v="174"/>
    <n v="342"/>
    <n v="3275"/>
    <n v="1101"/>
    <n v="11514"/>
    <n v="3387"/>
    <n v="6"/>
    <n v="2"/>
    <n v="0"/>
    <n v="1"/>
    <x v="259"/>
    <n v="9292908"/>
    <n v="12"/>
    <n v="1"/>
    <n v="1.4767711285337299"/>
    <n v="86.270962782560701"/>
    <n v="0.210967304076247"/>
    <n v="80.980054362526303"/>
    <s v="enterobacteriaceae_odb12"/>
    <n v="860"/>
    <n v="1"/>
    <n v="4"/>
    <n v="9"/>
    <n v="0.98512585812356979"/>
    <n v="1.1441647597254005E-3"/>
  </r>
  <r>
    <s v="Shigella flexneri"/>
    <x v="3"/>
    <s v="Shigella_flexneri/assemblies/dragonflye_4.fasta"/>
    <n v="6"/>
    <n v="4839267"/>
    <n v="859"/>
    <n v="10"/>
    <n v="97"/>
    <n v="752"/>
    <n v="435"/>
    <n v="21580"/>
    <n v="10145"/>
    <n v="1"/>
    <n v="2"/>
    <n v="0"/>
    <n v="0"/>
    <x v="260"/>
    <n v="9313032"/>
    <n v="15"/>
    <n v="0"/>
    <n v="0.87329799678539"/>
    <n v="91.637482566869707"/>
    <n v="0.436648998392695"/>
    <n v="64.619820821850695"/>
    <s v="enterobacteriaceae_odb12"/>
    <n v="859"/>
    <n v="1"/>
    <n v="4"/>
    <n v="10"/>
    <n v="0.98398169336384445"/>
    <n v="1.1441647597254005E-3"/>
  </r>
  <r>
    <s v="Shigella flexneri"/>
    <x v="3"/>
    <s v="Shigella_flexneri/assemblies/dragonflye_5.fasta"/>
    <n v="15"/>
    <n v="4833711"/>
    <n v="274"/>
    <n v="4"/>
    <n v="22"/>
    <n v="248"/>
    <n v="190"/>
    <n v="17885"/>
    <n v="4885"/>
    <n v="6"/>
    <n v="2"/>
    <n v="0"/>
    <n v="3"/>
    <x v="258"/>
    <n v="9303768"/>
    <n v="11"/>
    <n v="0"/>
    <n v="1.8834007521047"/>
    <n v="82.833296382141"/>
    <n v="0.20926675023385599"/>
    <n v="81.117882463968002"/>
    <s v="enterobacteriaceae_odb12"/>
    <n v="860"/>
    <n v="1"/>
    <n v="4"/>
    <n v="9"/>
    <n v="0.98512585812356979"/>
    <n v="1.1441647597254005E-3"/>
  </r>
  <r>
    <s v="Shigella flexneri"/>
    <x v="3"/>
    <s v="Shigella_flexneri/assemblies/dragonflye_6.fasta"/>
    <n v="16"/>
    <n v="4857260"/>
    <n v="3139"/>
    <n v="5"/>
    <n v="2651"/>
    <n v="483"/>
    <n v="2629"/>
    <n v="44378"/>
    <n v="13684"/>
    <n v="9"/>
    <n v="2"/>
    <n v="0"/>
    <n v="1"/>
    <x v="260"/>
    <n v="9309496"/>
    <n v="16"/>
    <n v="1"/>
    <n v="2.9632000189644798"/>
    <n v="74.354945271096497"/>
    <n v="1.05828572105874"/>
    <n v="34.705024159470803"/>
    <s v="enterobacteriaceae_odb12"/>
    <n v="849"/>
    <n v="11"/>
    <n v="5"/>
    <n v="9"/>
    <n v="0.98398169336384445"/>
    <n v="1.2585812356979404E-2"/>
  </r>
  <r>
    <s v="Shigella flexneri"/>
    <x v="4"/>
    <s v="Shigella_flexneri/assemblies/flye_1.fasta"/>
    <n v="7"/>
    <n v="4853552"/>
    <n v="21"/>
    <n v="9"/>
    <n v="6"/>
    <n v="6"/>
    <n v="3"/>
    <n v="26305"/>
    <n v="1240"/>
    <n v="0"/>
    <n v="1"/>
    <n v="0"/>
    <n v="0"/>
    <x v="185"/>
    <n v="2115108"/>
    <n v="6"/>
    <n v="0"/>
    <n v="0.43630626605607098"/>
    <n v="95.730749609445695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2.fasta"/>
    <n v="8"/>
    <n v="4842111"/>
    <n v="10"/>
    <n v="0"/>
    <n v="8"/>
    <n v="2"/>
    <n v="3"/>
    <n v="14859"/>
    <n v="1241"/>
    <n v="1"/>
    <n v="1"/>
    <n v="0"/>
    <n v="0"/>
    <x v="186"/>
    <n v="2250732"/>
    <n v="5"/>
    <n v="0"/>
    <n v="0.43630636123767003"/>
    <n v="95.730748698265103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3.fasta"/>
    <n v="7"/>
    <n v="4851058"/>
    <n v="14"/>
    <n v="7"/>
    <n v="5"/>
    <n v="2"/>
    <n v="4"/>
    <n v="24702"/>
    <n v="2134"/>
    <n v="0"/>
    <n v="1"/>
    <n v="0"/>
    <n v="0"/>
    <x v="185"/>
    <n v="2180756"/>
    <n v="23"/>
    <n v="0"/>
    <n v="0.65445397377908299"/>
    <n v="93.665018891966497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4.fasta"/>
    <n v="7"/>
    <n v="4843417"/>
    <n v="64"/>
    <n v="25"/>
    <n v="34"/>
    <n v="5"/>
    <n v="4"/>
    <n v="19846"/>
    <n v="4945"/>
    <n v="1"/>
    <n v="2"/>
    <n v="0"/>
    <n v="0"/>
    <x v="186"/>
    <n v="2398184"/>
    <n v="15"/>
    <n v="0"/>
    <n v="0.65449380903397802"/>
    <n v="93.664645775719407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5.fasta"/>
    <n v="7"/>
    <n v="4857375"/>
    <n v="12"/>
    <n v="3"/>
    <n v="6"/>
    <n v="3"/>
    <n v="3"/>
    <n v="30125"/>
    <n v="1240"/>
    <n v="0"/>
    <n v="1"/>
    <n v="0"/>
    <n v="0"/>
    <x v="89"/>
    <n v="2123932"/>
    <n v="51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6.fasta"/>
    <n v="9"/>
    <n v="4842186"/>
    <n v="12"/>
    <n v="4"/>
    <n v="7"/>
    <n v="1"/>
    <n v="4"/>
    <n v="14933"/>
    <n v="1240"/>
    <n v="0"/>
    <n v="1"/>
    <n v="0"/>
    <n v="2"/>
    <x v="261"/>
    <n v="2106876"/>
    <n v="11"/>
    <n v="0"/>
    <n v="0.43630588533008702"/>
    <n v="95.7307532541641"/>
    <n v="0"/>
    <n v="100"/>
    <s v="enterobacteriaceae_odb12"/>
    <n v="859"/>
    <n v="1"/>
    <n v="5"/>
    <n v="9"/>
    <n v="0.98398169336384445"/>
    <n v="1.1441647597254005E-3"/>
  </r>
  <r>
    <s v="Shigella flexneri"/>
    <x v="5"/>
    <s v="Shigella_flexneri/assemblies/hifiasm_1.fasta"/>
    <n v="110"/>
    <n v="5463933"/>
    <n v="43"/>
    <n v="15"/>
    <n v="15"/>
    <n v="13"/>
    <n v="11"/>
    <n v="635444"/>
    <n v="0"/>
    <n v="0"/>
    <n v="0"/>
    <n v="0"/>
    <n v="102"/>
    <x v="38"/>
    <n v="3055788"/>
    <n v="12"/>
    <n v="0"/>
    <n v="1.03039500398557"/>
    <n v="90.209133981029197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2.fasta"/>
    <n v="131"/>
    <n v="5544915"/>
    <n v="42"/>
    <n v="10"/>
    <n v="9"/>
    <n v="23"/>
    <n v="4"/>
    <n v="716442"/>
    <n v="0"/>
    <n v="0"/>
    <n v="0"/>
    <n v="0"/>
    <n v="123"/>
    <x v="173"/>
    <n v="2294200"/>
    <n v="44"/>
    <n v="0"/>
    <n v="0.82799895009733104"/>
    <n v="92.053533250506405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3.fasta"/>
    <n v="100"/>
    <n v="5452847"/>
    <n v="37"/>
    <n v="10"/>
    <n v="5"/>
    <n v="22"/>
    <n v="4"/>
    <n v="624377"/>
    <n v="0"/>
    <n v="0"/>
    <n v="0"/>
    <n v="0"/>
    <n v="92"/>
    <x v="262"/>
    <n v="3207600"/>
    <n v="7"/>
    <n v="0"/>
    <n v="0.82835046016938896"/>
    <n v="92.050297532965502"/>
    <n v="0"/>
    <n v="100"/>
    <s v="enterobacteriaceae_odb12"/>
    <n v="859"/>
    <n v="1"/>
    <n v="5"/>
    <n v="9"/>
    <n v="0.98398169336384445"/>
    <n v="1.1441647597254005E-3"/>
  </r>
  <r>
    <s v="Shigella flexneri"/>
    <x v="5"/>
    <s v="Shigella_flexneri/assemblies/hifiasm_4.fasta"/>
    <n v="93"/>
    <n v="5365642"/>
    <n v="19"/>
    <n v="8"/>
    <n v="6"/>
    <n v="5"/>
    <n v="4"/>
    <n v="537154"/>
    <n v="0"/>
    <n v="0"/>
    <n v="0"/>
    <n v="0"/>
    <n v="85"/>
    <x v="38"/>
    <n v="2994476"/>
    <n v="7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5.fasta"/>
    <n v="107"/>
    <n v="5443190"/>
    <n v="23"/>
    <n v="7"/>
    <n v="4"/>
    <n v="12"/>
    <n v="3"/>
    <n v="614711"/>
    <n v="0"/>
    <n v="0"/>
    <n v="0"/>
    <n v="0"/>
    <n v="99"/>
    <x v="263"/>
    <n v="3311348"/>
    <n v="12"/>
    <n v="0"/>
    <n v="0.82879516182536295"/>
    <n v="92.046204132008697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6.fasta"/>
    <n v="117"/>
    <n v="5520468"/>
    <n v="53"/>
    <n v="24"/>
    <n v="12"/>
    <n v="17"/>
    <n v="4"/>
    <n v="692009"/>
    <n v="23"/>
    <n v="0"/>
    <n v="0"/>
    <n v="0"/>
    <n v="109"/>
    <x v="264"/>
    <n v="2964224"/>
    <n v="98"/>
    <n v="0"/>
    <n v="0.82776865852639003"/>
    <n v="92.055653190194803"/>
    <n v="0"/>
    <n v="100"/>
    <s v="enterobacteriaceae_odb12"/>
    <n v="859"/>
    <n v="1"/>
    <n v="5"/>
    <n v="9"/>
    <n v="0.98398169336384445"/>
    <n v="1.1441647597254005E-3"/>
  </r>
  <r>
    <s v="Shigella flexneri"/>
    <x v="6"/>
    <s v="Shigella_flexneri/assemblies/hybracter_1.fasta"/>
    <n v="8"/>
    <n v="4828488"/>
    <n v="4"/>
    <n v="0"/>
    <n v="3"/>
    <n v="1"/>
    <n v="3"/>
    <n v="0"/>
    <n v="1"/>
    <n v="0"/>
    <n v="0"/>
    <n v="0"/>
    <n v="0"/>
    <x v="265"/>
    <n v="28704224"/>
    <n v="3"/>
    <n v="0"/>
    <n v="0.43630626605607098"/>
    <n v="95.730749609445695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2.fasta"/>
    <n v="8"/>
    <n v="4828484"/>
    <n v="3"/>
    <n v="0"/>
    <n v="3"/>
    <n v="0"/>
    <n v="3"/>
    <n v="636"/>
    <n v="642"/>
    <n v="0"/>
    <n v="0"/>
    <n v="0"/>
    <n v="0"/>
    <x v="266"/>
    <n v="28272936"/>
    <n v="3"/>
    <n v="0"/>
    <n v="0.65446011294672601"/>
    <n v="93.664961389458796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3.fasta"/>
    <n v="8"/>
    <n v="4828526"/>
    <n v="5"/>
    <n v="0"/>
    <n v="4"/>
    <n v="1"/>
    <n v="4"/>
    <n v="929"/>
    <n v="893"/>
    <n v="0"/>
    <n v="0"/>
    <n v="0"/>
    <n v="0"/>
    <x v="267"/>
    <n v="28036820"/>
    <n v="5"/>
    <n v="0"/>
    <n v="0.65445383100911303"/>
    <n v="93.665020229221696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4.fasta"/>
    <n v="8"/>
    <n v="4828249"/>
    <n v="4"/>
    <n v="0"/>
    <n v="4"/>
    <n v="0"/>
    <n v="4"/>
    <n v="991"/>
    <n v="1233"/>
    <n v="0"/>
    <n v="0"/>
    <n v="0"/>
    <n v="0"/>
    <x v="268"/>
    <n v="27377260"/>
    <n v="4"/>
    <n v="0"/>
    <n v="0.65449366624662697"/>
    <n v="93.664647113132105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5.fasta"/>
    <n v="8"/>
    <n v="4828477"/>
    <n v="60"/>
    <n v="41"/>
    <n v="5"/>
    <n v="14"/>
    <n v="4"/>
    <n v="0"/>
    <n v="1"/>
    <n v="0"/>
    <n v="0"/>
    <n v="0"/>
    <n v="0"/>
    <x v="269"/>
    <n v="27682432"/>
    <n v="4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6.fasta"/>
    <n v="7"/>
    <n v="4826403"/>
    <n v="7"/>
    <n v="0"/>
    <n v="6"/>
    <n v="1"/>
    <n v="4"/>
    <n v="0"/>
    <n v="2089"/>
    <n v="0"/>
    <n v="1"/>
    <n v="0"/>
    <n v="0"/>
    <x v="270"/>
    <n v="26194596"/>
    <n v="6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7"/>
    <s v="Shigella_flexneri/assemblies/lja_1.fasta"/>
    <n v="4"/>
    <n v="4786888"/>
    <n v="987"/>
    <n v="111"/>
    <n v="167"/>
    <n v="709"/>
    <n v="384"/>
    <n v="0"/>
    <n v="41057"/>
    <n v="2"/>
    <n v="6"/>
    <n v="0"/>
    <n v="0"/>
    <x v="271"/>
    <n v="5492184"/>
    <n v="418"/>
    <n v="1"/>
    <n v="1.67123016954839"/>
    <n v="84.609552084039507"/>
    <n v="0"/>
    <n v="100"/>
    <s v="enterobacteriaceae_odb12"/>
    <n v="860"/>
    <n v="1"/>
    <n v="4"/>
    <n v="9"/>
    <n v="0.98512585812356979"/>
    <n v="1.1441647597254005E-3"/>
  </r>
  <r>
    <s v="Shigella flexneri"/>
    <x v="7"/>
    <s v="Shigella_flexneri/assemblies/lja_2.fasta"/>
    <n v="2"/>
    <n v="4797378"/>
    <n v="578"/>
    <n v="97"/>
    <n v="118"/>
    <n v="363"/>
    <n v="78"/>
    <n v="0"/>
    <n v="30864"/>
    <n v="0"/>
    <n v="6"/>
    <n v="0"/>
    <n v="0"/>
    <x v="272"/>
    <n v="8147384"/>
    <n v="344"/>
    <n v="1"/>
    <n v="0.87431388218095896"/>
    <n v="91.628173721690999"/>
    <n v="0"/>
    <n v="100"/>
    <s v="enterobacteriaceae_odb12"/>
    <n v="857"/>
    <n v="1"/>
    <n v="7"/>
    <n v="9"/>
    <n v="0.98169336384439354"/>
    <n v="1.1441647597254005E-3"/>
  </r>
  <r>
    <s v="Shigella flexneri"/>
    <x v="7"/>
    <s v="Shigella_flexneri/assemblies/lja_3.fasta"/>
    <n v="2"/>
    <n v="4824414"/>
    <n v="534"/>
    <n v="131"/>
    <n v="164"/>
    <n v="239"/>
    <n v="8"/>
    <n v="18193"/>
    <n v="22191"/>
    <n v="0"/>
    <n v="6"/>
    <n v="0"/>
    <n v="0"/>
    <x v="273"/>
    <n v="9324920"/>
    <n v="326"/>
    <n v="0"/>
    <n v="0.65188212493581699"/>
    <n v="93.689111216973799"/>
    <n v="0"/>
    <n v="100"/>
    <s v="enterobacteriaceae_odb12"/>
    <n v="859"/>
    <n v="1"/>
    <n v="5"/>
    <n v="9"/>
    <n v="0.98398169336384445"/>
    <n v="1.1441647597254005E-3"/>
  </r>
  <r>
    <s v="Shigella flexneri"/>
    <x v="7"/>
    <s v="Shigella_flexneri/assemblies/lja_4.fasta"/>
    <n v="2"/>
    <n v="4798801"/>
    <n v="460"/>
    <n v="111"/>
    <n v="137"/>
    <n v="212"/>
    <n v="22"/>
    <n v="0"/>
    <n v="29611"/>
    <n v="0"/>
    <n v="6"/>
    <n v="0"/>
    <n v="0"/>
    <x v="154"/>
    <n v="7119036"/>
    <n v="317"/>
    <n v="0"/>
    <n v="1.0925518120845801"/>
    <n v="89.650161794055194"/>
    <n v="0"/>
    <n v="100"/>
    <s v="enterobacteriaceae_odb12"/>
    <n v="857"/>
    <n v="1"/>
    <n v="5"/>
    <n v="11"/>
    <n v="0.98169336384439354"/>
    <n v="1.1441647597254005E-3"/>
  </r>
  <r>
    <s v="Shigella flexneri"/>
    <x v="7"/>
    <s v="Shigella_flexneri/assemblies/lja_5.fasta"/>
    <n v="4"/>
    <n v="4792407"/>
    <n v="1277"/>
    <n v="173"/>
    <n v="247"/>
    <n v="857"/>
    <n v="367"/>
    <n v="3"/>
    <n v="35473"/>
    <n v="2"/>
    <n v="6"/>
    <n v="0"/>
    <n v="0"/>
    <x v="274"/>
    <n v="10925248"/>
    <n v="641"/>
    <n v="1"/>
    <n v="0.903149825330824"/>
    <n v="91.364335824405103"/>
    <n v="0"/>
    <n v="100"/>
    <s v="enterobacteriaceae_odb12"/>
    <n v="855"/>
    <n v="1"/>
    <n v="6"/>
    <n v="12"/>
    <n v="0.97940503432494275"/>
    <n v="1.1441647597254005E-3"/>
  </r>
  <r>
    <s v="Shigella flexneri"/>
    <x v="7"/>
    <s v="Shigella_flexneri/assemblies/lja_6.fasta"/>
    <n v="2"/>
    <n v="4806949"/>
    <n v="461"/>
    <n v="86"/>
    <n v="145"/>
    <n v="230"/>
    <n v="8"/>
    <n v="738"/>
    <n v="22191"/>
    <n v="0"/>
    <n v="6"/>
    <n v="0"/>
    <n v="0"/>
    <x v="275"/>
    <n v="6033716"/>
    <n v="300"/>
    <n v="0"/>
    <n v="0.43624412133781199"/>
    <n v="95.731344527340596"/>
    <n v="0"/>
    <n v="100"/>
    <s v="enterobacteriaceae_odb12"/>
    <n v="857"/>
    <n v="1"/>
    <n v="7"/>
    <n v="9"/>
    <n v="0.98169336384439354"/>
    <n v="1.1441647597254005E-3"/>
  </r>
  <r>
    <s v="Shigella flexneri"/>
    <x v="8"/>
    <s v="Shigella_flexneri/assemblies/maeci_1.fasta"/>
    <n v="3"/>
    <n v="4794278"/>
    <n v="5182"/>
    <n v="86"/>
    <n v="34"/>
    <n v="5062"/>
    <n v="4806"/>
    <n v="42"/>
    <n v="29223"/>
    <n v="0"/>
    <n v="5"/>
    <n v="0"/>
    <n v="0"/>
    <x v="276"/>
    <n v="9312476"/>
    <n v="6"/>
    <n v="0"/>
    <n v="0.43753451053451797"/>
    <n v="95.718992255043204"/>
    <n v="0"/>
    <n v="100"/>
    <s v="enterobacteriaceae_odb12"/>
    <n v="860"/>
    <n v="1"/>
    <n v="4"/>
    <n v="9"/>
    <n v="0.98512585812356979"/>
    <n v="1.1441647597254005E-3"/>
  </r>
  <r>
    <s v="Shigella flexneri"/>
    <x v="8"/>
    <s v="Shigella_flexneri/assemblies/maeci_2.fasta"/>
    <n v="3"/>
    <n v="4805082"/>
    <n v="285"/>
    <n v="5"/>
    <n v="15"/>
    <n v="265"/>
    <n v="248"/>
    <n v="1218"/>
    <n v="24373"/>
    <n v="0"/>
    <n v="5"/>
    <n v="0"/>
    <n v="0"/>
    <x v="277"/>
    <n v="9300936"/>
    <n v="7"/>
    <n v="0"/>
    <n v="0.43687953549220299"/>
    <n v="95.725261815461494"/>
    <n v="0"/>
    <n v="100"/>
    <s v="enterobacteriaceae_odb12"/>
    <n v="859"/>
    <n v="1"/>
    <n v="5"/>
    <n v="9"/>
    <n v="0.98398169336384445"/>
    <n v="1.1441647597254005E-3"/>
  </r>
  <r>
    <s v="Shigella flexneri"/>
    <x v="8"/>
    <s v="Shigella_flexneri/assemblies/maeci_3.fasta"/>
    <n v="3"/>
    <n v="4804955"/>
    <n v="18"/>
    <n v="3"/>
    <n v="9"/>
    <n v="6"/>
    <n v="4"/>
    <n v="0"/>
    <n v="23535"/>
    <n v="0"/>
    <n v="5"/>
    <n v="0"/>
    <n v="0"/>
    <x v="278"/>
    <n v="9334004"/>
    <n v="20"/>
    <n v="0"/>
    <n v="0.43649937973438102"/>
    <n v="95.728900935577499"/>
    <n v="0"/>
    <n v="100"/>
    <s v="enterobacteriaceae_odb12"/>
    <n v="858"/>
    <n v="1"/>
    <n v="6"/>
    <n v="9"/>
    <n v="0.98283752860411899"/>
    <n v="1.1441647597254005E-3"/>
  </r>
  <r>
    <s v="Shigella flexneri"/>
    <x v="8"/>
    <s v="Shigella_flexneri/assemblies/maeci_4.fasta"/>
    <n v="2"/>
    <n v="4758689"/>
    <n v="39929"/>
    <n v="0"/>
    <n v="5"/>
    <n v="39924"/>
    <n v="39892"/>
    <n v="0"/>
    <n v="29879"/>
    <n v="0"/>
    <n v="6"/>
    <n v="0"/>
    <n v="0"/>
    <x v="279"/>
    <n v="9314012"/>
    <n v="11"/>
    <n v="0"/>
    <n v="0.43686321725295202"/>
    <n v="95.725418022361396"/>
    <n v="0"/>
    <n v="100"/>
    <s v="enterobacteriaceae_odb12"/>
    <n v="860"/>
    <n v="1"/>
    <n v="4"/>
    <n v="9"/>
    <n v="0.98512585812356979"/>
    <n v="1.1441647597254005E-3"/>
  </r>
  <r>
    <s v="Shigella flexneri"/>
    <x v="8"/>
    <s v="Shigella_flexneri/assemblies/maeci_5.fasta"/>
    <n v="2"/>
    <n v="4775290"/>
    <n v="19580"/>
    <n v="1"/>
    <n v="8"/>
    <n v="19571"/>
    <n v="19570"/>
    <n v="0"/>
    <n v="33634"/>
    <n v="0"/>
    <n v="6"/>
    <n v="0"/>
    <n v="0"/>
    <x v="280"/>
    <n v="9346304"/>
    <n v="5"/>
    <n v="0"/>
    <n v="0.43922508396885501"/>
    <n v="95.702811624262196"/>
    <n v="0"/>
    <n v="100"/>
    <s v="enterobacteriaceae_odb12"/>
    <n v="851"/>
    <n v="1"/>
    <n v="4"/>
    <n v="18"/>
    <n v="0.97482837528604116"/>
    <n v="1.1441647597254005E-3"/>
  </r>
  <r>
    <s v="Shigella flexneri"/>
    <x v="8"/>
    <s v="Shigella_flexneri/assemblies/maeci_6.fasta"/>
    <n v="3"/>
    <n v="4820019"/>
    <n v="11225"/>
    <n v="16"/>
    <n v="11196"/>
    <n v="13"/>
    <n v="11189"/>
    <n v="2351"/>
    <n v="22002"/>
    <n v="0"/>
    <n v="5"/>
    <n v="0"/>
    <n v="0"/>
    <x v="281"/>
    <n v="9309528"/>
    <n v="10"/>
    <n v="1"/>
    <n v="0.43552167003397502"/>
    <n v="95.738260900641905"/>
    <n v="0"/>
    <n v="100"/>
    <s v="enterobacteriaceae_odb12"/>
    <n v="859"/>
    <n v="2"/>
    <n v="4"/>
    <n v="9"/>
    <n v="0.98512585812356979"/>
    <n v="2.2883295194508009E-3"/>
  </r>
  <r>
    <s v="Shigella flexneri"/>
    <x v="9"/>
    <s v="Shigella_flexneri/assemblies/metamdbg_1.fasta"/>
    <n v="8"/>
    <n v="4859180"/>
    <n v="1699"/>
    <n v="6"/>
    <n v="25"/>
    <n v="1668"/>
    <n v="371"/>
    <n v="32336"/>
    <n v="0"/>
    <n v="0"/>
    <n v="0"/>
    <n v="0"/>
    <n v="0"/>
    <x v="68"/>
    <n v="1400988"/>
    <n v="188"/>
    <n v="0"/>
    <n v="0.65452479536282304"/>
    <n v="93.664355543817507"/>
    <n v="0"/>
    <n v="100"/>
    <s v="enterobacteriaceae_odb12"/>
    <n v="856"/>
    <n v="1"/>
    <n v="8"/>
    <n v="9"/>
    <n v="0.9805491990846682"/>
    <n v="1.1441647597254005E-3"/>
  </r>
  <r>
    <s v="Shigella flexneri"/>
    <x v="9"/>
    <s v="Shigella_flexneri/assemblies/metamdbg_2.fasta"/>
    <n v="8"/>
    <n v="4858666"/>
    <n v="3006"/>
    <n v="59"/>
    <n v="117"/>
    <n v="2830"/>
    <n v="699"/>
    <n v="32892"/>
    <n v="0"/>
    <n v="0"/>
    <n v="0"/>
    <n v="0"/>
    <n v="0"/>
    <x v="68"/>
    <n v="1138068"/>
    <n v="82"/>
    <n v="1"/>
    <n v="0.87268944560657602"/>
    <n v="91.643059346359706"/>
    <n v="0"/>
    <n v="100"/>
    <s v="enterobacteriaceae_odb12"/>
    <n v="857"/>
    <n v="1"/>
    <n v="6"/>
    <n v="10"/>
    <n v="0.98169336384439354"/>
    <n v="1.1441647597254005E-3"/>
  </r>
  <r>
    <s v="Shigella flexneri"/>
    <x v="9"/>
    <s v="Shigella_flexneri/assemblies/metamdbg_3.fasta"/>
    <n v="8"/>
    <n v="4860741"/>
    <n v="1426"/>
    <n v="1"/>
    <n v="69"/>
    <n v="1356"/>
    <n v="351"/>
    <n v="33545"/>
    <n v="4"/>
    <n v="0"/>
    <n v="0"/>
    <n v="0"/>
    <n v="0"/>
    <x v="282"/>
    <n v="1216904"/>
    <n v="36"/>
    <n v="0"/>
    <n v="0.65451994016815096"/>
    <n v="93.664401019696598"/>
    <n v="0"/>
    <n v="100"/>
    <s v="enterobacteriaceae_odb12"/>
    <n v="859"/>
    <n v="1"/>
    <n v="5"/>
    <n v="9"/>
    <n v="0.98398169336384445"/>
    <n v="1.1441647597254005E-3"/>
  </r>
  <r>
    <s v="Shigella flexneri"/>
    <x v="9"/>
    <s v="Shigella_flexneri/assemblies/metamdbg_4.fasta"/>
    <n v="8"/>
    <n v="4862492"/>
    <n v="2792"/>
    <n v="4"/>
    <n v="8"/>
    <n v="2780"/>
    <n v="435"/>
    <n v="36781"/>
    <n v="4"/>
    <n v="0"/>
    <n v="0"/>
    <n v="0"/>
    <n v="0"/>
    <x v="283"/>
    <n v="1487636"/>
    <n v="173"/>
    <n v="0"/>
    <n v="0.65452793699775902"/>
    <n v="93.664326117900998"/>
    <n v="0"/>
    <n v="100"/>
    <s v="enterobacteriaceae_odb12"/>
    <n v="857"/>
    <n v="1"/>
    <n v="5"/>
    <n v="11"/>
    <n v="0.98169336384439354"/>
    <n v="1.1441647597254005E-3"/>
  </r>
  <r>
    <s v="Shigella flexneri"/>
    <x v="9"/>
    <s v="Shigella_flexneri/assemblies/metamdbg_5.fasta"/>
    <n v="7"/>
    <n v="4855019"/>
    <n v="3429"/>
    <n v="64"/>
    <n v="1896"/>
    <n v="1469"/>
    <n v="507"/>
    <n v="28193"/>
    <n v="2088"/>
    <n v="0"/>
    <n v="1"/>
    <n v="0"/>
    <n v="0"/>
    <x v="68"/>
    <n v="1247464"/>
    <n v="34"/>
    <n v="3"/>
    <n v="1.0905213411754899"/>
    <n v="89.668366846786"/>
    <n v="0.21810426823509799"/>
    <n v="80.4041601296979"/>
    <s v="enterobacteriaceae_odb12"/>
    <n v="859"/>
    <n v="0"/>
    <n v="6"/>
    <n v="9"/>
    <n v="0.98283752860411899"/>
    <n v="0"/>
  </r>
  <r>
    <s v="Shigella flexneri"/>
    <x v="9"/>
    <s v="Shigella_flexneri/assemblies/metamdbg_6.fasta"/>
    <n v="8"/>
    <n v="4863018"/>
    <n v="2162"/>
    <n v="30"/>
    <n v="633"/>
    <n v="1499"/>
    <n v="500"/>
    <n v="35399"/>
    <n v="2"/>
    <n v="0"/>
    <n v="0"/>
    <n v="0"/>
    <n v="0"/>
    <x v="68"/>
    <n v="1402556"/>
    <n v="51"/>
    <n v="3"/>
    <n v="1.30887996523615"/>
    <n v="87.731603133377902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1.fasta"/>
    <n v="6"/>
    <n v="4822191"/>
    <n v="29"/>
    <n v="4"/>
    <n v="13"/>
    <n v="12"/>
    <n v="5"/>
    <n v="0"/>
    <n v="6297"/>
    <n v="0"/>
    <n v="2"/>
    <n v="0"/>
    <n v="0"/>
    <x v="284"/>
    <n v="13105920"/>
    <n v="14"/>
    <n v="0"/>
    <n v="0.43630579014869503"/>
    <n v="95.730754165342802"/>
    <n v="0"/>
    <n v="100"/>
    <s v="enterobacteriaceae_odb12"/>
    <n v="859"/>
    <n v="1"/>
    <n v="5"/>
    <n v="9"/>
    <n v="0.98398169336384445"/>
    <n v="1.1441647597254005E-3"/>
  </r>
  <r>
    <s v="Shigella flexneri"/>
    <x v="10"/>
    <s v="Shigella_flexneri/assemblies/miniasm_2.fasta"/>
    <n v="5"/>
    <n v="4826153"/>
    <n v="869"/>
    <n v="146"/>
    <n v="114"/>
    <n v="609"/>
    <n v="244"/>
    <n v="6912"/>
    <n v="7845"/>
    <n v="0"/>
    <n v="2"/>
    <n v="0"/>
    <n v="0"/>
    <x v="285"/>
    <n v="12705768"/>
    <n v="6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3.fasta"/>
    <n v="5"/>
    <n v="4815463"/>
    <n v="19"/>
    <n v="3"/>
    <n v="9"/>
    <n v="7"/>
    <n v="4"/>
    <n v="406"/>
    <n v="13428"/>
    <n v="0"/>
    <n v="2"/>
    <n v="0"/>
    <n v="0"/>
    <x v="286"/>
    <n v="12900352"/>
    <n v="7"/>
    <n v="0"/>
    <n v="0.43630579014869503"/>
    <n v="95.730754165342802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4.fasta"/>
    <n v="6"/>
    <n v="4828744"/>
    <n v="252"/>
    <n v="15"/>
    <n v="46"/>
    <n v="191"/>
    <n v="171"/>
    <n v="6699"/>
    <n v="6297"/>
    <n v="0"/>
    <n v="2"/>
    <n v="0"/>
    <n v="0"/>
    <x v="286"/>
    <n v="12467556"/>
    <n v="17"/>
    <n v="0"/>
    <n v="0.43630502869905402"/>
    <n v="95.730761454757896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5.fasta"/>
    <n v="5"/>
    <n v="4827254"/>
    <n v="1541"/>
    <n v="231"/>
    <n v="218"/>
    <n v="1092"/>
    <n v="634"/>
    <n v="6740"/>
    <n v="4345"/>
    <n v="0"/>
    <n v="2"/>
    <n v="0"/>
    <n v="0"/>
    <x v="287"/>
    <n v="12703176"/>
    <n v="40"/>
    <n v="0"/>
    <n v="0.43622271263349"/>
    <n v="95.731549475964897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6.fasta"/>
    <n v="6"/>
    <n v="4822227"/>
    <n v="69"/>
    <n v="8"/>
    <n v="49"/>
    <n v="12"/>
    <n v="31"/>
    <n v="0"/>
    <n v="6297"/>
    <n v="0"/>
    <n v="2"/>
    <n v="0"/>
    <n v="0"/>
    <x v="113"/>
    <n v="12792140"/>
    <n v="8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1.fasta"/>
    <n v="15"/>
    <n v="4882716"/>
    <n v="8449"/>
    <n v="532"/>
    <n v="446"/>
    <n v="7471"/>
    <n v="967"/>
    <n v="61254"/>
    <n v="0"/>
    <n v="0"/>
    <n v="0"/>
    <n v="0"/>
    <n v="7"/>
    <x v="288"/>
    <n v="10839020"/>
    <n v="894"/>
    <n v="13"/>
    <n v="2.1832345055847102"/>
    <n v="80.386538890274494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2.fasta"/>
    <n v="20"/>
    <n v="4885642"/>
    <n v="9268"/>
    <n v="1057"/>
    <n v="2636"/>
    <n v="5575"/>
    <n v="582"/>
    <n v="60112"/>
    <n v="18"/>
    <n v="0"/>
    <n v="0"/>
    <n v="0"/>
    <n v="12"/>
    <x v="243"/>
    <n v="10779216"/>
    <n v="1582"/>
    <n v="20"/>
    <n v="2.40049563688095"/>
    <n v="78.658887385478295"/>
    <n v="0"/>
    <n v="100"/>
    <s v="enterobacteriaceae_odb12"/>
    <n v="858"/>
    <n v="2"/>
    <n v="5"/>
    <n v="9"/>
    <n v="0.98398169336384445"/>
    <n v="2.2883295194508009E-3"/>
  </r>
  <r>
    <s v="Shigella flexneri"/>
    <x v="11"/>
    <s v="Shigella_flexneri/assemblies/myloasm_3.fasta"/>
    <n v="16"/>
    <n v="4888673"/>
    <n v="4451"/>
    <n v="415"/>
    <n v="799"/>
    <n v="3237"/>
    <n v="535"/>
    <n v="62639"/>
    <n v="15"/>
    <n v="0"/>
    <n v="0"/>
    <n v="0"/>
    <n v="8"/>
    <x v="233"/>
    <n v="10969272"/>
    <n v="776"/>
    <n v="12"/>
    <n v="1.52779351041333"/>
    <n v="85.831908813188505"/>
    <n v="0"/>
    <n v="100"/>
    <s v="enterobacteriaceae_odb12"/>
    <n v="859"/>
    <n v="1"/>
    <n v="5"/>
    <n v="9"/>
    <n v="0.98398169336384445"/>
    <n v="1.1441647597254005E-3"/>
  </r>
  <r>
    <s v="Shigella flexneri"/>
    <x v="11"/>
    <s v="Shigella_flexneri/assemblies/myloasm_4.fasta"/>
    <n v="14"/>
    <n v="4855400"/>
    <n v="3547"/>
    <n v="478"/>
    <n v="834"/>
    <n v="2235"/>
    <n v="482"/>
    <n v="28314"/>
    <n v="0"/>
    <n v="0"/>
    <n v="0"/>
    <n v="0"/>
    <n v="6"/>
    <x v="289"/>
    <n v="10827456"/>
    <n v="864"/>
    <n v="14"/>
    <n v="2.8368590035249102"/>
    <n v="75.300312558129093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5.fasta"/>
    <n v="14"/>
    <n v="4873973"/>
    <n v="6289"/>
    <n v="777"/>
    <n v="1572"/>
    <n v="3940"/>
    <n v="642"/>
    <n v="49094"/>
    <n v="1240"/>
    <n v="0"/>
    <n v="1"/>
    <n v="0"/>
    <n v="7"/>
    <x v="233"/>
    <n v="10944952"/>
    <n v="1346"/>
    <n v="18"/>
    <n v="2.83689057589315"/>
    <n v="75.300074817584701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6.fasta"/>
    <n v="14"/>
    <n v="4857909"/>
    <n v="4692"/>
    <n v="706"/>
    <n v="874"/>
    <n v="3112"/>
    <n v="520"/>
    <n v="31660"/>
    <n v="0"/>
    <n v="0"/>
    <n v="0"/>
    <n v="0"/>
    <n v="6"/>
    <x v="243"/>
    <n v="10856476"/>
    <n v="1227"/>
    <n v="10"/>
    <n v="2.4005878384910702"/>
    <n v="78.658162141215101"/>
    <n v="0"/>
    <n v="100"/>
    <s v="enterobacteriaceae_odb12"/>
    <n v="858"/>
    <n v="1"/>
    <n v="5"/>
    <n v="10"/>
    <n v="0.98283752860411899"/>
    <n v="1.1441647597254005E-3"/>
  </r>
  <r>
    <s v="Shigella flexneri"/>
    <x v="12"/>
    <s v="Shigella_flexneri/assemblies/necat_1.fasta"/>
    <n v="3"/>
    <n v="4811472"/>
    <n v="254"/>
    <n v="37"/>
    <n v="168"/>
    <n v="49"/>
    <n v="28"/>
    <n v="0"/>
    <n v="17134"/>
    <n v="0"/>
    <n v="5"/>
    <n v="0"/>
    <n v="0"/>
    <x v="126"/>
    <n v="12038660"/>
    <n v="102"/>
    <n v="0"/>
    <n v="0.43629703363828298"/>
    <n v="95.730837992114004"/>
    <n v="0"/>
    <n v="100"/>
    <s v="enterobacteriaceae_odb12"/>
    <n v="856"/>
    <n v="1"/>
    <n v="8"/>
    <n v="9"/>
    <n v="0.9805491990846682"/>
    <n v="1.1441647597254005E-3"/>
  </r>
  <r>
    <s v="Shigella flexneri"/>
    <x v="12"/>
    <s v="Shigella_flexneri/assemblies/necat_2.fasta"/>
    <n v="3"/>
    <n v="4810813"/>
    <n v="1304"/>
    <n v="120"/>
    <n v="322"/>
    <n v="862"/>
    <n v="659"/>
    <n v="2"/>
    <n v="17136"/>
    <n v="0"/>
    <n v="5"/>
    <n v="0"/>
    <n v="0"/>
    <x v="290"/>
    <n v="12031592"/>
    <n v="301"/>
    <n v="2"/>
    <n v="1.0908946514308"/>
    <n v="89.665019497174399"/>
    <n v="0"/>
    <n v="100"/>
    <s v="enterobacteriaceae_odb12"/>
    <n v="854"/>
    <n v="1"/>
    <n v="10"/>
    <n v="9"/>
    <n v="0.97826086956521741"/>
    <n v="1.1441647597254005E-3"/>
  </r>
  <r>
    <s v="Shigella flexneri"/>
    <x v="12"/>
    <s v="Shigella_flexneri/assemblies/necat_3.fasta"/>
    <n v="3"/>
    <n v="4811438"/>
    <n v="159"/>
    <n v="22"/>
    <n v="111"/>
    <n v="26"/>
    <n v="10"/>
    <n v="0"/>
    <n v="17134"/>
    <n v="0"/>
    <n v="5"/>
    <n v="0"/>
    <n v="0"/>
    <x v="291"/>
    <n v="12035536"/>
    <n v="90"/>
    <n v="0"/>
    <n v="0.43629998416231103"/>
    <n v="95.730809746504406"/>
    <n v="0"/>
    <n v="100"/>
    <s v="enterobacteriaceae_odb12"/>
    <n v="859"/>
    <n v="1"/>
    <n v="5"/>
    <n v="9"/>
    <n v="0.98398169336384445"/>
    <n v="1.1441647597254005E-3"/>
  </r>
  <r>
    <s v="Shigella flexneri"/>
    <x v="12"/>
    <s v="Shigella_flexneri/assemblies/necat_4.fasta"/>
    <n v="3"/>
    <n v="4811384"/>
    <n v="186"/>
    <n v="15"/>
    <n v="101"/>
    <n v="70"/>
    <n v="34"/>
    <n v="0"/>
    <n v="17134"/>
    <n v="0"/>
    <n v="5"/>
    <n v="0"/>
    <n v="0"/>
    <x v="128"/>
    <n v="12033700"/>
    <n v="74"/>
    <n v="0"/>
    <n v="0.65445597256520605"/>
    <n v="93.665000170334395"/>
    <n v="0"/>
    <n v="100"/>
    <s v="enterobacteriaceae_odb12"/>
    <n v="859"/>
    <n v="1"/>
    <n v="5"/>
    <n v="9"/>
    <n v="0.98398169336384445"/>
    <n v="1.1441647597254005E-3"/>
  </r>
  <r>
    <s v="Shigella flexneri"/>
    <x v="12"/>
    <s v="Shigella_flexneri/assemblies/necat_5.fasta"/>
    <n v="3"/>
    <n v="4823281"/>
    <n v="15102"/>
    <n v="73"/>
    <n v="14787"/>
    <n v="242"/>
    <n v="14470"/>
    <n v="1"/>
    <n v="19752"/>
    <n v="0"/>
    <n v="5"/>
    <n v="0"/>
    <n v="0"/>
    <x v="290"/>
    <n v="12032492"/>
    <n v="206"/>
    <n v="1"/>
    <n v="0.87034872044594902"/>
    <n v="91.664512978595496"/>
    <n v="0.21758718011148701"/>
    <n v="80.4457469170802"/>
    <s v="enterobacteriaceae_odb12"/>
    <n v="854"/>
    <n v="4"/>
    <n v="6"/>
    <n v="10"/>
    <n v="0.98169336384439354"/>
    <n v="4.5766590389016018E-3"/>
  </r>
  <r>
    <s v="Shigella flexneri"/>
    <x v="12"/>
    <s v="Shigella_flexneri/assemblies/necat_6.fasta"/>
    <n v="3"/>
    <n v="4808120"/>
    <n v="179"/>
    <n v="35"/>
    <n v="106"/>
    <n v="38"/>
    <n v="7"/>
    <n v="0"/>
    <n v="20435"/>
    <n v="0"/>
    <n v="5"/>
    <n v="0"/>
    <n v="0"/>
    <x v="292"/>
    <n v="12029804"/>
    <n v="104"/>
    <n v="0"/>
    <n v="0.65492187982663796"/>
    <n v="93.6606363516198"/>
    <n v="0"/>
    <n v="100"/>
    <s v="enterobacteriaceae_odb12"/>
    <n v="859"/>
    <n v="1"/>
    <n v="5"/>
    <n v="9"/>
    <n v="0.98398169336384445"/>
    <n v="1.1441647597254005E-3"/>
  </r>
  <r>
    <s v="Shigella flexneri"/>
    <x v="13"/>
    <s v="Shigella_flexneri/assemblies/nextdenovo_1.fasta"/>
    <n v="2"/>
    <n v="4864136"/>
    <n v="39"/>
    <n v="11"/>
    <n v="24"/>
    <n v="4"/>
    <n v="3"/>
    <n v="57820"/>
    <n v="22191"/>
    <n v="0"/>
    <n v="6"/>
    <n v="0"/>
    <n v="0"/>
    <x v="293"/>
    <n v="2544208"/>
    <n v="11"/>
    <n v="0"/>
    <n v="0.43519983288326403"/>
    <n v="95.741342163135101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2.fasta"/>
    <n v="2"/>
    <n v="4846615"/>
    <n v="140"/>
    <n v="28"/>
    <n v="99"/>
    <n v="13"/>
    <n v="4"/>
    <n v="40233"/>
    <n v="22191"/>
    <n v="0"/>
    <n v="6"/>
    <n v="0"/>
    <n v="0"/>
    <x v="152"/>
    <n v="2538724"/>
    <n v="4"/>
    <n v="0"/>
    <n v="0.43443515501406599"/>
    <n v="95.748663571609399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3.fasta"/>
    <n v="2"/>
    <n v="4856870"/>
    <n v="38"/>
    <n v="19"/>
    <n v="16"/>
    <n v="3"/>
    <n v="5"/>
    <n v="50561"/>
    <n v="22191"/>
    <n v="0"/>
    <n v="6"/>
    <n v="0"/>
    <n v="0"/>
    <x v="152"/>
    <n v="2547004"/>
    <n v="7"/>
    <n v="0"/>
    <n v="0.43410785409635"/>
    <n v="95.7517974854415"/>
    <n v="0"/>
    <n v="100"/>
    <s v="enterobacteriaceae_odb12"/>
    <n v="855"/>
    <n v="6"/>
    <n v="4"/>
    <n v="9"/>
    <n v="0.98512585812356979"/>
    <n v="6.8649885583524023E-3"/>
  </r>
  <r>
    <s v="Shigella flexneri"/>
    <x v="13"/>
    <s v="Shigella_flexneri/assemblies/nextdenovo_4.fasta"/>
    <n v="2"/>
    <n v="4858222"/>
    <n v="140"/>
    <n v="73"/>
    <n v="63"/>
    <n v="4"/>
    <n v="6"/>
    <n v="51867"/>
    <n v="22191"/>
    <n v="0"/>
    <n v="6"/>
    <n v="0"/>
    <n v="0"/>
    <x v="294"/>
    <n v="2556600"/>
    <n v="5"/>
    <n v="0"/>
    <n v="0.43416477334645098"/>
    <n v="95.751252474941694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5.fasta"/>
    <n v="2"/>
    <n v="4810104"/>
    <n v="32"/>
    <n v="3"/>
    <n v="27"/>
    <n v="2"/>
    <n v="6"/>
    <n v="14797"/>
    <n v="33205"/>
    <n v="0"/>
    <n v="6"/>
    <n v="0"/>
    <n v="0"/>
    <x v="295"/>
    <n v="2534072"/>
    <n v="8"/>
    <n v="0"/>
    <n v="0.43735616449140302"/>
    <n v="95.7206993806181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6.fasta"/>
    <n v="2"/>
    <n v="4854336"/>
    <n v="61"/>
    <n v="17"/>
    <n v="41"/>
    <n v="3"/>
    <n v="4"/>
    <n v="48002"/>
    <n v="22191"/>
    <n v="0"/>
    <n v="6"/>
    <n v="0"/>
    <n v="0"/>
    <x v="293"/>
    <n v="2548176"/>
    <n v="7"/>
    <n v="0"/>
    <n v="0.43433448880785203"/>
    <n v="95.749627441932006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1.fasta"/>
    <n v="3"/>
    <n v="4832562"/>
    <n v="22717"/>
    <n v="59"/>
    <n v="21052"/>
    <n v="1606"/>
    <n v="14157"/>
    <n v="30"/>
    <n v="15401"/>
    <n v="0"/>
    <n v="5"/>
    <n v="0"/>
    <n v="0"/>
    <x v="289"/>
    <n v="2519084"/>
    <n v="16"/>
    <n v="1"/>
    <n v="0.43635786057231801"/>
    <n v="95.730255692548297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2.fasta"/>
    <n v="3"/>
    <n v="4821261"/>
    <n v="1090"/>
    <n v="58"/>
    <n v="53"/>
    <n v="979"/>
    <n v="733"/>
    <n v="9101"/>
    <n v="15401"/>
    <n v="0"/>
    <n v="5"/>
    <n v="0"/>
    <n v="0"/>
    <x v="191"/>
    <n v="2548748"/>
    <n v="9"/>
    <n v="0"/>
    <n v="0.435441829761404"/>
    <n v="95.739025280577906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3.fasta"/>
    <n v="3"/>
    <n v="4807593"/>
    <n v="2036"/>
    <n v="80"/>
    <n v="36"/>
    <n v="1920"/>
    <n v="994"/>
    <n v="0"/>
    <n v="19010"/>
    <n v="0"/>
    <n v="5"/>
    <n v="0"/>
    <n v="0"/>
    <x v="26"/>
    <n v="2592516"/>
    <n v="19"/>
    <n v="1"/>
    <n v="0.436401277957502"/>
    <n v="95.729840057711996"/>
    <n v="0"/>
    <n v="100"/>
    <s v="enterobacteriaceae_odb12"/>
    <n v="859"/>
    <n v="1"/>
    <n v="5"/>
    <n v="9"/>
    <n v="0.98398169336384445"/>
    <n v="1.1441647597254005E-3"/>
  </r>
  <r>
    <s v="Shigella flexneri"/>
    <x v="14"/>
    <s v="Shigella_flexneri/assemblies/raven_4.fasta"/>
    <n v="3"/>
    <n v="4812538"/>
    <n v="647"/>
    <n v="49"/>
    <n v="25"/>
    <n v="573"/>
    <n v="358"/>
    <n v="0"/>
    <n v="15401"/>
    <n v="0"/>
    <n v="5"/>
    <n v="0"/>
    <n v="0"/>
    <x v="132"/>
    <n v="2626748"/>
    <n v="14"/>
    <n v="0"/>
    <n v="0.43630664678271802"/>
    <n v="95.730745964720995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5.fasta"/>
    <n v="3"/>
    <n v="4812673"/>
    <n v="1692"/>
    <n v="67"/>
    <n v="606"/>
    <n v="1019"/>
    <n v="602"/>
    <n v="0"/>
    <n v="15401"/>
    <n v="0"/>
    <n v="5"/>
    <n v="0"/>
    <n v="0"/>
    <x v="296"/>
    <n v="2529016"/>
    <n v="19"/>
    <n v="1"/>
    <n v="0.43625430310338198"/>
    <n v="95.731247055979395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6.fasta"/>
    <n v="3"/>
    <n v="4833325"/>
    <n v="77"/>
    <n v="19"/>
    <n v="43"/>
    <n v="15"/>
    <n v="11"/>
    <n v="21725"/>
    <n v="16914"/>
    <n v="0"/>
    <n v="4"/>
    <n v="0"/>
    <n v="0"/>
    <x v="233"/>
    <n v="2507012"/>
    <n v="16"/>
    <n v="0"/>
    <n v="0.436317212212257"/>
    <n v="95.730644821129303"/>
    <n v="0"/>
    <n v="100"/>
    <s v="enterobacteriaceae_odb12"/>
    <n v="859"/>
    <n v="1"/>
    <n v="5"/>
    <n v="9"/>
    <n v="0.98398169336384445"/>
    <n v="1.1441647597254005E-3"/>
  </r>
  <r>
    <s v="Shigella flexneri"/>
    <x v="15"/>
    <s v="Shigella_flexneri/assemblies/redbean_1.fasta"/>
    <n v="3"/>
    <n v="4802410"/>
    <n v="1405"/>
    <n v="231"/>
    <n v="65"/>
    <n v="1109"/>
    <n v="483"/>
    <n v="2678"/>
    <n v="27711"/>
    <n v="0"/>
    <n v="5"/>
    <n v="0"/>
    <n v="0"/>
    <x v="117"/>
    <n v="2436468"/>
    <n v="579"/>
    <n v="1"/>
    <n v="0.87415796733796203"/>
    <n v="91.629602352060203"/>
    <n v="0"/>
    <n v="100"/>
    <s v="enterobacteriaceae_odb12"/>
    <n v="859"/>
    <n v="1"/>
    <n v="5"/>
    <n v="9"/>
    <n v="0.98398169336384445"/>
    <n v="1.1441647597254005E-3"/>
  </r>
  <r>
    <s v="Shigella flexneri"/>
    <x v="15"/>
    <s v="Shigella_flexneri/assemblies/redbean_2.fasta"/>
    <n v="3"/>
    <n v="4805568"/>
    <n v="1502"/>
    <n v="104"/>
    <n v="704"/>
    <n v="694"/>
    <n v="610"/>
    <n v="1833"/>
    <n v="24762"/>
    <n v="0"/>
    <n v="5"/>
    <n v="0"/>
    <n v="0"/>
    <x v="297"/>
    <n v="2114888"/>
    <n v="211"/>
    <n v="2"/>
    <n v="0.87377109556478205"/>
    <n v="91.633147311305805"/>
    <n v="0"/>
    <n v="100"/>
    <s v="enterobacteriaceae_odb12"/>
    <n v="859"/>
    <n v="1"/>
    <n v="5"/>
    <n v="9"/>
    <n v="0.98398169336384445"/>
    <n v="1.1441647597254005E-3"/>
  </r>
  <r>
    <s v="Shigella flexneri"/>
    <x v="15"/>
    <s v="Shigella_flexneri/assemblies/redbean_3.fasta"/>
    <n v="3"/>
    <n v="4806964"/>
    <n v="1086"/>
    <n v="147"/>
    <n v="43"/>
    <n v="896"/>
    <n v="483"/>
    <n v="1334"/>
    <n v="22004"/>
    <n v="0"/>
    <n v="5"/>
    <n v="0"/>
    <n v="0"/>
    <x v="115"/>
    <n v="2186280"/>
    <n v="398"/>
    <n v="1"/>
    <n v="0.43657693991871799"/>
    <n v="95.728158463336499"/>
    <n v="0"/>
    <n v="100"/>
    <s v="enterobacteriaceae_odb12"/>
    <n v="858"/>
    <n v="1"/>
    <n v="6"/>
    <n v="9"/>
    <n v="0.98283752860411899"/>
    <n v="1.1441647597254005E-3"/>
  </r>
  <r>
    <s v="Shigella flexneri"/>
    <x v="15"/>
    <s v="Shigella_flexneri/assemblies/redbean_4.fasta"/>
    <n v="2"/>
    <n v="4719700"/>
    <n v="39891"/>
    <n v="306"/>
    <n v="124"/>
    <n v="39461"/>
    <n v="13529"/>
    <n v="0"/>
    <n v="64194"/>
    <n v="0"/>
    <n v="6"/>
    <n v="0"/>
    <n v="0"/>
    <x v="93"/>
    <n v="2105464"/>
    <n v="175"/>
    <n v="0"/>
    <n v="0.440824297353622"/>
    <n v="95.687507926257794"/>
    <n v="0"/>
    <n v="100"/>
    <s v="enterobacteriaceae_odb12"/>
    <n v="846"/>
    <n v="1"/>
    <n v="4"/>
    <n v="23"/>
    <n v="0.96910755148741423"/>
    <n v="1.1441647597254005E-3"/>
  </r>
  <r>
    <s v="Shigella flexneri"/>
    <x v="15"/>
    <s v="Shigella_flexneri/assemblies/redbean_5.fasta"/>
    <n v="3"/>
    <n v="4791550"/>
    <n v="1331"/>
    <n v="183"/>
    <n v="24"/>
    <n v="1124"/>
    <n v="483"/>
    <n v="9392"/>
    <n v="45229"/>
    <n v="0"/>
    <n v="5"/>
    <n v="0"/>
    <n v="0"/>
    <x v="117"/>
    <n v="2229348"/>
    <n v="162"/>
    <n v="0"/>
    <n v="1.0959358097245"/>
    <n v="89.619829333000595"/>
    <n v="0"/>
    <n v="100"/>
    <s v="enterobacteriaceae_odb12"/>
    <n v="853"/>
    <n v="1"/>
    <n v="4"/>
    <n v="16"/>
    <n v="0.97711670480549195"/>
    <n v="1.1441647597254005E-3"/>
  </r>
  <r>
    <s v="Shigella flexneri"/>
    <x v="15"/>
    <s v="Shigella_flexneri/assemblies/redbean_6.fasta"/>
    <n v="3"/>
    <n v="4808714"/>
    <n v="734"/>
    <n v="78"/>
    <n v="37"/>
    <n v="619"/>
    <n v="483"/>
    <n v="5422"/>
    <n v="24613"/>
    <n v="0"/>
    <n v="5"/>
    <n v="0"/>
    <n v="0"/>
    <x v="116"/>
    <n v="2147272"/>
    <n v="28"/>
    <n v="0"/>
    <n v="0.43688058524523199"/>
    <n v="95.725251766673694"/>
    <n v="0"/>
    <n v="100"/>
    <s v="enterobacteriaceae_odb12"/>
    <n v="856"/>
    <n v="1"/>
    <n v="8"/>
    <n v="9"/>
    <n v="0.9805491990846682"/>
    <n v="1.144164759725400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30D83-A4FB-404C-BE86-B95B166E7B40}" name="PivotTable1" cacheId="26" applyNumberFormats="0" applyBorderFormats="0" applyFontFormats="0" applyPatternFormats="0" applyAlignmentFormats="0" applyWidthHeightFormats="1" dataCaption="Values" grandTotalCaption="All assemblers" updatedVersion="8" minRefreshableVersion="3" useAutoFormatting="1" itemPrintTitles="1" createdVersion="8" indent="0" outline="1" outlineData="1" multipleFieldFilters="0">
  <location ref="A2:AB19" firstHeaderRow="0" firstDataRow="1" firstDataCol="1"/>
  <pivotFields count="34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299">
        <item x="188"/>
        <item x="189"/>
        <item x="162"/>
        <item x="161"/>
        <item x="242"/>
        <item x="241"/>
        <item x="63"/>
        <item x="181"/>
        <item x="60"/>
        <item x="61"/>
        <item x="62"/>
        <item x="182"/>
        <item x="183"/>
        <item x="130"/>
        <item x="133"/>
        <item x="132"/>
        <item x="131"/>
        <item x="190"/>
        <item x="191"/>
        <item x="27"/>
        <item x="24"/>
        <item x="25"/>
        <item x="26"/>
        <item x="52"/>
        <item x="51"/>
        <item x="53"/>
        <item x="118"/>
        <item x="119"/>
        <item x="296"/>
        <item x="289"/>
        <item x="233"/>
        <item x="243"/>
        <item x="244"/>
        <item x="288"/>
        <item x="50"/>
        <item x="49"/>
        <item x="92"/>
        <item x="91"/>
        <item x="93"/>
        <item x="116"/>
        <item x="117"/>
        <item x="297"/>
        <item x="115"/>
        <item x="65"/>
        <item x="171"/>
        <item x="69"/>
        <item x="137"/>
        <item x="136"/>
        <item x="138"/>
        <item x="134"/>
        <item x="135"/>
        <item x="64"/>
        <item x="169"/>
        <item x="66"/>
        <item x="67"/>
        <item x="179"/>
        <item x="180"/>
        <item x="170"/>
        <item x="173"/>
        <item x="221"/>
        <item x="223"/>
        <item x="222"/>
        <item x="224"/>
        <item x="220"/>
        <item x="231"/>
        <item x="232"/>
        <item x="282"/>
        <item x="68"/>
        <item x="283"/>
        <item x="210"/>
        <item x="214"/>
        <item x="212"/>
        <item x="211"/>
        <item x="209"/>
        <item x="264"/>
        <item x="159"/>
        <item x="158"/>
        <item x="262"/>
        <item x="160"/>
        <item x="156"/>
        <item x="38"/>
        <item x="263"/>
        <item x="86"/>
        <item x="213"/>
        <item x="19"/>
        <item x="88"/>
        <item x="89"/>
        <item x="185"/>
        <item x="23"/>
        <item x="35"/>
        <item x="157"/>
        <item x="184"/>
        <item x="48"/>
        <item x="36"/>
        <item x="34"/>
        <item x="47"/>
        <item x="46"/>
        <item x="187"/>
        <item x="103"/>
        <item x="186"/>
        <item x="22"/>
        <item x="20"/>
        <item x="21"/>
        <item x="111"/>
        <item x="112"/>
        <item x="113"/>
        <item x="286"/>
        <item x="114"/>
        <item x="287"/>
        <item x="102"/>
        <item x="284"/>
        <item x="151"/>
        <item x="285"/>
        <item x="239"/>
        <item x="154"/>
        <item x="238"/>
        <item x="240"/>
        <item x="39"/>
        <item x="155"/>
        <item x="152"/>
        <item x="153"/>
        <item x="294"/>
        <item x="208"/>
        <item x="101"/>
        <item x="295"/>
        <item x="205"/>
        <item x="293"/>
        <item x="235"/>
        <item x="237"/>
        <item x="236"/>
        <item x="261"/>
        <item x="206"/>
        <item x="273"/>
        <item x="271"/>
        <item x="207"/>
        <item x="234"/>
        <item x="204"/>
        <item x="59"/>
        <item x="57"/>
        <item x="58"/>
        <item x="290"/>
        <item x="292"/>
        <item x="291"/>
        <item x="129"/>
        <item x="128"/>
        <item x="126"/>
        <item x="127"/>
        <item x="272"/>
        <item x="125"/>
        <item x="18"/>
        <item x="17"/>
        <item x="15"/>
        <item x="54"/>
        <item x="56"/>
        <item x="123"/>
        <item x="85"/>
        <item x="83"/>
        <item x="82"/>
        <item x="122"/>
        <item x="121"/>
        <item x="16"/>
        <item x="14"/>
        <item x="84"/>
        <item x="55"/>
        <item x="120"/>
        <item x="274"/>
        <item x="124"/>
        <item x="87"/>
        <item x="259"/>
        <item x="13"/>
        <item x="260"/>
        <item x="258"/>
        <item x="172"/>
        <item x="37"/>
        <item x="257"/>
        <item x="163"/>
        <item x="168"/>
        <item x="90"/>
        <item x="167"/>
        <item x="166"/>
        <item x="215"/>
        <item x="218"/>
        <item x="164"/>
        <item x="217"/>
        <item x="219"/>
        <item x="165"/>
        <item x="216"/>
        <item x="104"/>
        <item x="275"/>
        <item x="30"/>
        <item x="100"/>
        <item x="32"/>
        <item x="147"/>
        <item x="33"/>
        <item x="29"/>
        <item x="145"/>
        <item x="146"/>
        <item x="31"/>
        <item x="150"/>
        <item x="148"/>
        <item x="28"/>
        <item x="149"/>
        <item x="98"/>
        <item x="97"/>
        <item x="95"/>
        <item x="200"/>
        <item x="202"/>
        <item x="203"/>
        <item x="199"/>
        <item x="270"/>
        <item x="265"/>
        <item x="94"/>
        <item x="201"/>
        <item x="198"/>
        <item x="267"/>
        <item x="269"/>
        <item x="268"/>
        <item x="266"/>
        <item x="96"/>
        <item x="175"/>
        <item x="178"/>
        <item x="174"/>
        <item x="176"/>
        <item x="177"/>
        <item x="227"/>
        <item x="230"/>
        <item x="226"/>
        <item x="225"/>
        <item x="228"/>
        <item x="229"/>
        <item x="80"/>
        <item x="77"/>
        <item x="78"/>
        <item x="79"/>
        <item x="76"/>
        <item x="81"/>
        <item x="99"/>
        <item x="106"/>
        <item x="139"/>
        <item x="105"/>
        <item x="109"/>
        <item x="107"/>
        <item x="142"/>
        <item x="144"/>
        <item x="11"/>
        <item x="7"/>
        <item x="9"/>
        <item x="143"/>
        <item x="12"/>
        <item x="110"/>
        <item x="141"/>
        <item x="108"/>
        <item x="140"/>
        <item x="10"/>
        <item x="8"/>
        <item x="40"/>
        <item x="44"/>
        <item x="42"/>
        <item x="41"/>
        <item x="45"/>
        <item x="43"/>
        <item x="193"/>
        <item x="194"/>
        <item x="192"/>
        <item x="195"/>
        <item x="196"/>
        <item x="197"/>
        <item x="255"/>
        <item x="254"/>
        <item x="256"/>
        <item x="251"/>
        <item x="253"/>
        <item x="252"/>
        <item x="279"/>
        <item x="281"/>
        <item x="278"/>
        <item x="277"/>
        <item x="280"/>
        <item x="276"/>
        <item x="71"/>
        <item x="74"/>
        <item x="70"/>
        <item x="73"/>
        <item x="4"/>
        <item x="0"/>
        <item x="1"/>
        <item x="3"/>
        <item x="72"/>
        <item x="5"/>
        <item x="2"/>
        <item x="75"/>
        <item x="246"/>
        <item x="249"/>
        <item x="247"/>
        <item x="248"/>
        <item x="245"/>
        <item x="250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numFmtId="2" showAll="0"/>
    <pivotField showAll="0"/>
    <pivotField dataField="1" showAll="0"/>
    <pivotField dataField="1" showAll="0"/>
    <pivotField dataField="1" showAll="0"/>
    <pivotField dataField="1" showAll="0"/>
    <pivotField dataField="1" numFmtId="10" showAll="0"/>
    <pivotField dataField="1" numFmtId="10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dataFields count="27">
    <dataField name="Mean of Assembly sequence count" fld="3" subtotal="average" baseField="0" baseItem="0" numFmtId="166"/>
    <dataField name="Mean of Assembly size" fld="4" subtotal="average" baseField="0" baseItem="0" numFmtId="1"/>
    <dataField name="Mean of Error count" fld="5" subtotal="average" baseField="0" baseItem="0" numFmtId="166"/>
    <dataField name="Mean of Substitutions" fld="6" subtotal="average" baseField="0" baseItem="0" numFmtId="166"/>
    <dataField name="Mean of Insertions" fld="7" subtotal="average" baseField="0" baseItem="0" numFmtId="166"/>
    <dataField name="Mean of Deletions" fld="8" subtotal="average" baseField="0" baseItem="0" numFmtId="166"/>
    <dataField name="Mean of Largest indel" fld="9" subtotal="average" baseField="0" baseItem="0" numFmtId="166"/>
    <dataField name="Mean of Extra assembly bases" fld="10" subtotal="average" baseField="0" baseItem="0" numFmtId="166"/>
    <dataField name="Mean of Missing assembly bases" fld="11" subtotal="average" baseField="0" baseItem="0" numFmtId="166"/>
    <dataField name="Mean of Assembly fragmentation count" fld="12" subtotal="average" baseField="0" baseItem="0" numFmtId="166"/>
    <dataField name="Mean of Missing reference sequences" fld="13" subtotal="average" baseField="0" baseItem="0" numFmtId="166"/>
    <dataField name="Mean of Junk contig count" fld="14" subtotal="average" baseField="0" baseItem="0" numFmtId="166"/>
    <dataField name="Mean of Redundant contig count" fld="15" subtotal="average" baseField="0" baseItem="0" numFmtId="166"/>
    <dataField name="Mean of Elapsed time (h:m:s)" fld="16" subtotal="average" baseField="0" baseItem="0" numFmtId="21"/>
    <dataField name="Mean of Maximum memory (kB)" fld="17" subtotal="average" baseField="0" baseItem="0" numFmtId="1"/>
    <dataField name="Mean of Total small-scale assembly error" fld="18" subtotal="average" baseField="0" baseItem="0" numFmtId="166"/>
    <dataField name="Mean of Structural error" fld="19" subtotal="average" baseField="0" baseItem="0" numFmtId="166"/>
    <dataField name="Mean of Avg.CRE" fld="20" subtotal="average" baseField="0" baseItem="0" numFmtId="166"/>
    <dataField name="Mean of R-AQI" fld="21" subtotal="average" baseField="0" baseItem="0" numFmtId="166"/>
    <dataField name="Mean of Avg.CSE" fld="22" subtotal="average" baseField="0" baseItem="0" numFmtId="166"/>
    <dataField name="Mean of S-AQI" fld="23" subtotal="average" baseField="0" baseItem="0" numFmtId="166"/>
    <dataField name="Mean of Complete and single-copy BUSCOs" fld="25" subtotal="average" baseField="0" baseItem="0" numFmtId="166"/>
    <dataField name="Mean of Complete and duplicated BUSCOs" fld="26" subtotal="average" baseField="0" baseItem="0" numFmtId="166"/>
    <dataField name="Mean of Fragmented BUSCOs" fld="27" subtotal="average" baseField="0" baseItem="0" numFmtId="166"/>
    <dataField name="Mean of Missing BUSCOs" fld="28" subtotal="average" baseField="0" baseItem="0" numFmtId="166"/>
    <dataField name="Mean of Complete percentage" fld="29" subtotal="average" baseField="0" baseItem="0" numFmtId="165"/>
    <dataField name="Mean of Multi copy percentage" fld="30" subtotal="average" baseField="0" baseItem="0" numFmtId="165"/>
  </dataFields>
  <formats count="37">
    <format dxfId="36">
      <pivotArea dataOnly="0" labelOnly="1" outline="0" fieldPosition="0">
        <references count="1">
          <reference field="4294967294" count="10"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2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1">
      <pivotArea field="1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4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5">
      <pivotArea outline="0" collapsedLevelsAreSubtotals="1" fieldPosition="0">
        <references count="1">
          <reference field="4294967294" count="2" selected="0">
            <x v="15"/>
            <x v="16"/>
          </reference>
        </references>
      </pivotArea>
    </format>
    <format dxfId="24">
      <pivotArea dataOnly="0" labelOnly="1" outline="0" fieldPosition="0">
        <references count="1">
          <reference field="4294967294" count="2">
            <x v="15"/>
            <x v="16"/>
          </reference>
        </references>
      </pivotArea>
    </format>
    <format dxfId="23">
      <pivotArea outline="0" collapsedLevelsAreSubtotals="1" fieldPosition="0">
        <references count="1">
          <reference field="4294967294" count="3" selected="0">
            <x v="18"/>
            <x v="19"/>
            <x v="20"/>
          </reference>
        </references>
      </pivotArea>
    </format>
    <format dxfId="22">
      <pivotArea dataOnly="0" labelOnly="1" outline="0" fieldPosition="0">
        <references count="1">
          <reference field="4294967294" count="3">
            <x v="18"/>
            <x v="19"/>
            <x v="20"/>
          </reference>
        </references>
      </pivotArea>
    </format>
    <format dxfId="21">
      <pivotArea outline="0" collapsedLevelsAreSubtotals="1" fieldPosition="0">
        <references count="1">
          <reference field="4294967294" count="6" selected="0">
            <x v="21"/>
            <x v="22"/>
            <x v="23"/>
            <x v="24"/>
            <x v="25"/>
            <x v="26"/>
          </reference>
        </references>
      </pivotArea>
    </format>
    <format dxfId="20">
      <pivotArea dataOnly="0" labelOnly="1" outline="0" fieldPosition="0">
        <references count="1">
          <reference field="4294967294" count="6">
            <x v="21"/>
            <x v="22"/>
            <x v="23"/>
            <x v="24"/>
            <x v="25"/>
            <x v="26"/>
          </reference>
        </references>
      </pivotArea>
    </format>
    <format dxfId="19">
      <pivotArea outline="0" collapsedLevelsAreSubtotals="1" fieldPosition="0">
        <references count="1">
          <reference field="4294967294" count="6" selected="0">
            <x v="21"/>
            <x v="22"/>
            <x v="23"/>
            <x v="24"/>
            <x v="25"/>
            <x v="26"/>
          </reference>
        </references>
      </pivotArea>
    </format>
    <format dxfId="18">
      <pivotArea dataOnly="0" labelOnly="1" outline="0" fieldPosition="0">
        <references count="1">
          <reference field="4294967294" count="6">
            <x v="21"/>
            <x v="22"/>
            <x v="23"/>
            <x v="24"/>
            <x v="25"/>
            <x v="26"/>
          </reference>
        </references>
      </pivotArea>
    </format>
    <format dxfId="17">
      <pivotArea outline="0" collapsedLevelsAreSubtotals="1" fieldPosition="0">
        <references count="1">
          <reference field="4294967294" count="4" selected="0">
            <x v="17"/>
            <x v="18"/>
            <x v="19"/>
            <x v="20"/>
          </reference>
        </references>
      </pivotArea>
    </format>
    <format dxfId="16">
      <pivotArea dataOnly="0" labelOnly="1" outline="0" fieldPosition="0">
        <references count="1">
          <reference field="4294967294" count="4">
            <x v="17"/>
            <x v="18"/>
            <x v="19"/>
            <x v="20"/>
          </reference>
        </references>
      </pivotArea>
    </format>
    <format dxfId="15">
      <pivotArea outline="0" collapsedLevelsAreSubtotals="1" fieldPosition="0">
        <references count="1">
          <reference field="4294967294" count="2" selected="0">
            <x v="13"/>
            <x v="14"/>
          </reference>
        </references>
      </pivotArea>
    </format>
    <format dxfId="14">
      <pivotArea dataOnly="0" labelOnly="1" outline="0" fieldPosition="0">
        <references count="1">
          <reference field="4294967294" count="2">
            <x v="13"/>
            <x v="14"/>
          </reference>
        </references>
      </pivotArea>
    </format>
    <format dxfId="13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outline="0" collapsedLevelsAreSubtotals="1" fieldPosition="0">
        <references count="1">
          <reference field="4294967294" count="2" selected="0">
            <x v="25"/>
            <x v="26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25"/>
            <x v="26"/>
          </reference>
        </references>
      </pivotArea>
    </format>
    <format dxfId="7">
      <pivotArea outline="0" collapsedLevelsAreSubtotals="1" fieldPosition="0">
        <references count="1">
          <reference field="4294967294" count="10" selected="0"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6">
      <pivotArea dataOnly="0" labelOnly="1" outline="0" fieldPosition="0">
        <references count="1">
          <reference field="4294967294" count="10"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5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15"/>
            <x v="16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5-01T21:04:20.23" personId="{4B353ABE-D135-2743-9792-1E0906AACFFE}" id="{6E59B9E5-65DA-2642-9535-F568A8AE97B0}">
    <text>Internal sample name used by the Microbiological Diagnostic Unit Public Health Laboratory.</text>
  </threadedComment>
  <threadedComment ref="B1" dT="2025-05-01T21:03:08.36" personId="{4B353ABE-D135-2743-9792-1E0906AACFFE}" id="{3227318C-75CE-1F4F-A81B-F59DB2801B7D}">
    <text>Internal sample name used by the Centre for Pathogen Genomics Innovation Hub.</text>
  </threadedComment>
  <threadedComment ref="C1" dT="2025-05-01T21:04:54.05" personId="{4B353ABE-D135-2743-9792-1E0906AACFFE}" id="{D7B45400-84BA-0447-929F-9F5A3135D7AF}">
    <text>Sample species, checked with GTDB-Tk using GTDB R226.</text>
  </threadedComment>
  <threadedComment ref="G1" dT="2025-05-01T21:05:34.78" personId="{4B353ABE-D135-2743-9792-1E0906AACFFE}" id="{AB693624-36CE-8844-8A32-22D17729A791}">
    <text>ONT read details after Dorado base calling/demultiplexing.</text>
  </threadedComment>
  <threadedComment ref="I1" dT="2025-05-01T21:06:00.20" personId="{4B353ABE-D135-2743-9792-1E0906AACFFE}" id="{9CF9B6AD-1DE8-8A4B-9F0E-B5F10314635D}">
    <text>ONT read details after discarding reads with a mean qscore &lt;10.</text>
  </threadedComment>
  <threadedComment ref="L1" dT="2025-05-01T21:06:38.51" personId="{4B353ABE-D135-2743-9792-1E0906AACFFE}" id="{62E019B8-5B77-AC44-8A49-097E3FEC0679}">
    <text>Details of the Trycycler+Medaka+Polypolish+Pypolca assemblies used as ground truth.</text>
  </threadedComment>
  <threadedComment ref="C5" dT="2025-05-01T07:02:43.77" personId="{4B353ABE-D135-2743-9792-1E0906AACFFE}" id="{297230E2-18E4-DB4B-B70E-C7E67E273053}">
    <text>While the BioSample record has this sample as Listeria welshimeri, I’ve confirmed with GTDB that it is in fact Listeria innocua.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5-05-11T22:41:51.62" personId="{4B353ABE-D135-2743-9792-1E0906AACFFE}" id="{CBE1805C-3128-9C46-BC4F-7FE3D2945E74}">
    <text>The assess_assembly.py script was written for this study and quantifies assembly accuracy by comparing to a ground-truth reference genome.</text>
  </threadedComment>
  <threadedComment ref="Q1" dT="2025-08-02T21:49:10.30" personId="{4B353ABE-D135-2743-9792-1E0906AACFFE}" id="{0B12CEFF-5912-164F-B7DC-276EFA3A049D}">
    <text>As measured by GNU Time.</text>
  </threadedComment>
  <threadedComment ref="S1" dT="2025-05-11T22:42:58.43" personId="{4B353ABE-D135-2743-9792-1E0906AACFFE}" id="{DAC3CB02-760A-0F45-9105-A53DDBCE7C38}">
    <text>Inspector (github.com/Maggi-Chen/Inspector) is a tool that aligns long reads to an assembly to assess its accuracy.</text>
    <extLst>
      <x:ext xmlns:xltc2="http://schemas.microsoft.com/office/spreadsheetml/2020/threadedcomments2" uri="{F7C98A9C-CBB3-438F-8F68-D28B6AF4A901}">
        <xltc2:checksum>2095487662</xltc2:checksum>
        <xltc2:hyperlink startIndex="11" length="31" url="http://github.com/Maggi-Chen/Inspector"/>
      </x:ext>
    </extLst>
  </threadedComment>
  <threadedComment ref="U1" dT="2025-05-11T22:43:41.83" personId="{4B353ABE-D135-2743-9792-1E0906AACFFE}" id="{0E358C09-477C-8F43-B7AC-55C63B297AFF}">
    <text>CRAQ (github.com/JiaoLaboratory/CRAQ) is a tool that aligns short and long reads to an assembly to assess its accuracy.</text>
    <extLst>
      <x:ext xmlns:xltc2="http://schemas.microsoft.com/office/spreadsheetml/2020/threadedcomments2" uri="{F7C98A9C-CBB3-438F-8F68-D28B6AF4A901}">
        <xltc2:checksum>3095898964</xltc2:checksum>
        <xltc2:hyperlink startIndex="6" length="30" url="http://github.com/JiaoLaboratory/CRAQ"/>
      </x:ext>
    </extLst>
  </threadedComment>
  <threadedComment ref="Y1" dT="2025-08-02T21:51:01.96" personId="{4B353ABE-D135-2743-9792-1E0906AACFFE}" id="{47C9BBB2-5AE0-9A4F-88C7-EC5459D9CF34}">
    <text>BUSCO (gitlab.com/ezlab/busco) is a tool that uses expected single-copy orthologous genes to assess assembly accuracy.</text>
  </threadedComment>
  <threadedComment ref="U2" dT="2025-05-11T21:55:41.09" personId="{4B353ABE-D135-2743-9792-1E0906AACFFE}" id="{42A3DBDA-1A8B-6C4F-BD93-B3CD44BB9F3D}">
    <text>CRE = Clip-based Regional Errors, i.e. small-scale errors</text>
  </threadedComment>
  <threadedComment ref="V2" dT="2025-05-11T21:57:57.54" personId="{4B353ABE-D135-2743-9792-1E0906AACFFE}" id="{A0A8B992-1CBF-304D-9B8D-7847CC2E796A}">
    <text>Assembly quality indicator (AQI) based on regional (small-scale) errors</text>
  </threadedComment>
  <threadedComment ref="W2" dT="2025-05-11T21:56:26.47" personId="{4B353ABE-D135-2743-9792-1E0906AACFFE}" id="{3F692556-C338-C944-82F9-2B53C7E4FEA9}">
    <text>CSE = Clip-based Structural Errors, i.e. large-scale errors</text>
  </threadedComment>
  <threadedComment ref="X2" dT="2025-05-11T21:58:10.13" personId="{4B353ABE-D135-2743-9792-1E0906AACFFE}" id="{FC07B1EB-7B08-E149-8660-DB7B986868CF}">
    <text>Assembly quality indicator (AQI) based on structural (large-scale) errors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5-07-31T20:55:41.56" personId="{4B353ABE-D135-2743-9792-1E0906AACFFE}" id="{294B19B6-C358-9D4C-B8F9-DFE46B06F64E}">
    <text>Complete (circular and matching the reference) assembly bases from the Enterobacter hormaechei genome.</text>
  </threadedComment>
  <threadedComment ref="E1" dT="2025-07-31T20:56:00.30" personId="{4B353ABE-D135-2743-9792-1E0906AACFFE}" id="{1C30523F-DAD5-4A49-8AD9-5B023208B5AA}">
    <text>Incomplete (fragmented) assembly bases from the Enterobacter hormaechei genome.</text>
  </threadedComment>
  <threadedComment ref="F1" dT="2025-07-31T20:56:16.22" personId="{4B353ABE-D135-2743-9792-1E0906AACFFE}" id="{8121CEC3-65B3-C044-9C02-A7B5F69AEB7D}">
    <text>Complete (circular and matching the reference) assembly bases from the Klebsiella pneumoniae genome.</text>
  </threadedComment>
  <threadedComment ref="G1" dT="2025-07-31T20:56:23.56" personId="{4B353ABE-D135-2743-9792-1E0906AACFFE}" id="{AA56FB59-491E-6D44-8DCC-A71C611DB786}">
    <text>Complete (fragmented) assembly bases from the Klebsiella pneumoniae genome.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sra/SRR32486273" TargetMode="External"/><Relationship Id="rId13" Type="http://schemas.openxmlformats.org/officeDocument/2006/relationships/hyperlink" Target="https://www.ncbi.nlm.nih.gov/sra/SRR32484996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s://www.ncbi.nlm.nih.gov/biosample/SAMN46906078" TargetMode="External"/><Relationship Id="rId7" Type="http://schemas.openxmlformats.org/officeDocument/2006/relationships/hyperlink" Target="https://www.ncbi.nlm.nih.gov/sra/SRR32486200" TargetMode="External"/><Relationship Id="rId12" Type="http://schemas.openxmlformats.org/officeDocument/2006/relationships/hyperlink" Target="https://www.ncbi.nlm.nih.gov/sra/SRR15097896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ncbi.nlm.nih.gov/biosample/SAMN20033487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ncbi.nlm.nih.gov/biosample/SAMN31246718" TargetMode="External"/><Relationship Id="rId6" Type="http://schemas.openxmlformats.org/officeDocument/2006/relationships/hyperlink" Target="https://www.ncbi.nlm.nih.gov/sra/SRR32486094" TargetMode="External"/><Relationship Id="rId11" Type="http://schemas.openxmlformats.org/officeDocument/2006/relationships/hyperlink" Target="https://www.ncbi.nlm.nih.gov/sra/SRR21866175" TargetMode="External"/><Relationship Id="rId5" Type="http://schemas.openxmlformats.org/officeDocument/2006/relationships/hyperlink" Target="https://www.ncbi.nlm.nih.gov/biosample/SAMN10100853" TargetMode="External"/><Relationship Id="rId15" Type="http://schemas.openxmlformats.org/officeDocument/2006/relationships/hyperlink" Target="https://www.ncbi.nlm.nih.gov/sra/SRR7885912" TargetMode="External"/><Relationship Id="rId10" Type="http://schemas.openxmlformats.org/officeDocument/2006/relationships/hyperlink" Target="https://www.ncbi.nlm.nih.gov/sra/SRR32486158" TargetMode="External"/><Relationship Id="rId4" Type="http://schemas.openxmlformats.org/officeDocument/2006/relationships/hyperlink" Target="https://www.ncbi.nlm.nih.gov/biosample/SAMN46905808" TargetMode="External"/><Relationship Id="rId9" Type="http://schemas.openxmlformats.org/officeDocument/2006/relationships/hyperlink" Target="https://www.ncbi.nlm.nih.gov/sra/SRR32486258" TargetMode="External"/><Relationship Id="rId14" Type="http://schemas.openxmlformats.org/officeDocument/2006/relationships/hyperlink" Target="https://www.ncbi.nlm.nih.gov/sra/SRR3245878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2C71-CE9C-BD4A-91B5-596E4C5E2673}">
  <dimension ref="A1:B8"/>
  <sheetViews>
    <sheetView showGridLines="0" tabSelected="1" workbookViewId="0"/>
  </sheetViews>
  <sheetFormatPr baseColWidth="10" defaultRowHeight="16" x14ac:dyDescent="0.2"/>
  <cols>
    <col min="1" max="1" width="25.6640625" style="3" customWidth="1"/>
    <col min="2" max="2" width="78.83203125" style="4" customWidth="1"/>
  </cols>
  <sheetData>
    <row r="1" spans="1:2" ht="68" customHeight="1" x14ac:dyDescent="0.2">
      <c r="A1" s="61" t="s">
        <v>695</v>
      </c>
      <c r="B1" s="42" t="s">
        <v>692</v>
      </c>
    </row>
    <row r="2" spans="1:2" ht="68" customHeight="1" x14ac:dyDescent="0.2">
      <c r="A2" s="61" t="s">
        <v>694</v>
      </c>
      <c r="B2" s="42" t="s">
        <v>927</v>
      </c>
    </row>
    <row r="3" spans="1:2" ht="68" customHeight="1" x14ac:dyDescent="0.2">
      <c r="A3" s="61" t="s">
        <v>925</v>
      </c>
      <c r="B3" s="42" t="s">
        <v>926</v>
      </c>
    </row>
    <row r="4" spans="1:2" ht="68" customHeight="1" x14ac:dyDescent="0.2">
      <c r="A4" s="61" t="s">
        <v>924</v>
      </c>
      <c r="B4" s="42" t="s">
        <v>929</v>
      </c>
    </row>
    <row r="5" spans="1:2" ht="68" customHeight="1" x14ac:dyDescent="0.2">
      <c r="A5" s="61" t="s">
        <v>923</v>
      </c>
      <c r="B5" s="42" t="s">
        <v>930</v>
      </c>
    </row>
    <row r="6" spans="1:2" ht="68" customHeight="1" x14ac:dyDescent="0.2">
      <c r="A6" s="61" t="s">
        <v>922</v>
      </c>
      <c r="B6" s="42" t="s">
        <v>931</v>
      </c>
    </row>
    <row r="7" spans="1:2" ht="68" customHeight="1" x14ac:dyDescent="0.2">
      <c r="A7" s="61" t="s">
        <v>921</v>
      </c>
      <c r="B7" s="42" t="s">
        <v>928</v>
      </c>
    </row>
    <row r="8" spans="1:2" ht="68" customHeight="1" x14ac:dyDescent="0.2">
      <c r="A8" s="61" t="s">
        <v>920</v>
      </c>
      <c r="B8" s="42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1498-1396-FC42-80C4-F710D6BC9B35}">
  <dimension ref="A1:N7"/>
  <sheetViews>
    <sheetView showGridLines="0" workbookViewId="0">
      <selection activeCell="D19" sqref="D19"/>
    </sheetView>
  </sheetViews>
  <sheetFormatPr baseColWidth="10" defaultRowHeight="16" x14ac:dyDescent="0.2"/>
  <cols>
    <col min="1" max="1" width="18" customWidth="1"/>
    <col min="2" max="2" width="16.6640625" customWidth="1"/>
    <col min="3" max="3" width="22.1640625" bestFit="1" customWidth="1"/>
    <col min="4" max="4" width="15.33203125" customWidth="1"/>
    <col min="5" max="5" width="14.1640625" customWidth="1"/>
    <col min="6" max="6" width="13.5" customWidth="1"/>
    <col min="7" max="7" width="10.5" style="5" customWidth="1"/>
    <col min="8" max="8" width="13.5" style="5" customWidth="1"/>
    <col min="9" max="9" width="10.5" style="5" customWidth="1"/>
    <col min="10" max="10" width="13.5" style="5" customWidth="1"/>
    <col min="11" max="11" width="7" style="5" customWidth="1"/>
    <col min="12" max="12" width="10.33203125" style="5" customWidth="1"/>
    <col min="13" max="13" width="10.1640625" customWidth="1"/>
    <col min="14" max="14" width="45" bestFit="1" customWidth="1"/>
  </cols>
  <sheetData>
    <row r="1" spans="1:14" ht="16" customHeight="1" x14ac:dyDescent="0.2">
      <c r="A1" s="143" t="s">
        <v>10</v>
      </c>
      <c r="B1" s="143" t="s">
        <v>600</v>
      </c>
      <c r="C1" s="151" t="s">
        <v>0</v>
      </c>
      <c r="D1" s="149" t="s">
        <v>596</v>
      </c>
      <c r="E1" s="149"/>
      <c r="F1" s="150"/>
      <c r="G1" s="145" t="s">
        <v>16</v>
      </c>
      <c r="H1" s="146"/>
      <c r="I1" s="147" t="s">
        <v>19</v>
      </c>
      <c r="J1" s="145"/>
      <c r="K1" s="146"/>
      <c r="L1" s="148" t="s">
        <v>22</v>
      </c>
      <c r="M1" s="149"/>
      <c r="N1" s="150"/>
    </row>
    <row r="2" spans="1:14" s="4" customFormat="1" ht="17" x14ac:dyDescent="0.2">
      <c r="A2" s="144"/>
      <c r="B2" s="144"/>
      <c r="C2" s="152"/>
      <c r="D2" s="15" t="s">
        <v>599</v>
      </c>
      <c r="E2" s="10" t="s">
        <v>597</v>
      </c>
      <c r="F2" s="13" t="s">
        <v>598</v>
      </c>
      <c r="G2" s="11" t="s">
        <v>18</v>
      </c>
      <c r="H2" s="14" t="s">
        <v>17</v>
      </c>
      <c r="I2" s="11" t="s">
        <v>18</v>
      </c>
      <c r="J2" s="11" t="s">
        <v>17</v>
      </c>
      <c r="K2" s="14" t="s">
        <v>20</v>
      </c>
      <c r="L2" s="12" t="s">
        <v>601</v>
      </c>
      <c r="M2" s="10" t="s">
        <v>23</v>
      </c>
      <c r="N2" s="13" t="s">
        <v>24</v>
      </c>
    </row>
    <row r="3" spans="1:14" x14ac:dyDescent="0.2">
      <c r="A3" s="20" t="s">
        <v>5</v>
      </c>
      <c r="B3" s="21" t="s">
        <v>13</v>
      </c>
      <c r="C3" s="43" t="s">
        <v>6</v>
      </c>
      <c r="D3" s="49" t="s">
        <v>581</v>
      </c>
      <c r="E3" s="53" t="s">
        <v>586</v>
      </c>
      <c r="F3" s="57" t="s">
        <v>587</v>
      </c>
      <c r="G3" s="23">
        <v>550621</v>
      </c>
      <c r="H3" s="24">
        <v>3859913829</v>
      </c>
      <c r="I3" s="23">
        <v>493124</v>
      </c>
      <c r="J3" s="23">
        <v>3475545800</v>
      </c>
      <c r="K3" s="24">
        <v>12081</v>
      </c>
      <c r="L3" s="25">
        <v>5384747</v>
      </c>
      <c r="M3" s="20">
        <v>4</v>
      </c>
      <c r="N3" s="22" t="s">
        <v>25</v>
      </c>
    </row>
    <row r="4" spans="1:14" x14ac:dyDescent="0.2">
      <c r="A4" s="26" t="s">
        <v>4</v>
      </c>
      <c r="B4" s="27" t="s">
        <v>14</v>
      </c>
      <c r="C4" s="44" t="s">
        <v>3</v>
      </c>
      <c r="D4" s="50" t="s">
        <v>582</v>
      </c>
      <c r="E4" s="54" t="s">
        <v>594</v>
      </c>
      <c r="F4" s="58" t="s">
        <v>595</v>
      </c>
      <c r="G4" s="29">
        <v>376009</v>
      </c>
      <c r="H4" s="30">
        <v>2270954125</v>
      </c>
      <c r="I4" s="29">
        <v>339488</v>
      </c>
      <c r="J4" s="29">
        <v>2064538747</v>
      </c>
      <c r="K4" s="30">
        <v>10774</v>
      </c>
      <c r="L4" s="31">
        <v>5990196</v>
      </c>
      <c r="M4" s="26">
        <v>5</v>
      </c>
      <c r="N4" s="28" t="s">
        <v>26</v>
      </c>
    </row>
    <row r="5" spans="1:14" x14ac:dyDescent="0.2">
      <c r="A5" s="26" t="s">
        <v>9</v>
      </c>
      <c r="B5" s="27" t="s">
        <v>11</v>
      </c>
      <c r="C5" s="44" t="s">
        <v>602</v>
      </c>
      <c r="D5" s="50" t="s">
        <v>583</v>
      </c>
      <c r="E5" s="54" t="s">
        <v>592</v>
      </c>
      <c r="F5" s="58" t="s">
        <v>593</v>
      </c>
      <c r="G5" s="29">
        <v>679175</v>
      </c>
      <c r="H5" s="30">
        <v>3806387078</v>
      </c>
      <c r="I5" s="29">
        <v>604429</v>
      </c>
      <c r="J5" s="29">
        <v>3347581958</v>
      </c>
      <c r="K5" s="30">
        <v>8780</v>
      </c>
      <c r="L5" s="31">
        <v>2972545</v>
      </c>
      <c r="M5" s="26">
        <v>2</v>
      </c>
      <c r="N5" s="28" t="s">
        <v>21</v>
      </c>
    </row>
    <row r="6" spans="1:14" x14ac:dyDescent="0.2">
      <c r="A6" s="26" t="s">
        <v>7</v>
      </c>
      <c r="B6" s="26" t="s">
        <v>12</v>
      </c>
      <c r="C6" s="44" t="s">
        <v>8</v>
      </c>
      <c r="D6" s="51" t="s">
        <v>584</v>
      </c>
      <c r="E6" s="55" t="s">
        <v>590</v>
      </c>
      <c r="F6" s="59" t="s">
        <v>591</v>
      </c>
      <c r="G6" s="29">
        <v>986276</v>
      </c>
      <c r="H6" s="30">
        <v>5188138929</v>
      </c>
      <c r="I6" s="29">
        <v>866946</v>
      </c>
      <c r="J6" s="29">
        <v>4518084431</v>
      </c>
      <c r="K6" s="30">
        <v>8411</v>
      </c>
      <c r="L6" s="31">
        <v>4465806</v>
      </c>
      <c r="M6" s="26">
        <v>2</v>
      </c>
      <c r="N6" s="28" t="s">
        <v>27</v>
      </c>
    </row>
    <row r="7" spans="1:14" x14ac:dyDescent="0.2">
      <c r="A7" s="32" t="s">
        <v>1</v>
      </c>
      <c r="B7" s="33" t="s">
        <v>15</v>
      </c>
      <c r="C7" s="45" t="s">
        <v>2</v>
      </c>
      <c r="D7" s="52" t="s">
        <v>585</v>
      </c>
      <c r="E7" s="56" t="s">
        <v>588</v>
      </c>
      <c r="F7" s="60" t="s">
        <v>589</v>
      </c>
      <c r="G7" s="35">
        <v>364762</v>
      </c>
      <c r="H7" s="36">
        <v>1759344379</v>
      </c>
      <c r="I7" s="35">
        <v>328325</v>
      </c>
      <c r="J7" s="35">
        <v>1588876782</v>
      </c>
      <c r="K7" s="36">
        <v>7159</v>
      </c>
      <c r="L7" s="37">
        <v>4828487</v>
      </c>
      <c r="M7" s="32">
        <v>8</v>
      </c>
      <c r="N7" s="34" t="s">
        <v>28</v>
      </c>
    </row>
  </sheetData>
  <mergeCells count="7">
    <mergeCell ref="B1:B2"/>
    <mergeCell ref="A1:A2"/>
    <mergeCell ref="G1:H1"/>
    <mergeCell ref="I1:K1"/>
    <mergeCell ref="L1:N1"/>
    <mergeCell ref="D1:F1"/>
    <mergeCell ref="C1:C2"/>
  </mergeCells>
  <hyperlinks>
    <hyperlink ref="D3" r:id="rId1" xr:uid="{4905039B-1701-1049-A69C-EC4F456C1D4C}"/>
    <hyperlink ref="D4" r:id="rId2" xr:uid="{1079D353-A82F-6145-A105-AAE3338E39ED}"/>
    <hyperlink ref="D5" r:id="rId3" xr:uid="{E60F8237-F833-DA47-8E2C-0247D21BC6C9}"/>
    <hyperlink ref="D6" r:id="rId4" xr:uid="{F613B393-A5F6-FB44-9E15-D888624EA617}"/>
    <hyperlink ref="D7" r:id="rId5" xr:uid="{B02F0B3B-AE41-7C4E-889B-C064C22050A8}"/>
    <hyperlink ref="E3" r:id="rId6" xr:uid="{6AC069DF-BD9E-E048-980B-3DFB74BE3344}"/>
    <hyperlink ref="E4" r:id="rId7" xr:uid="{89E2CE10-E915-6A4F-8B2B-CB020756B695}"/>
    <hyperlink ref="E5" r:id="rId8" xr:uid="{2182F429-C1E4-A948-A450-0C8C78FAD689}"/>
    <hyperlink ref="E6" r:id="rId9" xr:uid="{9917658E-C2F0-4543-A5E1-253798D5761C}"/>
    <hyperlink ref="E7" r:id="rId10" xr:uid="{CDA6428A-D14C-DF47-AACA-6C20E2BE7D92}"/>
    <hyperlink ref="F3" r:id="rId11" xr:uid="{8784D48C-FF05-D348-AB5D-85D5C088390D}"/>
    <hyperlink ref="F4" r:id="rId12" xr:uid="{AB5898B8-085A-1749-92A3-98C6AE57FC7D}"/>
    <hyperlink ref="F5" r:id="rId13" xr:uid="{DB5AE175-1F5A-6140-A6BB-973AFFA493E4}"/>
    <hyperlink ref="F6" r:id="rId14" xr:uid="{0C42CEF5-E72A-F24E-A2F5-2E79BD02C848}"/>
    <hyperlink ref="F7" r:id="rId15" xr:uid="{C93B1175-6134-7844-9356-3947C8B3841C}"/>
  </hyperlinks>
  <pageMargins left="0.7" right="0.7" top="0.75" bottom="0.75" header="0.3" footer="0.3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616-8B5B-1B44-AF34-5A1416157D79}">
  <dimension ref="A1:AE482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baseColWidth="10" defaultRowHeight="16" x14ac:dyDescent="0.2"/>
  <cols>
    <col min="1" max="1" width="22.6640625" customWidth="1"/>
    <col min="2" max="2" width="17.33203125" customWidth="1"/>
    <col min="3" max="3" width="55.83203125" bestFit="1" customWidth="1"/>
    <col min="6" max="6" width="8.1640625" customWidth="1"/>
    <col min="7" max="9" width="7.5" customWidth="1"/>
    <col min="10" max="10" width="7.5" bestFit="1" customWidth="1"/>
    <col min="11" max="12" width="9.1640625" bestFit="1" customWidth="1"/>
    <col min="13" max="13" width="10.5" bestFit="1" customWidth="1"/>
    <col min="14" max="14" width="10.1640625" bestFit="1" customWidth="1"/>
    <col min="15" max="15" width="10.33203125" bestFit="1" customWidth="1"/>
    <col min="16" max="16" width="10" bestFit="1" customWidth="1"/>
    <col min="17" max="17" width="11.6640625" customWidth="1"/>
    <col min="18" max="18" width="11.83203125" customWidth="1"/>
    <col min="19" max="19" width="15" customWidth="1"/>
    <col min="20" max="21" width="10" customWidth="1"/>
    <col min="22" max="22" width="10" style="75" customWidth="1"/>
    <col min="23" max="23" width="10" customWidth="1"/>
    <col min="24" max="24" width="10" style="75" customWidth="1"/>
    <col min="25" max="25" width="23.5" style="75" bestFit="1" customWidth="1"/>
    <col min="26" max="27" width="13.1640625" customWidth="1"/>
    <col min="28" max="28" width="11.6640625" customWidth="1"/>
    <col min="29" max="29" width="10" customWidth="1"/>
    <col min="30" max="31" width="11.6640625" style="114" customWidth="1"/>
  </cols>
  <sheetData>
    <row r="1" spans="1:31" x14ac:dyDescent="0.2">
      <c r="F1" s="148" t="s">
        <v>696</v>
      </c>
      <c r="G1" s="149"/>
      <c r="H1" s="149"/>
      <c r="I1" s="149"/>
      <c r="J1" s="149"/>
      <c r="K1" s="149"/>
      <c r="L1" s="149"/>
      <c r="M1" s="149"/>
      <c r="N1" s="149"/>
      <c r="O1" s="149"/>
      <c r="P1" s="150"/>
      <c r="Q1" s="148" t="s">
        <v>755</v>
      </c>
      <c r="R1" s="150"/>
      <c r="S1" s="149" t="s">
        <v>866</v>
      </c>
      <c r="T1" s="149"/>
      <c r="U1" s="148" t="s">
        <v>867</v>
      </c>
      <c r="V1" s="149"/>
      <c r="W1" s="149"/>
      <c r="X1" s="150"/>
      <c r="Y1" s="148" t="s">
        <v>868</v>
      </c>
      <c r="Z1" s="149"/>
      <c r="AA1" s="149"/>
      <c r="AB1" s="149"/>
      <c r="AC1" s="149"/>
      <c r="AD1" s="149"/>
      <c r="AE1" s="150"/>
    </row>
    <row r="2" spans="1:31" s="3" customFormat="1" ht="52" thickBot="1" x14ac:dyDescent="0.25">
      <c r="A2" s="95" t="s">
        <v>0</v>
      </c>
      <c r="B2" s="95" t="s">
        <v>307</v>
      </c>
      <c r="C2" s="95" t="s">
        <v>296</v>
      </c>
      <c r="D2" s="95" t="s">
        <v>297</v>
      </c>
      <c r="E2" s="95" t="s">
        <v>298</v>
      </c>
      <c r="F2" s="96" t="s">
        <v>299</v>
      </c>
      <c r="G2" s="95" t="s">
        <v>772</v>
      </c>
      <c r="H2" s="95" t="s">
        <v>773</v>
      </c>
      <c r="I2" s="95" t="s">
        <v>774</v>
      </c>
      <c r="J2" s="95" t="s">
        <v>300</v>
      </c>
      <c r="K2" s="95" t="s">
        <v>301</v>
      </c>
      <c r="L2" s="95" t="s">
        <v>302</v>
      </c>
      <c r="M2" s="95" t="s">
        <v>303</v>
      </c>
      <c r="N2" s="95" t="s">
        <v>304</v>
      </c>
      <c r="O2" s="95" t="s">
        <v>305</v>
      </c>
      <c r="P2" s="97" t="s">
        <v>306</v>
      </c>
      <c r="Q2" s="96" t="s">
        <v>757</v>
      </c>
      <c r="R2" s="97" t="s">
        <v>756</v>
      </c>
      <c r="S2" s="95" t="s">
        <v>698</v>
      </c>
      <c r="T2" s="95" t="s">
        <v>697</v>
      </c>
      <c r="U2" s="96" t="s">
        <v>699</v>
      </c>
      <c r="V2" s="98" t="s">
        <v>700</v>
      </c>
      <c r="W2" s="95" t="s">
        <v>701</v>
      </c>
      <c r="X2" s="99" t="s">
        <v>702</v>
      </c>
      <c r="Y2" s="107" t="s">
        <v>873</v>
      </c>
      <c r="Z2" s="95" t="s">
        <v>864</v>
      </c>
      <c r="AA2" s="95" t="s">
        <v>865</v>
      </c>
      <c r="AB2" s="95" t="s">
        <v>862</v>
      </c>
      <c r="AC2" s="95" t="s">
        <v>863</v>
      </c>
      <c r="AD2" s="111" t="s">
        <v>889</v>
      </c>
      <c r="AE2" s="115" t="s">
        <v>890</v>
      </c>
    </row>
    <row r="3" spans="1:31" ht="16" customHeight="1" x14ac:dyDescent="0.2">
      <c r="A3" s="46" t="s">
        <v>6</v>
      </c>
      <c r="B3" s="38" t="s">
        <v>308</v>
      </c>
      <c r="C3" s="38" t="s">
        <v>29</v>
      </c>
      <c r="D3" s="38">
        <v>3</v>
      </c>
      <c r="E3" s="38">
        <v>5382248</v>
      </c>
      <c r="F3" s="76">
        <v>4</v>
      </c>
      <c r="G3" s="38">
        <v>0</v>
      </c>
      <c r="H3" s="38">
        <v>0</v>
      </c>
      <c r="I3" s="38">
        <v>4</v>
      </c>
      <c r="J3" s="38">
        <v>3</v>
      </c>
      <c r="K3" s="38">
        <v>0</v>
      </c>
      <c r="L3" s="38">
        <v>2495</v>
      </c>
      <c r="M3" s="38">
        <v>0</v>
      </c>
      <c r="N3" s="38">
        <v>1</v>
      </c>
      <c r="O3" s="38">
        <v>0</v>
      </c>
      <c r="P3" s="79">
        <v>0</v>
      </c>
      <c r="Q3" s="90">
        <v>7.3611111111111113E-2</v>
      </c>
      <c r="R3" s="79">
        <v>11250840</v>
      </c>
      <c r="S3" s="38">
        <v>3</v>
      </c>
      <c r="T3" s="38">
        <v>0</v>
      </c>
      <c r="U3" s="76">
        <v>0.40335535182973098</v>
      </c>
      <c r="V3" s="72">
        <v>96.046711457070103</v>
      </c>
      <c r="W3" s="38">
        <v>0</v>
      </c>
      <c r="X3" s="82">
        <v>100</v>
      </c>
      <c r="Y3" s="108" t="s">
        <v>869</v>
      </c>
      <c r="Z3" s="38">
        <v>2602</v>
      </c>
      <c r="AA3" s="38">
        <v>1</v>
      </c>
      <c r="AB3" s="38">
        <v>4</v>
      </c>
      <c r="AC3" s="38">
        <v>17</v>
      </c>
      <c r="AD3" s="112">
        <f>($Z3+$AA3)/SUM($Z3:$AC3)</f>
        <v>0.99199695121951215</v>
      </c>
      <c r="AE3" s="116">
        <f>$AA3/SUM($Z3:$AC3)</f>
        <v>3.8109756097560977E-4</v>
      </c>
    </row>
    <row r="4" spans="1:31" x14ac:dyDescent="0.2">
      <c r="A4" s="47" t="s">
        <v>6</v>
      </c>
      <c r="B4" s="18" t="s">
        <v>308</v>
      </c>
      <c r="C4" s="18" t="s">
        <v>30</v>
      </c>
      <c r="D4" s="18">
        <v>3</v>
      </c>
      <c r="E4" s="18">
        <v>5382252</v>
      </c>
      <c r="F4" s="77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2495</v>
      </c>
      <c r="M4" s="18">
        <v>0</v>
      </c>
      <c r="N4" s="18">
        <v>1</v>
      </c>
      <c r="O4" s="18">
        <v>0</v>
      </c>
      <c r="P4" s="80">
        <v>0</v>
      </c>
      <c r="Q4" s="91">
        <v>7.4710648148148151E-2</v>
      </c>
      <c r="R4" s="80">
        <v>11271760</v>
      </c>
      <c r="S4" s="18">
        <v>2</v>
      </c>
      <c r="T4" s="18">
        <v>0</v>
      </c>
      <c r="U4" s="77">
        <v>0.40335502643891402</v>
      </c>
      <c r="V4" s="73">
        <v>96.046714582342005</v>
      </c>
      <c r="W4" s="18">
        <v>0</v>
      </c>
      <c r="X4" s="83">
        <v>100</v>
      </c>
      <c r="Y4" s="108" t="s">
        <v>869</v>
      </c>
      <c r="Z4" s="18">
        <v>2602</v>
      </c>
      <c r="AA4" s="18">
        <v>1</v>
      </c>
      <c r="AB4" s="18">
        <v>4</v>
      </c>
      <c r="AC4" s="18">
        <v>17</v>
      </c>
      <c r="AD4" s="112">
        <f t="shared" ref="AD4:AD67" si="0">($Z4+$AA4)/SUM($Z4:$AC4)</f>
        <v>0.99199695121951215</v>
      </c>
      <c r="AE4" s="116">
        <f t="shared" ref="AE4:AE67" si="1">$AA4/SUM($Z4:$AC4)</f>
        <v>3.8109756097560977E-4</v>
      </c>
    </row>
    <row r="5" spans="1:31" x14ac:dyDescent="0.2">
      <c r="A5" s="47" t="s">
        <v>6</v>
      </c>
      <c r="B5" s="18" t="s">
        <v>308</v>
      </c>
      <c r="C5" s="18" t="s">
        <v>31</v>
      </c>
      <c r="D5" s="18">
        <v>3</v>
      </c>
      <c r="E5" s="18">
        <v>5382252</v>
      </c>
      <c r="F5" s="77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2495</v>
      </c>
      <c r="M5" s="18">
        <v>0</v>
      </c>
      <c r="N5" s="18">
        <v>1</v>
      </c>
      <c r="O5" s="18">
        <v>0</v>
      </c>
      <c r="P5" s="80">
        <v>0</v>
      </c>
      <c r="Q5" s="91">
        <v>7.6168981481481476E-2</v>
      </c>
      <c r="R5" s="80">
        <v>11285856</v>
      </c>
      <c r="S5" s="18">
        <v>2</v>
      </c>
      <c r="T5" s="18">
        <v>0</v>
      </c>
      <c r="U5" s="77">
        <v>0.40335502643891402</v>
      </c>
      <c r="V5" s="73">
        <v>96.046714582342005</v>
      </c>
      <c r="W5" s="18">
        <v>0</v>
      </c>
      <c r="X5" s="83">
        <v>100</v>
      </c>
      <c r="Y5" s="108" t="s">
        <v>869</v>
      </c>
      <c r="Z5" s="18">
        <v>2602</v>
      </c>
      <c r="AA5" s="18">
        <v>1</v>
      </c>
      <c r="AB5" s="18">
        <v>4</v>
      </c>
      <c r="AC5" s="18">
        <v>17</v>
      </c>
      <c r="AD5" s="112">
        <f t="shared" si="0"/>
        <v>0.99199695121951215</v>
      </c>
      <c r="AE5" s="116">
        <f t="shared" si="1"/>
        <v>3.8109756097560977E-4</v>
      </c>
    </row>
    <row r="6" spans="1:31" x14ac:dyDescent="0.2">
      <c r="A6" s="47" t="s">
        <v>6</v>
      </c>
      <c r="B6" s="18" t="s">
        <v>308</v>
      </c>
      <c r="C6" s="18" t="s">
        <v>32</v>
      </c>
      <c r="D6" s="18">
        <v>3</v>
      </c>
      <c r="E6" s="18">
        <v>5382251</v>
      </c>
      <c r="F6" s="77">
        <v>1</v>
      </c>
      <c r="G6" s="18">
        <v>0</v>
      </c>
      <c r="H6" s="18">
        <v>0</v>
      </c>
      <c r="I6" s="18">
        <v>1</v>
      </c>
      <c r="J6" s="18">
        <v>1</v>
      </c>
      <c r="K6" s="18">
        <v>0</v>
      </c>
      <c r="L6" s="18">
        <v>2495</v>
      </c>
      <c r="M6" s="18">
        <v>0</v>
      </c>
      <c r="N6" s="18">
        <v>1</v>
      </c>
      <c r="O6" s="18">
        <v>0</v>
      </c>
      <c r="P6" s="80">
        <v>0</v>
      </c>
      <c r="Q6" s="91">
        <v>7.4953703703703703E-2</v>
      </c>
      <c r="R6" s="80">
        <v>11288424</v>
      </c>
      <c r="S6" s="18">
        <v>1</v>
      </c>
      <c r="T6" s="18">
        <v>0</v>
      </c>
      <c r="U6" s="77">
        <v>0.40335510778656902</v>
      </c>
      <c r="V6" s="73">
        <v>96.046713801024495</v>
      </c>
      <c r="W6" s="18">
        <v>0</v>
      </c>
      <c r="X6" s="83">
        <v>100</v>
      </c>
      <c r="Y6" s="108" t="s">
        <v>869</v>
      </c>
      <c r="Z6" s="18">
        <v>2602</v>
      </c>
      <c r="AA6" s="18">
        <v>1</v>
      </c>
      <c r="AB6" s="18">
        <v>4</v>
      </c>
      <c r="AC6" s="18">
        <v>17</v>
      </c>
      <c r="AD6" s="112">
        <f t="shared" si="0"/>
        <v>0.99199695121951215</v>
      </c>
      <c r="AE6" s="116">
        <f t="shared" si="1"/>
        <v>3.8109756097560977E-4</v>
      </c>
    </row>
    <row r="7" spans="1:31" x14ac:dyDescent="0.2">
      <c r="A7" s="47" t="s">
        <v>6</v>
      </c>
      <c r="B7" s="18" t="s">
        <v>308</v>
      </c>
      <c r="C7" s="18" t="s">
        <v>33</v>
      </c>
      <c r="D7" s="18">
        <v>3</v>
      </c>
      <c r="E7" s="18">
        <v>5382251</v>
      </c>
      <c r="F7" s="77">
        <v>1</v>
      </c>
      <c r="G7" s="18">
        <v>0</v>
      </c>
      <c r="H7" s="18">
        <v>0</v>
      </c>
      <c r="I7" s="18">
        <v>1</v>
      </c>
      <c r="J7" s="18">
        <v>1</v>
      </c>
      <c r="K7" s="18">
        <v>0</v>
      </c>
      <c r="L7" s="18">
        <v>2495</v>
      </c>
      <c r="M7" s="18">
        <v>0</v>
      </c>
      <c r="N7" s="18">
        <v>1</v>
      </c>
      <c r="O7" s="18">
        <v>0</v>
      </c>
      <c r="P7" s="80">
        <v>0</v>
      </c>
      <c r="Q7" s="91">
        <v>7.3587962962962966E-2</v>
      </c>
      <c r="R7" s="80">
        <v>11266424</v>
      </c>
      <c r="S7" s="18">
        <v>1</v>
      </c>
      <c r="T7" s="18">
        <v>0</v>
      </c>
      <c r="U7" s="77">
        <v>0.40335510778656902</v>
      </c>
      <c r="V7" s="73">
        <v>96.046713801024495</v>
      </c>
      <c r="W7" s="18">
        <v>0</v>
      </c>
      <c r="X7" s="83">
        <v>100</v>
      </c>
      <c r="Y7" s="108" t="s">
        <v>869</v>
      </c>
      <c r="Z7" s="18">
        <v>2602</v>
      </c>
      <c r="AA7" s="18">
        <v>1</v>
      </c>
      <c r="AB7" s="18">
        <v>4</v>
      </c>
      <c r="AC7" s="18">
        <v>17</v>
      </c>
      <c r="AD7" s="112">
        <f t="shared" si="0"/>
        <v>0.99199695121951215</v>
      </c>
      <c r="AE7" s="116">
        <f t="shared" si="1"/>
        <v>3.8109756097560977E-4</v>
      </c>
    </row>
    <row r="8" spans="1:31" x14ac:dyDescent="0.2">
      <c r="A8" s="47" t="s">
        <v>6</v>
      </c>
      <c r="B8" s="18" t="s">
        <v>308</v>
      </c>
      <c r="C8" s="18" t="s">
        <v>34</v>
      </c>
      <c r="D8" s="18">
        <v>4</v>
      </c>
      <c r="E8" s="18">
        <v>5384745</v>
      </c>
      <c r="F8" s="77">
        <v>2</v>
      </c>
      <c r="G8" s="18">
        <v>0</v>
      </c>
      <c r="H8" s="18">
        <v>0</v>
      </c>
      <c r="I8" s="18">
        <v>2</v>
      </c>
      <c r="J8" s="18">
        <v>1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80">
        <v>0</v>
      </c>
      <c r="Q8" s="91">
        <v>7.5601851851851851E-2</v>
      </c>
      <c r="R8" s="80">
        <v>11274072</v>
      </c>
      <c r="S8" s="18">
        <v>1</v>
      </c>
      <c r="T8" s="18">
        <v>0</v>
      </c>
      <c r="U8" s="77">
        <v>0.40335510778656902</v>
      </c>
      <c r="V8" s="73">
        <v>96.046713801024495</v>
      </c>
      <c r="W8" s="18">
        <v>0</v>
      </c>
      <c r="X8" s="83">
        <v>100</v>
      </c>
      <c r="Y8" s="108" t="s">
        <v>869</v>
      </c>
      <c r="Z8" s="18">
        <v>2602</v>
      </c>
      <c r="AA8" s="18">
        <v>1</v>
      </c>
      <c r="AB8" s="18">
        <v>4</v>
      </c>
      <c r="AC8" s="18">
        <v>17</v>
      </c>
      <c r="AD8" s="112">
        <f t="shared" si="0"/>
        <v>0.99199695121951215</v>
      </c>
      <c r="AE8" s="116">
        <f t="shared" si="1"/>
        <v>3.8109756097560977E-4</v>
      </c>
    </row>
    <row r="9" spans="1:31" x14ac:dyDescent="0.2">
      <c r="A9" s="47" t="s">
        <v>6</v>
      </c>
      <c r="B9" s="18" t="s">
        <v>344</v>
      </c>
      <c r="C9" s="18" t="s">
        <v>345</v>
      </c>
      <c r="D9" s="18">
        <v>4</v>
      </c>
      <c r="E9" s="18">
        <v>5384743</v>
      </c>
      <c r="F9" s="77">
        <v>4</v>
      </c>
      <c r="G9" s="18">
        <v>0</v>
      </c>
      <c r="H9" s="18">
        <v>0</v>
      </c>
      <c r="I9" s="18">
        <v>4</v>
      </c>
      <c r="J9" s="18">
        <v>3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80">
        <v>0</v>
      </c>
      <c r="Q9" s="91"/>
      <c r="R9" s="80"/>
      <c r="S9" s="18">
        <v>3</v>
      </c>
      <c r="T9" s="18">
        <v>0</v>
      </c>
      <c r="U9" s="77">
        <v>0.40335535182973098</v>
      </c>
      <c r="V9" s="73">
        <v>96.046711457070103</v>
      </c>
      <c r="W9" s="18">
        <v>0</v>
      </c>
      <c r="X9" s="83">
        <v>100</v>
      </c>
      <c r="Y9" s="108" t="s">
        <v>869</v>
      </c>
      <c r="Z9" s="18">
        <v>2602</v>
      </c>
      <c r="AA9" s="18">
        <v>1</v>
      </c>
      <c r="AB9" s="18">
        <v>4</v>
      </c>
      <c r="AC9" s="18">
        <v>17</v>
      </c>
      <c r="AD9" s="112">
        <f t="shared" si="0"/>
        <v>0.99199695121951215</v>
      </c>
      <c r="AE9" s="116">
        <f t="shared" si="1"/>
        <v>3.8109756097560977E-4</v>
      </c>
    </row>
    <row r="10" spans="1:31" x14ac:dyDescent="0.2">
      <c r="A10" s="47" t="s">
        <v>6</v>
      </c>
      <c r="B10" s="18" t="s">
        <v>344</v>
      </c>
      <c r="C10" s="18" t="s">
        <v>346</v>
      </c>
      <c r="D10" s="18">
        <v>4</v>
      </c>
      <c r="E10" s="18">
        <v>5384746</v>
      </c>
      <c r="F10" s="77">
        <v>1</v>
      </c>
      <c r="G10" s="18">
        <v>0</v>
      </c>
      <c r="H10" s="18">
        <v>0</v>
      </c>
      <c r="I10" s="18">
        <v>1</v>
      </c>
      <c r="J10" s="18">
        <v>1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80">
        <v>0</v>
      </c>
      <c r="Q10" s="91"/>
      <c r="R10" s="80"/>
      <c r="S10" s="18">
        <v>2</v>
      </c>
      <c r="T10" s="18">
        <v>0</v>
      </c>
      <c r="U10" s="77">
        <v>0.40335502643891402</v>
      </c>
      <c r="V10" s="73">
        <v>96.046714582342005</v>
      </c>
      <c r="W10" s="18">
        <v>0</v>
      </c>
      <c r="X10" s="83">
        <v>100</v>
      </c>
      <c r="Y10" s="108" t="s">
        <v>869</v>
      </c>
      <c r="Z10" s="18">
        <v>2602</v>
      </c>
      <c r="AA10" s="18">
        <v>1</v>
      </c>
      <c r="AB10" s="18">
        <v>4</v>
      </c>
      <c r="AC10" s="18">
        <v>17</v>
      </c>
      <c r="AD10" s="112">
        <f t="shared" si="0"/>
        <v>0.99199695121951215</v>
      </c>
      <c r="AE10" s="116">
        <f t="shared" si="1"/>
        <v>3.8109756097560977E-4</v>
      </c>
    </row>
    <row r="11" spans="1:31" x14ac:dyDescent="0.2">
      <c r="A11" s="47" t="s">
        <v>6</v>
      </c>
      <c r="B11" s="18" t="s">
        <v>344</v>
      </c>
      <c r="C11" s="18" t="s">
        <v>347</v>
      </c>
      <c r="D11" s="18">
        <v>4</v>
      </c>
      <c r="E11" s="18">
        <v>5384747</v>
      </c>
      <c r="F11" s="77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80">
        <v>0</v>
      </c>
      <c r="Q11" s="91"/>
      <c r="R11" s="80"/>
      <c r="S11" s="18">
        <v>2</v>
      </c>
      <c r="T11" s="18">
        <v>0</v>
      </c>
      <c r="U11" s="77">
        <v>0.40335502643891402</v>
      </c>
      <c r="V11" s="73">
        <v>96.046714582342005</v>
      </c>
      <c r="W11" s="18">
        <v>0</v>
      </c>
      <c r="X11" s="83">
        <v>100</v>
      </c>
      <c r="Y11" s="108" t="s">
        <v>869</v>
      </c>
      <c r="Z11" s="18">
        <v>2602</v>
      </c>
      <c r="AA11" s="18">
        <v>1</v>
      </c>
      <c r="AB11" s="18">
        <v>4</v>
      </c>
      <c r="AC11" s="18">
        <v>17</v>
      </c>
      <c r="AD11" s="112">
        <f t="shared" si="0"/>
        <v>0.99199695121951215</v>
      </c>
      <c r="AE11" s="116">
        <f t="shared" si="1"/>
        <v>3.8109756097560977E-4</v>
      </c>
    </row>
    <row r="12" spans="1:31" x14ac:dyDescent="0.2">
      <c r="A12" s="47" t="s">
        <v>6</v>
      </c>
      <c r="B12" s="18" t="s">
        <v>344</v>
      </c>
      <c r="C12" s="18" t="s">
        <v>348</v>
      </c>
      <c r="D12" s="18">
        <v>4</v>
      </c>
      <c r="E12" s="18">
        <v>5384745</v>
      </c>
      <c r="F12" s="77">
        <v>2</v>
      </c>
      <c r="G12" s="18">
        <v>0</v>
      </c>
      <c r="H12" s="18">
        <v>0</v>
      </c>
      <c r="I12" s="18">
        <v>2</v>
      </c>
      <c r="J12" s="18">
        <v>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80">
        <v>0</v>
      </c>
      <c r="Q12" s="91"/>
      <c r="R12" s="80"/>
      <c r="S12" s="18">
        <v>1</v>
      </c>
      <c r="T12" s="18">
        <v>0</v>
      </c>
      <c r="U12" s="77">
        <v>0.40335510778656902</v>
      </c>
      <c r="V12" s="73">
        <v>96.046713801024495</v>
      </c>
      <c r="W12" s="18">
        <v>0</v>
      </c>
      <c r="X12" s="83">
        <v>100</v>
      </c>
      <c r="Y12" s="108" t="s">
        <v>869</v>
      </c>
      <c r="Z12" s="18">
        <v>2602</v>
      </c>
      <c r="AA12" s="18">
        <v>1</v>
      </c>
      <c r="AB12" s="18">
        <v>4</v>
      </c>
      <c r="AC12" s="18">
        <v>17</v>
      </c>
      <c r="AD12" s="112">
        <f t="shared" si="0"/>
        <v>0.99199695121951215</v>
      </c>
      <c r="AE12" s="116">
        <f t="shared" si="1"/>
        <v>3.8109756097560977E-4</v>
      </c>
    </row>
    <row r="13" spans="1:31" x14ac:dyDescent="0.2">
      <c r="A13" s="47" t="s">
        <v>6</v>
      </c>
      <c r="B13" s="18" t="s">
        <v>344</v>
      </c>
      <c r="C13" s="18" t="s">
        <v>349</v>
      </c>
      <c r="D13" s="18">
        <v>4</v>
      </c>
      <c r="E13" s="18">
        <v>5384745</v>
      </c>
      <c r="F13" s="77">
        <v>2</v>
      </c>
      <c r="G13" s="18">
        <v>0</v>
      </c>
      <c r="H13" s="18">
        <v>0</v>
      </c>
      <c r="I13" s="18">
        <v>2</v>
      </c>
      <c r="J13" s="18">
        <v>1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80">
        <v>0</v>
      </c>
      <c r="Q13" s="91"/>
      <c r="R13" s="80"/>
      <c r="S13" s="18">
        <v>1</v>
      </c>
      <c r="T13" s="18">
        <v>0</v>
      </c>
      <c r="U13" s="77">
        <v>0.40335510778656902</v>
      </c>
      <c r="V13" s="73">
        <v>96.046713801024495</v>
      </c>
      <c r="W13" s="18">
        <v>0</v>
      </c>
      <c r="X13" s="83">
        <v>100</v>
      </c>
      <c r="Y13" s="108" t="s">
        <v>869</v>
      </c>
      <c r="Z13" s="18">
        <v>2602</v>
      </c>
      <c r="AA13" s="18">
        <v>1</v>
      </c>
      <c r="AB13" s="18">
        <v>4</v>
      </c>
      <c r="AC13" s="18">
        <v>17</v>
      </c>
      <c r="AD13" s="112">
        <f t="shared" si="0"/>
        <v>0.99199695121951215</v>
      </c>
      <c r="AE13" s="116">
        <f t="shared" si="1"/>
        <v>3.8109756097560977E-4</v>
      </c>
    </row>
    <row r="14" spans="1:31" x14ac:dyDescent="0.2">
      <c r="A14" s="47" t="s">
        <v>6</v>
      </c>
      <c r="B14" s="18" t="s">
        <v>344</v>
      </c>
      <c r="C14" s="18" t="s">
        <v>350</v>
      </c>
      <c r="D14" s="18">
        <v>4</v>
      </c>
      <c r="E14" s="18">
        <v>5384745</v>
      </c>
      <c r="F14" s="77">
        <v>2</v>
      </c>
      <c r="G14" s="18">
        <v>0</v>
      </c>
      <c r="H14" s="18">
        <v>0</v>
      </c>
      <c r="I14" s="18">
        <v>2</v>
      </c>
      <c r="J14" s="18">
        <v>1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80">
        <v>0</v>
      </c>
      <c r="Q14" s="91"/>
      <c r="R14" s="80"/>
      <c r="S14" s="18">
        <v>1</v>
      </c>
      <c r="T14" s="18">
        <v>0</v>
      </c>
      <c r="U14" s="77">
        <v>0.40335510778656902</v>
      </c>
      <c r="V14" s="73">
        <v>96.046713801024495</v>
      </c>
      <c r="W14" s="18">
        <v>0</v>
      </c>
      <c r="X14" s="83">
        <v>100</v>
      </c>
      <c r="Y14" s="108" t="s">
        <v>869</v>
      </c>
      <c r="Z14" s="18">
        <v>2602</v>
      </c>
      <c r="AA14" s="18">
        <v>1</v>
      </c>
      <c r="AB14" s="18">
        <v>4</v>
      </c>
      <c r="AC14" s="18">
        <v>17</v>
      </c>
      <c r="AD14" s="112">
        <f t="shared" si="0"/>
        <v>0.99199695121951215</v>
      </c>
      <c r="AE14" s="116">
        <f t="shared" si="1"/>
        <v>3.8109756097560977E-4</v>
      </c>
    </row>
    <row r="15" spans="1:31" x14ac:dyDescent="0.2">
      <c r="A15" s="47" t="s">
        <v>6</v>
      </c>
      <c r="B15" s="18" t="s">
        <v>309</v>
      </c>
      <c r="C15" s="18" t="s">
        <v>35</v>
      </c>
      <c r="D15" s="18">
        <v>4</v>
      </c>
      <c r="E15" s="18">
        <v>5417500</v>
      </c>
      <c r="F15" s="77">
        <v>6</v>
      </c>
      <c r="G15" s="18">
        <v>0</v>
      </c>
      <c r="H15" s="18">
        <v>0</v>
      </c>
      <c r="I15" s="18">
        <v>6</v>
      </c>
      <c r="J15" s="18">
        <v>3</v>
      </c>
      <c r="K15" s="18">
        <v>35254</v>
      </c>
      <c r="L15" s="18">
        <v>2495</v>
      </c>
      <c r="M15" s="18">
        <v>0</v>
      </c>
      <c r="N15" s="18">
        <v>1</v>
      </c>
      <c r="O15" s="18">
        <v>0</v>
      </c>
      <c r="P15" s="80">
        <v>1</v>
      </c>
      <c r="Q15" s="92">
        <v>3.1504398148148149E-2</v>
      </c>
      <c r="R15" s="80">
        <v>6561784</v>
      </c>
      <c r="S15" s="18">
        <v>3</v>
      </c>
      <c r="T15" s="18">
        <v>0</v>
      </c>
      <c r="U15" s="77">
        <v>0.40335551452533602</v>
      </c>
      <c r="V15" s="73">
        <v>96.046709894432396</v>
      </c>
      <c r="W15" s="18">
        <v>0</v>
      </c>
      <c r="X15" s="83">
        <v>100</v>
      </c>
      <c r="Y15" s="108" t="s">
        <v>869</v>
      </c>
      <c r="Z15" s="18">
        <v>2587</v>
      </c>
      <c r="AA15" s="18">
        <v>16</v>
      </c>
      <c r="AB15" s="18">
        <v>4</v>
      </c>
      <c r="AC15" s="18">
        <v>17</v>
      </c>
      <c r="AD15" s="112">
        <f t="shared" si="0"/>
        <v>0.99199695121951215</v>
      </c>
      <c r="AE15" s="116">
        <f t="shared" si="1"/>
        <v>6.0975609756097563E-3</v>
      </c>
    </row>
    <row r="16" spans="1:31" x14ac:dyDescent="0.2">
      <c r="A16" s="47" t="s">
        <v>6</v>
      </c>
      <c r="B16" s="18" t="s">
        <v>309</v>
      </c>
      <c r="C16" s="18" t="s">
        <v>36</v>
      </c>
      <c r="D16" s="18">
        <v>3</v>
      </c>
      <c r="E16" s="18">
        <v>5382247</v>
      </c>
      <c r="F16" s="77">
        <v>5</v>
      </c>
      <c r="G16" s="18">
        <v>0</v>
      </c>
      <c r="H16" s="18">
        <v>0</v>
      </c>
      <c r="I16" s="18">
        <v>5</v>
      </c>
      <c r="J16" s="18">
        <v>3</v>
      </c>
      <c r="K16" s="18">
        <v>0</v>
      </c>
      <c r="L16" s="18">
        <v>2495</v>
      </c>
      <c r="M16" s="18">
        <v>0</v>
      </c>
      <c r="N16" s="18">
        <v>1</v>
      </c>
      <c r="O16" s="18">
        <v>0</v>
      </c>
      <c r="P16" s="80">
        <v>0</v>
      </c>
      <c r="Q16" s="92">
        <v>3.2920370370370371E-2</v>
      </c>
      <c r="R16" s="80">
        <v>6788940</v>
      </c>
      <c r="S16" s="18">
        <v>2</v>
      </c>
      <c r="T16" s="18">
        <v>0</v>
      </c>
      <c r="U16" s="77">
        <v>0.40335543317751699</v>
      </c>
      <c r="V16" s="73">
        <v>96.046710675751399</v>
      </c>
      <c r="W16" s="18">
        <v>0</v>
      </c>
      <c r="X16" s="83">
        <v>100</v>
      </c>
      <c r="Y16" s="108" t="s">
        <v>869</v>
      </c>
      <c r="Z16" s="18">
        <v>2602</v>
      </c>
      <c r="AA16" s="18">
        <v>1</v>
      </c>
      <c r="AB16" s="18">
        <v>4</v>
      </c>
      <c r="AC16" s="18">
        <v>17</v>
      </c>
      <c r="AD16" s="112">
        <f t="shared" si="0"/>
        <v>0.99199695121951215</v>
      </c>
      <c r="AE16" s="116">
        <f t="shared" si="1"/>
        <v>3.8109756097560977E-4</v>
      </c>
    </row>
    <row r="17" spans="1:31" x14ac:dyDescent="0.2">
      <c r="A17" s="47" t="s">
        <v>6</v>
      </c>
      <c r="B17" s="18" t="s">
        <v>309</v>
      </c>
      <c r="C17" s="18" t="s">
        <v>37</v>
      </c>
      <c r="D17" s="18">
        <v>5</v>
      </c>
      <c r="E17" s="18">
        <v>5453213</v>
      </c>
      <c r="F17" s="77">
        <v>6</v>
      </c>
      <c r="G17" s="18">
        <v>0</v>
      </c>
      <c r="H17" s="18">
        <v>0</v>
      </c>
      <c r="I17" s="18">
        <v>6</v>
      </c>
      <c r="J17" s="18">
        <v>2</v>
      </c>
      <c r="K17" s="18">
        <v>68472</v>
      </c>
      <c r="L17" s="18">
        <v>0</v>
      </c>
      <c r="M17" s="18">
        <v>0</v>
      </c>
      <c r="N17" s="18">
        <v>0</v>
      </c>
      <c r="O17" s="18">
        <v>0</v>
      </c>
      <c r="P17" s="80">
        <v>1</v>
      </c>
      <c r="Q17" s="92">
        <v>3.1511805555555557E-2</v>
      </c>
      <c r="R17" s="80">
        <v>6671496</v>
      </c>
      <c r="S17" s="18">
        <v>4</v>
      </c>
      <c r="T17" s="18">
        <v>0</v>
      </c>
      <c r="U17" s="77">
        <v>0.403355270481977</v>
      </c>
      <c r="V17" s="73">
        <v>96.046712238388594</v>
      </c>
      <c r="W17" s="18">
        <v>0</v>
      </c>
      <c r="X17" s="83">
        <v>100</v>
      </c>
      <c r="Y17" s="108" t="s">
        <v>869</v>
      </c>
      <c r="Z17" s="18">
        <v>2595</v>
      </c>
      <c r="AA17" s="18">
        <v>8</v>
      </c>
      <c r="AB17" s="18">
        <v>4</v>
      </c>
      <c r="AC17" s="18">
        <v>17</v>
      </c>
      <c r="AD17" s="112">
        <f t="shared" si="0"/>
        <v>0.99199695121951215</v>
      </c>
      <c r="AE17" s="116">
        <f t="shared" si="1"/>
        <v>3.0487804878048782E-3</v>
      </c>
    </row>
    <row r="18" spans="1:31" x14ac:dyDescent="0.2">
      <c r="A18" s="47" t="s">
        <v>6</v>
      </c>
      <c r="B18" s="18" t="s">
        <v>309</v>
      </c>
      <c r="C18" s="18" t="s">
        <v>38</v>
      </c>
      <c r="D18" s="18">
        <v>3</v>
      </c>
      <c r="E18" s="18">
        <v>5382249</v>
      </c>
      <c r="F18" s="77">
        <v>3</v>
      </c>
      <c r="G18" s="18">
        <v>0</v>
      </c>
      <c r="H18" s="18">
        <v>0</v>
      </c>
      <c r="I18" s="18">
        <v>3</v>
      </c>
      <c r="J18" s="18">
        <v>1</v>
      </c>
      <c r="K18" s="18">
        <v>0</v>
      </c>
      <c r="L18" s="18">
        <v>2495</v>
      </c>
      <c r="M18" s="18">
        <v>0</v>
      </c>
      <c r="N18" s="18">
        <v>1</v>
      </c>
      <c r="O18" s="18">
        <v>0</v>
      </c>
      <c r="P18" s="80">
        <v>0</v>
      </c>
      <c r="Q18" s="92">
        <v>3.2788657407407405E-2</v>
      </c>
      <c r="R18" s="80">
        <v>6735704</v>
      </c>
      <c r="S18" s="18">
        <v>1</v>
      </c>
      <c r="T18" s="18">
        <v>0</v>
      </c>
      <c r="U18" s="77">
        <v>0.403355270481977</v>
      </c>
      <c r="V18" s="73">
        <v>96.046712238388594</v>
      </c>
      <c r="W18" s="18">
        <v>0</v>
      </c>
      <c r="X18" s="83">
        <v>100</v>
      </c>
      <c r="Y18" s="108" t="s">
        <v>869</v>
      </c>
      <c r="Z18" s="18">
        <v>2601</v>
      </c>
      <c r="AA18" s="18">
        <v>1</v>
      </c>
      <c r="AB18" s="18">
        <v>5</v>
      </c>
      <c r="AC18" s="18">
        <v>17</v>
      </c>
      <c r="AD18" s="112">
        <f t="shared" si="0"/>
        <v>0.99161585365853655</v>
      </c>
      <c r="AE18" s="116">
        <f t="shared" si="1"/>
        <v>3.8109756097560977E-4</v>
      </c>
    </row>
    <row r="19" spans="1:31" x14ac:dyDescent="0.2">
      <c r="A19" s="47" t="s">
        <v>6</v>
      </c>
      <c r="B19" s="18" t="s">
        <v>309</v>
      </c>
      <c r="C19" s="18" t="s">
        <v>39</v>
      </c>
      <c r="D19" s="18">
        <v>5</v>
      </c>
      <c r="E19" s="18">
        <v>5432854</v>
      </c>
      <c r="F19" s="77">
        <v>7</v>
      </c>
      <c r="G19" s="18">
        <v>0</v>
      </c>
      <c r="H19" s="18">
        <v>0</v>
      </c>
      <c r="I19" s="18">
        <v>7</v>
      </c>
      <c r="J19" s="18">
        <v>2</v>
      </c>
      <c r="K19" s="18">
        <v>48114</v>
      </c>
      <c r="L19" s="18">
        <v>0</v>
      </c>
      <c r="M19" s="18">
        <v>0</v>
      </c>
      <c r="N19" s="18">
        <v>0</v>
      </c>
      <c r="O19" s="18">
        <v>0</v>
      </c>
      <c r="P19" s="80">
        <v>1</v>
      </c>
      <c r="Q19" s="92">
        <v>3.1346759259259262E-2</v>
      </c>
      <c r="R19" s="80">
        <v>6646724</v>
      </c>
      <c r="S19" s="18">
        <v>2</v>
      </c>
      <c r="T19" s="18">
        <v>0</v>
      </c>
      <c r="U19" s="77">
        <v>0.403355189134257</v>
      </c>
      <c r="V19" s="73">
        <v>96.046713019706701</v>
      </c>
      <c r="W19" s="18">
        <v>0</v>
      </c>
      <c r="X19" s="83">
        <v>100</v>
      </c>
      <c r="Y19" s="108" t="s">
        <v>869</v>
      </c>
      <c r="Z19" s="18">
        <v>2580</v>
      </c>
      <c r="AA19" s="18">
        <v>23</v>
      </c>
      <c r="AB19" s="18">
        <v>4</v>
      </c>
      <c r="AC19" s="18">
        <v>17</v>
      </c>
      <c r="AD19" s="112">
        <f t="shared" si="0"/>
        <v>0.99199695121951215</v>
      </c>
      <c r="AE19" s="116">
        <f t="shared" si="1"/>
        <v>8.7652439024390252E-3</v>
      </c>
    </row>
    <row r="20" spans="1:31" x14ac:dyDescent="0.2">
      <c r="A20" s="47" t="s">
        <v>6</v>
      </c>
      <c r="B20" s="18" t="s">
        <v>309</v>
      </c>
      <c r="C20" s="18" t="s">
        <v>40</v>
      </c>
      <c r="D20" s="18">
        <v>5</v>
      </c>
      <c r="E20" s="18">
        <v>5432988</v>
      </c>
      <c r="F20" s="77">
        <v>7</v>
      </c>
      <c r="G20" s="18">
        <v>0</v>
      </c>
      <c r="H20" s="18">
        <v>0</v>
      </c>
      <c r="I20" s="18">
        <v>7</v>
      </c>
      <c r="J20" s="18">
        <v>2</v>
      </c>
      <c r="K20" s="18">
        <v>48248</v>
      </c>
      <c r="L20" s="18">
        <v>0</v>
      </c>
      <c r="M20" s="18">
        <v>0</v>
      </c>
      <c r="N20" s="18">
        <v>0</v>
      </c>
      <c r="O20" s="18">
        <v>0</v>
      </c>
      <c r="P20" s="80">
        <v>1</v>
      </c>
      <c r="Q20" s="92">
        <v>3.1986805555555553E-2</v>
      </c>
      <c r="R20" s="80">
        <v>6791072</v>
      </c>
      <c r="S20" s="18">
        <v>2</v>
      </c>
      <c r="T20" s="18">
        <v>0</v>
      </c>
      <c r="U20" s="77">
        <v>0.40335543317751699</v>
      </c>
      <c r="V20" s="73">
        <v>96.046710675751399</v>
      </c>
      <c r="W20" s="18">
        <v>0</v>
      </c>
      <c r="X20" s="83">
        <v>100</v>
      </c>
      <c r="Y20" s="108" t="s">
        <v>869</v>
      </c>
      <c r="Z20" s="18">
        <v>2600</v>
      </c>
      <c r="AA20" s="18">
        <v>3</v>
      </c>
      <c r="AB20" s="18">
        <v>4</v>
      </c>
      <c r="AC20" s="18">
        <v>17</v>
      </c>
      <c r="AD20" s="112">
        <f t="shared" si="0"/>
        <v>0.99199695121951215</v>
      </c>
      <c r="AE20" s="116">
        <f t="shared" si="1"/>
        <v>1.1432926829268292E-3</v>
      </c>
    </row>
    <row r="21" spans="1:31" x14ac:dyDescent="0.2">
      <c r="A21" s="47" t="s">
        <v>6</v>
      </c>
      <c r="B21" s="18" t="s">
        <v>319</v>
      </c>
      <c r="C21" s="18" t="s">
        <v>320</v>
      </c>
      <c r="D21" s="18">
        <v>4</v>
      </c>
      <c r="E21" s="18">
        <v>5373383</v>
      </c>
      <c r="F21" s="77">
        <v>16975</v>
      </c>
      <c r="G21" s="18">
        <v>32</v>
      </c>
      <c r="H21" s="18">
        <v>41</v>
      </c>
      <c r="I21" s="18">
        <v>16902</v>
      </c>
      <c r="J21" s="18">
        <v>16852</v>
      </c>
      <c r="K21" s="18">
        <v>7992</v>
      </c>
      <c r="L21" s="18">
        <v>2495</v>
      </c>
      <c r="M21" s="18">
        <v>0</v>
      </c>
      <c r="N21" s="18">
        <v>1</v>
      </c>
      <c r="O21" s="18">
        <v>0</v>
      </c>
      <c r="P21" s="80">
        <v>1</v>
      </c>
      <c r="Q21" s="92">
        <v>4.4890046296296301E-3</v>
      </c>
      <c r="R21" s="80">
        <v>9625680</v>
      </c>
      <c r="S21" s="18">
        <v>18</v>
      </c>
      <c r="T21" s="18">
        <v>0</v>
      </c>
      <c r="U21" s="77">
        <v>0.40472926141968901</v>
      </c>
      <c r="V21" s="73">
        <v>96.0335164137352</v>
      </c>
      <c r="W21" s="18">
        <v>0</v>
      </c>
      <c r="X21" s="83">
        <v>100</v>
      </c>
      <c r="Y21" s="108" t="s">
        <v>869</v>
      </c>
      <c r="Z21" s="18">
        <v>2601</v>
      </c>
      <c r="AA21" s="18">
        <v>1</v>
      </c>
      <c r="AB21" s="18">
        <v>4</v>
      </c>
      <c r="AC21" s="18">
        <v>18</v>
      </c>
      <c r="AD21" s="112">
        <f t="shared" si="0"/>
        <v>0.99161585365853655</v>
      </c>
      <c r="AE21" s="116">
        <f t="shared" si="1"/>
        <v>3.8109756097560977E-4</v>
      </c>
    </row>
    <row r="22" spans="1:31" x14ac:dyDescent="0.2">
      <c r="A22" s="47" t="s">
        <v>6</v>
      </c>
      <c r="B22" s="18" t="s">
        <v>319</v>
      </c>
      <c r="C22" s="18" t="s">
        <v>321</v>
      </c>
      <c r="D22" s="18">
        <v>4</v>
      </c>
      <c r="E22" s="18">
        <v>5381404</v>
      </c>
      <c r="F22" s="77">
        <v>2819</v>
      </c>
      <c r="G22" s="18">
        <v>9</v>
      </c>
      <c r="H22" s="18">
        <v>174</v>
      </c>
      <c r="I22" s="18">
        <v>2636</v>
      </c>
      <c r="J22" s="18">
        <v>1004</v>
      </c>
      <c r="K22" s="18">
        <v>12564</v>
      </c>
      <c r="L22" s="18">
        <v>8626</v>
      </c>
      <c r="M22" s="18">
        <v>1</v>
      </c>
      <c r="N22" s="18">
        <v>1</v>
      </c>
      <c r="O22" s="18">
        <v>0</v>
      </c>
      <c r="P22" s="80">
        <v>0</v>
      </c>
      <c r="Q22" s="92">
        <v>3.9575231481481484E-3</v>
      </c>
      <c r="R22" s="80">
        <v>9629352</v>
      </c>
      <c r="S22" s="18">
        <v>24</v>
      </c>
      <c r="T22" s="18">
        <v>1</v>
      </c>
      <c r="U22" s="77">
        <v>0.60501338289603002</v>
      </c>
      <c r="V22" s="73">
        <v>94.129250929558395</v>
      </c>
      <c r="W22" s="18">
        <v>0</v>
      </c>
      <c r="X22" s="83">
        <v>100</v>
      </c>
      <c r="Y22" s="108" t="s">
        <v>869</v>
      </c>
      <c r="Z22" s="18">
        <v>2600</v>
      </c>
      <c r="AA22" s="18">
        <v>1</v>
      </c>
      <c r="AB22" s="18">
        <v>6</v>
      </c>
      <c r="AC22" s="18">
        <v>17</v>
      </c>
      <c r="AD22" s="112">
        <f t="shared" si="0"/>
        <v>0.99123475609756095</v>
      </c>
      <c r="AE22" s="116">
        <f t="shared" si="1"/>
        <v>3.8109756097560977E-4</v>
      </c>
    </row>
    <row r="23" spans="1:31" x14ac:dyDescent="0.2">
      <c r="A23" s="47" t="s">
        <v>6</v>
      </c>
      <c r="B23" s="18" t="s">
        <v>319</v>
      </c>
      <c r="C23" s="18" t="s">
        <v>322</v>
      </c>
      <c r="D23" s="18">
        <v>3</v>
      </c>
      <c r="E23" s="18">
        <v>5382211</v>
      </c>
      <c r="F23" s="77">
        <v>47</v>
      </c>
      <c r="G23" s="18">
        <v>2</v>
      </c>
      <c r="H23" s="18">
        <v>2</v>
      </c>
      <c r="I23" s="18">
        <v>43</v>
      </c>
      <c r="J23" s="18">
        <v>15</v>
      </c>
      <c r="K23" s="18">
        <v>0</v>
      </c>
      <c r="L23" s="18">
        <v>2495</v>
      </c>
      <c r="M23" s="18">
        <v>0</v>
      </c>
      <c r="N23" s="18">
        <v>1</v>
      </c>
      <c r="O23" s="18">
        <v>0</v>
      </c>
      <c r="P23" s="80">
        <v>0</v>
      </c>
      <c r="Q23" s="92">
        <v>3.6292824074074075E-3</v>
      </c>
      <c r="R23" s="80">
        <v>9619112</v>
      </c>
      <c r="S23" s="18">
        <v>11</v>
      </c>
      <c r="T23" s="18">
        <v>0</v>
      </c>
      <c r="U23" s="77">
        <v>0.40335665339825</v>
      </c>
      <c r="V23" s="73">
        <v>96.046698955933394</v>
      </c>
      <c r="W23" s="18">
        <v>0</v>
      </c>
      <c r="X23" s="83">
        <v>100</v>
      </c>
      <c r="Y23" s="108" t="s">
        <v>869</v>
      </c>
      <c r="Z23" s="18">
        <v>2601</v>
      </c>
      <c r="AA23" s="18">
        <v>1</v>
      </c>
      <c r="AB23" s="18">
        <v>5</v>
      </c>
      <c r="AC23" s="18">
        <v>17</v>
      </c>
      <c r="AD23" s="112">
        <f t="shared" si="0"/>
        <v>0.99161585365853655</v>
      </c>
      <c r="AE23" s="116">
        <f t="shared" si="1"/>
        <v>3.8109756097560977E-4</v>
      </c>
    </row>
    <row r="24" spans="1:31" x14ac:dyDescent="0.2">
      <c r="A24" s="47" t="s">
        <v>6</v>
      </c>
      <c r="B24" s="18" t="s">
        <v>319</v>
      </c>
      <c r="C24" s="18" t="s">
        <v>323</v>
      </c>
      <c r="D24" s="18">
        <v>3</v>
      </c>
      <c r="E24" s="18">
        <v>5382223</v>
      </c>
      <c r="F24" s="77">
        <v>29</v>
      </c>
      <c r="G24" s="18">
        <v>0</v>
      </c>
      <c r="H24" s="18">
        <v>0</v>
      </c>
      <c r="I24" s="18">
        <v>29</v>
      </c>
      <c r="J24" s="18">
        <v>9</v>
      </c>
      <c r="K24" s="18">
        <v>0</v>
      </c>
      <c r="L24" s="18">
        <v>2495</v>
      </c>
      <c r="M24" s="18">
        <v>0</v>
      </c>
      <c r="N24" s="18">
        <v>1</v>
      </c>
      <c r="O24" s="18">
        <v>0</v>
      </c>
      <c r="P24" s="80">
        <v>0</v>
      </c>
      <c r="Q24" s="92">
        <v>3.9232638888888893E-3</v>
      </c>
      <c r="R24" s="80">
        <v>9621616</v>
      </c>
      <c r="S24" s="18">
        <v>5</v>
      </c>
      <c r="T24" s="18">
        <v>0</v>
      </c>
      <c r="U24" s="77">
        <v>0.40335600261294002</v>
      </c>
      <c r="V24" s="73">
        <v>96.046705206511604</v>
      </c>
      <c r="W24" s="18">
        <v>0</v>
      </c>
      <c r="X24" s="83">
        <v>100</v>
      </c>
      <c r="Y24" s="108" t="s">
        <v>869</v>
      </c>
      <c r="Z24" s="18">
        <v>2601</v>
      </c>
      <c r="AA24" s="18">
        <v>1</v>
      </c>
      <c r="AB24" s="18">
        <v>4</v>
      </c>
      <c r="AC24" s="18">
        <v>18</v>
      </c>
      <c r="AD24" s="112">
        <f t="shared" si="0"/>
        <v>0.99161585365853655</v>
      </c>
      <c r="AE24" s="116">
        <f t="shared" si="1"/>
        <v>3.8109756097560977E-4</v>
      </c>
    </row>
    <row r="25" spans="1:31" x14ac:dyDescent="0.2">
      <c r="A25" s="47" t="s">
        <v>6</v>
      </c>
      <c r="B25" s="18" t="s">
        <v>319</v>
      </c>
      <c r="C25" s="18" t="s">
        <v>324</v>
      </c>
      <c r="D25" s="18">
        <v>3</v>
      </c>
      <c r="E25" s="18">
        <v>5382218</v>
      </c>
      <c r="F25" s="77">
        <v>35</v>
      </c>
      <c r="G25" s="18">
        <v>1</v>
      </c>
      <c r="H25" s="18">
        <v>0</v>
      </c>
      <c r="I25" s="18">
        <v>34</v>
      </c>
      <c r="J25" s="18">
        <v>13</v>
      </c>
      <c r="K25" s="18">
        <v>0</v>
      </c>
      <c r="L25" s="18">
        <v>2495</v>
      </c>
      <c r="M25" s="18">
        <v>0</v>
      </c>
      <c r="N25" s="18">
        <v>1</v>
      </c>
      <c r="O25" s="18">
        <v>0</v>
      </c>
      <c r="P25" s="80">
        <v>0</v>
      </c>
      <c r="Q25" s="92">
        <v>3.5980324074074074E-3</v>
      </c>
      <c r="R25" s="80">
        <v>9619804</v>
      </c>
      <c r="S25" s="18">
        <v>8</v>
      </c>
      <c r="T25" s="18">
        <v>0</v>
      </c>
      <c r="U25" s="77">
        <v>0.40335592126492398</v>
      </c>
      <c r="V25" s="73">
        <v>96.046705987832496</v>
      </c>
      <c r="W25" s="18">
        <v>0</v>
      </c>
      <c r="X25" s="83">
        <v>100</v>
      </c>
      <c r="Y25" s="108" t="s">
        <v>869</v>
      </c>
      <c r="Z25" s="18">
        <v>2601</v>
      </c>
      <c r="AA25" s="18">
        <v>1</v>
      </c>
      <c r="AB25" s="18">
        <v>5</v>
      </c>
      <c r="AC25" s="18">
        <v>17</v>
      </c>
      <c r="AD25" s="112">
        <f t="shared" si="0"/>
        <v>0.99161585365853655</v>
      </c>
      <c r="AE25" s="116">
        <f t="shared" si="1"/>
        <v>3.8109756097560977E-4</v>
      </c>
    </row>
    <row r="26" spans="1:31" x14ac:dyDescent="0.2">
      <c r="A26" s="47" t="s">
        <v>6</v>
      </c>
      <c r="B26" s="18" t="s">
        <v>319</v>
      </c>
      <c r="C26" s="18" t="s">
        <v>325</v>
      </c>
      <c r="D26" s="18">
        <v>4</v>
      </c>
      <c r="E26" s="18">
        <v>5384708</v>
      </c>
      <c r="F26" s="77">
        <v>55</v>
      </c>
      <c r="G26" s="18">
        <v>3</v>
      </c>
      <c r="H26" s="18">
        <v>12</v>
      </c>
      <c r="I26" s="18">
        <v>40</v>
      </c>
      <c r="J26" s="18">
        <v>14</v>
      </c>
      <c r="K26" s="18">
        <v>0</v>
      </c>
      <c r="L26" s="18">
        <v>11</v>
      </c>
      <c r="M26" s="18">
        <v>0</v>
      </c>
      <c r="N26" s="18">
        <v>0</v>
      </c>
      <c r="O26" s="18">
        <v>0</v>
      </c>
      <c r="P26" s="80">
        <v>0</v>
      </c>
      <c r="Q26" s="92">
        <v>3.5832175925925923E-3</v>
      </c>
      <c r="R26" s="80">
        <v>9634920</v>
      </c>
      <c r="S26" s="18">
        <v>13</v>
      </c>
      <c r="T26" s="18">
        <v>0</v>
      </c>
      <c r="U26" s="77">
        <v>0.40335535182973098</v>
      </c>
      <c r="V26" s="73">
        <v>96.046711457070103</v>
      </c>
      <c r="W26" s="18">
        <v>0</v>
      </c>
      <c r="X26" s="83">
        <v>100</v>
      </c>
      <c r="Y26" s="108" t="s">
        <v>869</v>
      </c>
      <c r="Z26" s="18">
        <v>2600</v>
      </c>
      <c r="AA26" s="18">
        <v>1</v>
      </c>
      <c r="AB26" s="18">
        <v>5</v>
      </c>
      <c r="AC26" s="18">
        <v>18</v>
      </c>
      <c r="AD26" s="112">
        <f t="shared" si="0"/>
        <v>0.99123475609756095</v>
      </c>
      <c r="AE26" s="116">
        <f t="shared" si="1"/>
        <v>3.8109756097560977E-4</v>
      </c>
    </row>
    <row r="27" spans="1:31" x14ac:dyDescent="0.2">
      <c r="A27" s="47" t="s">
        <v>6</v>
      </c>
      <c r="B27" s="18" t="s">
        <v>310</v>
      </c>
      <c r="C27" s="18" t="s">
        <v>41</v>
      </c>
      <c r="D27" s="18">
        <v>3</v>
      </c>
      <c r="E27" s="18">
        <v>5382253</v>
      </c>
      <c r="F27" s="77">
        <v>1</v>
      </c>
      <c r="G27" s="18">
        <v>0</v>
      </c>
      <c r="H27" s="18">
        <v>0</v>
      </c>
      <c r="I27" s="18">
        <v>1</v>
      </c>
      <c r="J27" s="18">
        <v>1</v>
      </c>
      <c r="K27" s="18">
        <v>2</v>
      </c>
      <c r="L27" s="18">
        <v>2495</v>
      </c>
      <c r="M27" s="18">
        <v>0</v>
      </c>
      <c r="N27" s="18">
        <v>1</v>
      </c>
      <c r="O27" s="18">
        <v>0</v>
      </c>
      <c r="P27" s="80">
        <v>0</v>
      </c>
      <c r="Q27" s="92">
        <v>2.1366898148148148E-3</v>
      </c>
      <c r="R27" s="80">
        <v>2144752</v>
      </c>
      <c r="S27" s="18">
        <v>2</v>
      </c>
      <c r="T27" s="18">
        <v>0</v>
      </c>
      <c r="U27" s="77">
        <v>0.40335510778656902</v>
      </c>
      <c r="V27" s="73">
        <v>96.046713801024495</v>
      </c>
      <c r="W27" s="18">
        <v>0</v>
      </c>
      <c r="X27" s="83">
        <v>100</v>
      </c>
      <c r="Y27" s="108" t="s">
        <v>869</v>
      </c>
      <c r="Z27" s="18">
        <v>2602</v>
      </c>
      <c r="AA27" s="18">
        <v>1</v>
      </c>
      <c r="AB27" s="18">
        <v>4</v>
      </c>
      <c r="AC27" s="18">
        <v>17</v>
      </c>
      <c r="AD27" s="112">
        <f t="shared" si="0"/>
        <v>0.99199695121951215</v>
      </c>
      <c r="AE27" s="116">
        <f t="shared" si="1"/>
        <v>3.8109756097560977E-4</v>
      </c>
    </row>
    <row r="28" spans="1:31" x14ac:dyDescent="0.2">
      <c r="A28" s="47" t="s">
        <v>6</v>
      </c>
      <c r="B28" s="18" t="s">
        <v>310</v>
      </c>
      <c r="C28" s="18" t="s">
        <v>42</v>
      </c>
      <c r="D28" s="18">
        <v>4</v>
      </c>
      <c r="E28" s="18">
        <v>5382084</v>
      </c>
      <c r="F28" s="77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2663</v>
      </c>
      <c r="M28" s="18">
        <v>1</v>
      </c>
      <c r="N28" s="18">
        <v>1</v>
      </c>
      <c r="O28" s="18">
        <v>0</v>
      </c>
      <c r="P28" s="80">
        <v>0</v>
      </c>
      <c r="Q28" s="92">
        <v>2.1447916666666668E-3</v>
      </c>
      <c r="R28" s="80">
        <v>2175776</v>
      </c>
      <c r="S28" s="18">
        <v>2</v>
      </c>
      <c r="T28" s="18">
        <v>0</v>
      </c>
      <c r="U28" s="77">
        <v>0.40335510778656902</v>
      </c>
      <c r="V28" s="73">
        <v>96.046713801024495</v>
      </c>
      <c r="W28" s="18">
        <v>0</v>
      </c>
      <c r="X28" s="83">
        <v>100</v>
      </c>
      <c r="Y28" s="108" t="s">
        <v>869</v>
      </c>
      <c r="Z28" s="18">
        <v>2602</v>
      </c>
      <c r="AA28" s="18">
        <v>1</v>
      </c>
      <c r="AB28" s="18">
        <v>4</v>
      </c>
      <c r="AC28" s="18">
        <v>17</v>
      </c>
      <c r="AD28" s="112">
        <f t="shared" si="0"/>
        <v>0.99199695121951215</v>
      </c>
      <c r="AE28" s="116">
        <f t="shared" si="1"/>
        <v>3.8109756097560977E-4</v>
      </c>
    </row>
    <row r="29" spans="1:31" x14ac:dyDescent="0.2">
      <c r="A29" s="47" t="s">
        <v>6</v>
      </c>
      <c r="B29" s="18" t="s">
        <v>310</v>
      </c>
      <c r="C29" s="18" t="s">
        <v>43</v>
      </c>
      <c r="D29" s="18">
        <v>3</v>
      </c>
      <c r="E29" s="18">
        <v>5382252</v>
      </c>
      <c r="F29" s="77">
        <v>1</v>
      </c>
      <c r="G29" s="18">
        <v>0</v>
      </c>
      <c r="H29" s="18">
        <v>1</v>
      </c>
      <c r="I29" s="18">
        <v>0</v>
      </c>
      <c r="J29" s="18">
        <v>1</v>
      </c>
      <c r="K29" s="18">
        <v>0</v>
      </c>
      <c r="L29" s="18">
        <v>2496</v>
      </c>
      <c r="M29" s="18">
        <v>0</v>
      </c>
      <c r="N29" s="18">
        <v>1</v>
      </c>
      <c r="O29" s="18">
        <v>0</v>
      </c>
      <c r="P29" s="80">
        <v>0</v>
      </c>
      <c r="Q29" s="92">
        <v>2.4105324074074077E-3</v>
      </c>
      <c r="R29" s="80">
        <v>1931516</v>
      </c>
      <c r="S29" s="18">
        <v>3</v>
      </c>
      <c r="T29" s="18">
        <v>0</v>
      </c>
      <c r="U29" s="77">
        <v>0.40335502643891402</v>
      </c>
      <c r="V29" s="73">
        <v>96.046714582342005</v>
      </c>
      <c r="W29" s="18">
        <v>0</v>
      </c>
      <c r="X29" s="83">
        <v>100</v>
      </c>
      <c r="Y29" s="108" t="s">
        <v>869</v>
      </c>
      <c r="Z29" s="18">
        <v>2602</v>
      </c>
      <c r="AA29" s="18">
        <v>1</v>
      </c>
      <c r="AB29" s="18">
        <v>4</v>
      </c>
      <c r="AC29" s="18">
        <v>17</v>
      </c>
      <c r="AD29" s="112">
        <f t="shared" si="0"/>
        <v>0.99199695121951215</v>
      </c>
      <c r="AE29" s="116">
        <f t="shared" si="1"/>
        <v>3.8109756097560977E-4</v>
      </c>
    </row>
    <row r="30" spans="1:31" x14ac:dyDescent="0.2">
      <c r="A30" s="47" t="s">
        <v>6</v>
      </c>
      <c r="B30" s="18" t="s">
        <v>310</v>
      </c>
      <c r="C30" s="18" t="s">
        <v>44</v>
      </c>
      <c r="D30" s="18">
        <v>3</v>
      </c>
      <c r="E30" s="18">
        <v>5382252</v>
      </c>
      <c r="F30" s="77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2495</v>
      </c>
      <c r="M30" s="18">
        <v>0</v>
      </c>
      <c r="N30" s="18">
        <v>1</v>
      </c>
      <c r="O30" s="18">
        <v>0</v>
      </c>
      <c r="P30" s="80">
        <v>0</v>
      </c>
      <c r="Q30" s="92">
        <v>2.4207175925925928E-3</v>
      </c>
      <c r="R30" s="80">
        <v>2241808</v>
      </c>
      <c r="S30" s="18">
        <v>2</v>
      </c>
      <c r="T30" s="18">
        <v>0</v>
      </c>
      <c r="U30" s="77">
        <v>0.40335502643891402</v>
      </c>
      <c r="V30" s="73">
        <v>96.046714582342005</v>
      </c>
      <c r="W30" s="18">
        <v>0</v>
      </c>
      <c r="X30" s="83">
        <v>100</v>
      </c>
      <c r="Y30" s="108" t="s">
        <v>869</v>
      </c>
      <c r="Z30" s="18">
        <v>2602</v>
      </c>
      <c r="AA30" s="18">
        <v>1</v>
      </c>
      <c r="AB30" s="18">
        <v>4</v>
      </c>
      <c r="AC30" s="18">
        <v>17</v>
      </c>
      <c r="AD30" s="112">
        <f t="shared" si="0"/>
        <v>0.99199695121951215</v>
      </c>
      <c r="AE30" s="116">
        <f t="shared" si="1"/>
        <v>3.8109756097560977E-4</v>
      </c>
    </row>
    <row r="31" spans="1:31" x14ac:dyDescent="0.2">
      <c r="A31" s="47" t="s">
        <v>6</v>
      </c>
      <c r="B31" s="18" t="s">
        <v>310</v>
      </c>
      <c r="C31" s="18" t="s">
        <v>45</v>
      </c>
      <c r="D31" s="18">
        <v>3</v>
      </c>
      <c r="E31" s="18">
        <v>5382255</v>
      </c>
      <c r="F31" s="77">
        <v>0</v>
      </c>
      <c r="G31" s="18">
        <v>0</v>
      </c>
      <c r="H31" s="18">
        <v>0</v>
      </c>
      <c r="I31" s="18">
        <v>0</v>
      </c>
      <c r="J31" s="18">
        <v>0</v>
      </c>
      <c r="K31" s="18">
        <v>3</v>
      </c>
      <c r="L31" s="18">
        <v>2495</v>
      </c>
      <c r="M31" s="18">
        <v>0</v>
      </c>
      <c r="N31" s="18">
        <v>1</v>
      </c>
      <c r="O31" s="18">
        <v>0</v>
      </c>
      <c r="P31" s="80">
        <v>0</v>
      </c>
      <c r="Q31" s="92">
        <v>2.3964120370370372E-3</v>
      </c>
      <c r="R31" s="80">
        <v>2137124</v>
      </c>
      <c r="S31" s="18">
        <v>2</v>
      </c>
      <c r="T31" s="18">
        <v>0</v>
      </c>
      <c r="U31" s="77">
        <v>0.403354945091291</v>
      </c>
      <c r="V31" s="73">
        <v>96.046715363659203</v>
      </c>
      <c r="W31" s="18">
        <v>0</v>
      </c>
      <c r="X31" s="83">
        <v>100</v>
      </c>
      <c r="Y31" s="108" t="s">
        <v>869</v>
      </c>
      <c r="Z31" s="18">
        <v>2602</v>
      </c>
      <c r="AA31" s="18">
        <v>1</v>
      </c>
      <c r="AB31" s="18">
        <v>4</v>
      </c>
      <c r="AC31" s="18">
        <v>17</v>
      </c>
      <c r="AD31" s="112">
        <f t="shared" si="0"/>
        <v>0.99199695121951215</v>
      </c>
      <c r="AE31" s="116">
        <f t="shared" si="1"/>
        <v>3.8109756097560977E-4</v>
      </c>
    </row>
    <row r="32" spans="1:31" x14ac:dyDescent="0.2">
      <c r="A32" s="47" t="s">
        <v>6</v>
      </c>
      <c r="B32" s="18" t="s">
        <v>310</v>
      </c>
      <c r="C32" s="18" t="s">
        <v>46</v>
      </c>
      <c r="D32" s="18">
        <v>4</v>
      </c>
      <c r="E32" s="18">
        <v>5387239</v>
      </c>
      <c r="F32" s="77">
        <v>3</v>
      </c>
      <c r="G32" s="18">
        <v>0</v>
      </c>
      <c r="H32" s="18">
        <v>0</v>
      </c>
      <c r="I32" s="18">
        <v>3</v>
      </c>
      <c r="J32" s="18">
        <v>1</v>
      </c>
      <c r="K32" s="18">
        <v>2495</v>
      </c>
      <c r="L32" s="18">
        <v>0</v>
      </c>
      <c r="M32" s="18">
        <v>0</v>
      </c>
      <c r="N32" s="18">
        <v>0</v>
      </c>
      <c r="O32" s="18">
        <v>0</v>
      </c>
      <c r="P32" s="80">
        <v>0</v>
      </c>
      <c r="Q32" s="92">
        <v>2.209375E-3</v>
      </c>
      <c r="R32" s="80">
        <v>2015780</v>
      </c>
      <c r="S32" s="18">
        <v>1</v>
      </c>
      <c r="T32" s="18">
        <v>0</v>
      </c>
      <c r="U32" s="77">
        <v>0.40335510778656902</v>
      </c>
      <c r="V32" s="73">
        <v>96.046713801024495</v>
      </c>
      <c r="W32" s="18">
        <v>0</v>
      </c>
      <c r="X32" s="83">
        <v>100</v>
      </c>
      <c r="Y32" s="108" t="s">
        <v>869</v>
      </c>
      <c r="Z32" s="18">
        <v>2602</v>
      </c>
      <c r="AA32" s="18">
        <v>1</v>
      </c>
      <c r="AB32" s="18">
        <v>4</v>
      </c>
      <c r="AC32" s="18">
        <v>17</v>
      </c>
      <c r="AD32" s="112">
        <f t="shared" si="0"/>
        <v>0.99199695121951215</v>
      </c>
      <c r="AE32" s="116">
        <f t="shared" si="1"/>
        <v>3.8109756097560977E-4</v>
      </c>
    </row>
    <row r="33" spans="1:31" x14ac:dyDescent="0.2">
      <c r="A33" s="47" t="s">
        <v>6</v>
      </c>
      <c r="B33" s="18" t="s">
        <v>758</v>
      </c>
      <c r="C33" s="18" t="s">
        <v>760</v>
      </c>
      <c r="D33" s="18">
        <v>70</v>
      </c>
      <c r="E33" s="18">
        <v>5731838</v>
      </c>
      <c r="F33" s="77">
        <v>12</v>
      </c>
      <c r="G33" s="18">
        <v>2</v>
      </c>
      <c r="H33" s="18">
        <v>1</v>
      </c>
      <c r="I33" s="18">
        <v>9</v>
      </c>
      <c r="J33" s="18">
        <v>2</v>
      </c>
      <c r="K33" s="18">
        <v>347099</v>
      </c>
      <c r="L33" s="18">
        <v>0</v>
      </c>
      <c r="M33" s="18">
        <v>0</v>
      </c>
      <c r="N33" s="18">
        <v>0</v>
      </c>
      <c r="O33" s="18">
        <v>0</v>
      </c>
      <c r="P33" s="80">
        <v>66</v>
      </c>
      <c r="Q33" s="92">
        <v>4.8587962962962962E-4</v>
      </c>
      <c r="R33" s="80">
        <v>1322832</v>
      </c>
      <c r="S33" s="18">
        <v>2</v>
      </c>
      <c r="T33" s="18">
        <v>0</v>
      </c>
      <c r="U33" s="77">
        <v>0.403355270481977</v>
      </c>
      <c r="V33" s="73">
        <v>96.046712238388594</v>
      </c>
      <c r="W33" s="18">
        <v>0</v>
      </c>
      <c r="X33" s="83">
        <v>100</v>
      </c>
      <c r="Y33" s="108" t="s">
        <v>869</v>
      </c>
      <c r="Z33" s="18">
        <v>2601</v>
      </c>
      <c r="AA33" s="18">
        <v>1</v>
      </c>
      <c r="AB33" s="18">
        <v>5</v>
      </c>
      <c r="AC33" s="18">
        <v>17</v>
      </c>
      <c r="AD33" s="112">
        <f t="shared" si="0"/>
        <v>0.99161585365853655</v>
      </c>
      <c r="AE33" s="116">
        <f t="shared" si="1"/>
        <v>3.8109756097560977E-4</v>
      </c>
    </row>
    <row r="34" spans="1:31" x14ac:dyDescent="0.2">
      <c r="A34" s="47" t="s">
        <v>6</v>
      </c>
      <c r="B34" s="18" t="s">
        <v>758</v>
      </c>
      <c r="C34" s="18" t="s">
        <v>761</v>
      </c>
      <c r="D34" s="18">
        <v>81</v>
      </c>
      <c r="E34" s="18">
        <v>5771413</v>
      </c>
      <c r="F34" s="77">
        <v>41403</v>
      </c>
      <c r="G34" s="18">
        <v>0</v>
      </c>
      <c r="H34" s="18">
        <v>41400</v>
      </c>
      <c r="I34" s="18">
        <v>3</v>
      </c>
      <c r="J34" s="18">
        <v>41399</v>
      </c>
      <c r="K34" s="18">
        <v>345269</v>
      </c>
      <c r="L34" s="18">
        <v>0</v>
      </c>
      <c r="M34" s="18">
        <v>0</v>
      </c>
      <c r="N34" s="18">
        <v>0</v>
      </c>
      <c r="O34" s="18">
        <v>0</v>
      </c>
      <c r="P34" s="80">
        <v>77</v>
      </c>
      <c r="Q34" s="92">
        <v>4.9085648148148144E-4</v>
      </c>
      <c r="R34" s="80">
        <v>1417168</v>
      </c>
      <c r="S34" s="18">
        <v>2</v>
      </c>
      <c r="T34" s="18">
        <v>0</v>
      </c>
      <c r="U34" s="77">
        <v>0.40001520057762202</v>
      </c>
      <c r="V34" s="73">
        <v>96.078797869798805</v>
      </c>
      <c r="W34" s="18">
        <v>0</v>
      </c>
      <c r="X34" s="83">
        <v>100</v>
      </c>
      <c r="Y34" s="108" t="s">
        <v>869</v>
      </c>
      <c r="Z34" s="18">
        <v>2601</v>
      </c>
      <c r="AA34" s="18">
        <v>1</v>
      </c>
      <c r="AB34" s="18">
        <v>5</v>
      </c>
      <c r="AC34" s="18">
        <v>17</v>
      </c>
      <c r="AD34" s="112">
        <f t="shared" si="0"/>
        <v>0.99161585365853655</v>
      </c>
      <c r="AE34" s="116">
        <f t="shared" si="1"/>
        <v>3.8109756097560977E-4</v>
      </c>
    </row>
    <row r="35" spans="1:31" x14ac:dyDescent="0.2">
      <c r="A35" s="47" t="s">
        <v>6</v>
      </c>
      <c r="B35" s="18" t="s">
        <v>758</v>
      </c>
      <c r="C35" s="18" t="s">
        <v>762</v>
      </c>
      <c r="D35" s="18">
        <v>94</v>
      </c>
      <c r="E35" s="18">
        <v>5852298</v>
      </c>
      <c r="F35" s="77">
        <v>6</v>
      </c>
      <c r="G35" s="18">
        <v>2</v>
      </c>
      <c r="H35" s="18">
        <v>0</v>
      </c>
      <c r="I35" s="18">
        <v>4</v>
      </c>
      <c r="J35" s="18">
        <v>1</v>
      </c>
      <c r="K35" s="18">
        <v>467555</v>
      </c>
      <c r="L35" s="18">
        <v>0</v>
      </c>
      <c r="M35" s="18">
        <v>0</v>
      </c>
      <c r="N35" s="18">
        <v>0</v>
      </c>
      <c r="O35" s="18">
        <v>0</v>
      </c>
      <c r="P35" s="80">
        <v>90</v>
      </c>
      <c r="Q35" s="92">
        <v>4.9583333333333337E-4</v>
      </c>
      <c r="R35" s="80">
        <v>1196660</v>
      </c>
      <c r="S35" s="18">
        <v>3</v>
      </c>
      <c r="T35" s="18">
        <v>0</v>
      </c>
      <c r="U35" s="77">
        <v>0.40106217305913</v>
      </c>
      <c r="V35" s="73">
        <v>96.068739210622397</v>
      </c>
      <c r="W35" s="18">
        <v>0</v>
      </c>
      <c r="X35" s="83">
        <v>100</v>
      </c>
      <c r="Y35" s="108" t="s">
        <v>869</v>
      </c>
      <c r="Z35" s="18">
        <v>2560</v>
      </c>
      <c r="AA35" s="18">
        <v>42</v>
      </c>
      <c r="AB35" s="18">
        <v>5</v>
      </c>
      <c r="AC35" s="18">
        <v>17</v>
      </c>
      <c r="AD35" s="112">
        <f t="shared" si="0"/>
        <v>0.99161585365853655</v>
      </c>
      <c r="AE35" s="116">
        <f t="shared" si="1"/>
        <v>1.600609756097561E-2</v>
      </c>
    </row>
    <row r="36" spans="1:31" x14ac:dyDescent="0.2">
      <c r="A36" s="47" t="s">
        <v>6</v>
      </c>
      <c r="B36" s="18" t="s">
        <v>758</v>
      </c>
      <c r="C36" s="18" t="s">
        <v>763</v>
      </c>
      <c r="D36" s="18">
        <v>87</v>
      </c>
      <c r="E36" s="18">
        <v>5819665</v>
      </c>
      <c r="F36" s="77">
        <v>41411</v>
      </c>
      <c r="G36" s="18">
        <v>2</v>
      </c>
      <c r="H36" s="18">
        <v>41399</v>
      </c>
      <c r="I36" s="18">
        <v>10</v>
      </c>
      <c r="J36" s="18">
        <v>41399</v>
      </c>
      <c r="K36" s="18">
        <v>393529</v>
      </c>
      <c r="L36" s="18">
        <v>0</v>
      </c>
      <c r="M36" s="18">
        <v>0</v>
      </c>
      <c r="N36" s="18">
        <v>0</v>
      </c>
      <c r="O36" s="18">
        <v>0</v>
      </c>
      <c r="P36" s="80">
        <v>83</v>
      </c>
      <c r="Q36" s="92">
        <v>5.1516203703703706E-4</v>
      </c>
      <c r="R36" s="80">
        <v>1286828</v>
      </c>
      <c r="S36" s="18">
        <v>2</v>
      </c>
      <c r="T36" s="18">
        <v>0</v>
      </c>
      <c r="U36" s="77">
        <v>0.40001536058984699</v>
      </c>
      <c r="V36" s="73">
        <v>96.078796332420595</v>
      </c>
      <c r="W36" s="18">
        <v>0</v>
      </c>
      <c r="X36" s="83">
        <v>100</v>
      </c>
      <c r="Y36" s="108" t="s">
        <v>869</v>
      </c>
      <c r="Z36" s="18">
        <v>2601</v>
      </c>
      <c r="AA36" s="18">
        <v>1</v>
      </c>
      <c r="AB36" s="18">
        <v>5</v>
      </c>
      <c r="AC36" s="18">
        <v>17</v>
      </c>
      <c r="AD36" s="112">
        <f t="shared" si="0"/>
        <v>0.99161585365853655</v>
      </c>
      <c r="AE36" s="116">
        <f t="shared" si="1"/>
        <v>3.8109756097560977E-4</v>
      </c>
    </row>
    <row r="37" spans="1:31" x14ac:dyDescent="0.2">
      <c r="A37" s="47" t="s">
        <v>6</v>
      </c>
      <c r="B37" s="18" t="s">
        <v>758</v>
      </c>
      <c r="C37" s="18" t="s">
        <v>764</v>
      </c>
      <c r="D37" s="18">
        <v>85</v>
      </c>
      <c r="E37" s="18">
        <v>5750241</v>
      </c>
      <c r="F37" s="77">
        <v>11</v>
      </c>
      <c r="G37" s="18">
        <v>2</v>
      </c>
      <c r="H37" s="18">
        <v>0</v>
      </c>
      <c r="I37" s="18">
        <v>9</v>
      </c>
      <c r="J37" s="18">
        <v>3</v>
      </c>
      <c r="K37" s="18">
        <v>365503</v>
      </c>
      <c r="L37" s="18">
        <v>0</v>
      </c>
      <c r="M37" s="18">
        <v>0</v>
      </c>
      <c r="N37" s="18">
        <v>0</v>
      </c>
      <c r="O37" s="18">
        <v>0</v>
      </c>
      <c r="P37" s="80">
        <v>81</v>
      </c>
      <c r="Q37" s="92">
        <v>4.8113425925925928E-4</v>
      </c>
      <c r="R37" s="80">
        <v>1262036</v>
      </c>
      <c r="S37" s="18">
        <v>2</v>
      </c>
      <c r="T37" s="18">
        <v>0</v>
      </c>
      <c r="U37" s="77">
        <v>0.403355189134257</v>
      </c>
      <c r="V37" s="73">
        <v>96.046713019706701</v>
      </c>
      <c r="W37" s="18">
        <v>0</v>
      </c>
      <c r="X37" s="83">
        <v>100</v>
      </c>
      <c r="Y37" s="108" t="s">
        <v>869</v>
      </c>
      <c r="Z37" s="18">
        <v>2601</v>
      </c>
      <c r="AA37" s="18">
        <v>1</v>
      </c>
      <c r="AB37" s="18">
        <v>5</v>
      </c>
      <c r="AC37" s="18">
        <v>17</v>
      </c>
      <c r="AD37" s="112">
        <f t="shared" si="0"/>
        <v>0.99161585365853655</v>
      </c>
      <c r="AE37" s="116">
        <f t="shared" si="1"/>
        <v>3.8109756097560977E-4</v>
      </c>
    </row>
    <row r="38" spans="1:31" x14ac:dyDescent="0.2">
      <c r="A38" s="47" t="s">
        <v>6</v>
      </c>
      <c r="B38" s="18" t="s">
        <v>758</v>
      </c>
      <c r="C38" s="18" t="s">
        <v>765</v>
      </c>
      <c r="D38" s="18">
        <v>75</v>
      </c>
      <c r="E38" s="18">
        <v>5785512</v>
      </c>
      <c r="F38" s="77">
        <v>33199</v>
      </c>
      <c r="G38" s="18">
        <v>4</v>
      </c>
      <c r="H38" s="18">
        <v>33186</v>
      </c>
      <c r="I38" s="18">
        <v>9</v>
      </c>
      <c r="J38" s="18">
        <v>33182</v>
      </c>
      <c r="K38" s="18">
        <v>367588</v>
      </c>
      <c r="L38" s="18">
        <v>0</v>
      </c>
      <c r="M38" s="18">
        <v>0</v>
      </c>
      <c r="N38" s="18">
        <v>0</v>
      </c>
      <c r="O38" s="18">
        <v>0</v>
      </c>
      <c r="P38" s="80">
        <v>71</v>
      </c>
      <c r="Q38" s="92">
        <v>4.778935185185185E-4</v>
      </c>
      <c r="R38" s="80">
        <v>1256464</v>
      </c>
      <c r="S38" s="18">
        <v>4</v>
      </c>
      <c r="T38" s="18">
        <v>0</v>
      </c>
      <c r="U38" s="77">
        <v>0.40174970029472401</v>
      </c>
      <c r="V38" s="73">
        <v>96.062134450203004</v>
      </c>
      <c r="W38" s="18">
        <v>0</v>
      </c>
      <c r="X38" s="83">
        <v>100</v>
      </c>
      <c r="Y38" s="108" t="s">
        <v>869</v>
      </c>
      <c r="Z38" s="18">
        <v>2586</v>
      </c>
      <c r="AA38" s="18">
        <v>15</v>
      </c>
      <c r="AB38" s="18">
        <v>6</v>
      </c>
      <c r="AC38" s="18">
        <v>17</v>
      </c>
      <c r="AD38" s="112">
        <f t="shared" si="0"/>
        <v>0.99123475609756095</v>
      </c>
      <c r="AE38" s="116">
        <f t="shared" si="1"/>
        <v>5.7164634146341462E-3</v>
      </c>
    </row>
    <row r="39" spans="1:31" x14ac:dyDescent="0.2">
      <c r="A39" s="47" t="s">
        <v>6</v>
      </c>
      <c r="B39" s="18" t="s">
        <v>311</v>
      </c>
      <c r="C39" s="18" t="s">
        <v>503</v>
      </c>
      <c r="D39" s="18">
        <v>4</v>
      </c>
      <c r="E39" s="18">
        <v>5384746</v>
      </c>
      <c r="F39" s="77">
        <v>35</v>
      </c>
      <c r="G39" s="18">
        <v>35</v>
      </c>
      <c r="H39" s="18">
        <v>0</v>
      </c>
      <c r="I39" s="18">
        <v>0</v>
      </c>
      <c r="J39" s="18">
        <v>0</v>
      </c>
      <c r="K39" s="18">
        <v>0</v>
      </c>
      <c r="L39" s="18">
        <v>1</v>
      </c>
      <c r="M39" s="18">
        <v>0</v>
      </c>
      <c r="N39" s="18">
        <v>0</v>
      </c>
      <c r="O39" s="18">
        <v>0</v>
      </c>
      <c r="P39" s="80">
        <v>0</v>
      </c>
      <c r="Q39" s="92">
        <v>1.7198032407407408E-2</v>
      </c>
      <c r="R39" s="80">
        <v>7593324</v>
      </c>
      <c r="S39" s="18">
        <v>37</v>
      </c>
      <c r="T39" s="18">
        <v>0</v>
      </c>
      <c r="U39" s="77">
        <v>0.40335502643891402</v>
      </c>
      <c r="V39" s="73">
        <v>96.046714582342005</v>
      </c>
      <c r="W39" s="18">
        <v>0</v>
      </c>
      <c r="X39" s="83">
        <v>100</v>
      </c>
      <c r="Y39" s="108" t="s">
        <v>869</v>
      </c>
      <c r="Z39" s="18">
        <v>2602</v>
      </c>
      <c r="AA39" s="18">
        <v>1</v>
      </c>
      <c r="AB39" s="18">
        <v>4</v>
      </c>
      <c r="AC39" s="18">
        <v>17</v>
      </c>
      <c r="AD39" s="112">
        <f t="shared" si="0"/>
        <v>0.99199695121951215</v>
      </c>
      <c r="AE39" s="116">
        <f t="shared" si="1"/>
        <v>3.8109756097560977E-4</v>
      </c>
    </row>
    <row r="40" spans="1:31" x14ac:dyDescent="0.2">
      <c r="A40" s="47" t="s">
        <v>6</v>
      </c>
      <c r="B40" s="18" t="s">
        <v>311</v>
      </c>
      <c r="C40" s="18" t="s">
        <v>504</v>
      </c>
      <c r="D40" s="18">
        <v>4</v>
      </c>
      <c r="E40" s="18">
        <v>5384746</v>
      </c>
      <c r="F40" s="77">
        <v>34</v>
      </c>
      <c r="G40" s="18">
        <v>34</v>
      </c>
      <c r="H40" s="18">
        <v>0</v>
      </c>
      <c r="I40" s="18">
        <v>0</v>
      </c>
      <c r="J40" s="18">
        <v>0</v>
      </c>
      <c r="K40" s="18">
        <v>0</v>
      </c>
      <c r="L40" s="18">
        <v>1</v>
      </c>
      <c r="M40" s="18">
        <v>0</v>
      </c>
      <c r="N40" s="18">
        <v>0</v>
      </c>
      <c r="O40" s="18">
        <v>0</v>
      </c>
      <c r="P40" s="80">
        <v>0</v>
      </c>
      <c r="Q40" s="92">
        <v>1.6376736111111113E-2</v>
      </c>
      <c r="R40" s="80">
        <v>7323552</v>
      </c>
      <c r="S40" s="18">
        <v>36</v>
      </c>
      <c r="T40" s="18">
        <v>0</v>
      </c>
      <c r="U40" s="77">
        <v>0.40335502643891402</v>
      </c>
      <c r="V40" s="73">
        <v>96.046714582342005</v>
      </c>
      <c r="W40" s="18">
        <v>0</v>
      </c>
      <c r="X40" s="83">
        <v>100</v>
      </c>
      <c r="Y40" s="108" t="s">
        <v>869</v>
      </c>
      <c r="Z40" s="18">
        <v>2602</v>
      </c>
      <c r="AA40" s="18">
        <v>1</v>
      </c>
      <c r="AB40" s="18">
        <v>4</v>
      </c>
      <c r="AC40" s="18">
        <v>17</v>
      </c>
      <c r="AD40" s="112">
        <f t="shared" si="0"/>
        <v>0.99199695121951215</v>
      </c>
      <c r="AE40" s="116">
        <f t="shared" si="1"/>
        <v>3.8109756097560977E-4</v>
      </c>
    </row>
    <row r="41" spans="1:31" x14ac:dyDescent="0.2">
      <c r="A41" s="47" t="s">
        <v>6</v>
      </c>
      <c r="B41" s="18" t="s">
        <v>311</v>
      </c>
      <c r="C41" s="18" t="s">
        <v>505</v>
      </c>
      <c r="D41" s="18">
        <v>4</v>
      </c>
      <c r="E41" s="18">
        <v>5384745</v>
      </c>
      <c r="F41" s="77">
        <v>29</v>
      </c>
      <c r="G41" s="18">
        <v>28</v>
      </c>
      <c r="H41" s="18">
        <v>0</v>
      </c>
      <c r="I41" s="18">
        <v>1</v>
      </c>
      <c r="J41" s="18">
        <v>1</v>
      </c>
      <c r="K41" s="18">
        <v>0</v>
      </c>
      <c r="L41" s="18">
        <v>1</v>
      </c>
      <c r="M41" s="18">
        <v>0</v>
      </c>
      <c r="N41" s="18">
        <v>0</v>
      </c>
      <c r="O41" s="18">
        <v>0</v>
      </c>
      <c r="P41" s="80">
        <v>0</v>
      </c>
      <c r="Q41" s="92">
        <v>1.5214351851851852E-2</v>
      </c>
      <c r="R41" s="80">
        <v>7259488</v>
      </c>
      <c r="S41" s="18">
        <v>30</v>
      </c>
      <c r="T41" s="18">
        <v>0</v>
      </c>
      <c r="U41" s="77">
        <v>0.40335502643891402</v>
      </c>
      <c r="V41" s="73">
        <v>96.046714582342005</v>
      </c>
      <c r="W41" s="18">
        <v>0</v>
      </c>
      <c r="X41" s="83">
        <v>100</v>
      </c>
      <c r="Y41" s="108" t="s">
        <v>869</v>
      </c>
      <c r="Z41" s="18">
        <v>2602</v>
      </c>
      <c r="AA41" s="18">
        <v>1</v>
      </c>
      <c r="AB41" s="18">
        <v>4</v>
      </c>
      <c r="AC41" s="18">
        <v>17</v>
      </c>
      <c r="AD41" s="112">
        <f t="shared" si="0"/>
        <v>0.99199695121951215</v>
      </c>
      <c r="AE41" s="116">
        <f t="shared" si="1"/>
        <v>3.8109756097560977E-4</v>
      </c>
    </row>
    <row r="42" spans="1:31" x14ac:dyDescent="0.2">
      <c r="A42" s="47" t="s">
        <v>6</v>
      </c>
      <c r="B42" s="18" t="s">
        <v>311</v>
      </c>
      <c r="C42" s="18" t="s">
        <v>506</v>
      </c>
      <c r="D42" s="18">
        <v>4</v>
      </c>
      <c r="E42" s="18">
        <v>5384745</v>
      </c>
      <c r="F42" s="77">
        <v>31</v>
      </c>
      <c r="G42" s="18">
        <v>30</v>
      </c>
      <c r="H42" s="18">
        <v>0</v>
      </c>
      <c r="I42" s="18">
        <v>1</v>
      </c>
      <c r="J42" s="18">
        <v>1</v>
      </c>
      <c r="K42" s="18">
        <v>0</v>
      </c>
      <c r="L42" s="18">
        <v>1</v>
      </c>
      <c r="M42" s="18">
        <v>0</v>
      </c>
      <c r="N42" s="18">
        <v>0</v>
      </c>
      <c r="O42" s="18">
        <v>0</v>
      </c>
      <c r="P42" s="80">
        <v>0</v>
      </c>
      <c r="Q42" s="92">
        <v>1.6783564814814814E-2</v>
      </c>
      <c r="R42" s="80">
        <v>7269876</v>
      </c>
      <c r="S42" s="18">
        <v>32</v>
      </c>
      <c r="T42" s="18">
        <v>0</v>
      </c>
      <c r="U42" s="77">
        <v>0.40335502643891402</v>
      </c>
      <c r="V42" s="73">
        <v>96.046714582342005</v>
      </c>
      <c r="W42" s="18">
        <v>0</v>
      </c>
      <c r="X42" s="83">
        <v>100</v>
      </c>
      <c r="Y42" s="108" t="s">
        <v>869</v>
      </c>
      <c r="Z42" s="18">
        <v>2602</v>
      </c>
      <c r="AA42" s="18">
        <v>1</v>
      </c>
      <c r="AB42" s="18">
        <v>4</v>
      </c>
      <c r="AC42" s="18">
        <v>17</v>
      </c>
      <c r="AD42" s="112">
        <f t="shared" si="0"/>
        <v>0.99199695121951215</v>
      </c>
      <c r="AE42" s="116">
        <f t="shared" si="1"/>
        <v>3.8109756097560977E-4</v>
      </c>
    </row>
    <row r="43" spans="1:31" x14ac:dyDescent="0.2">
      <c r="A43" s="47" t="s">
        <v>6</v>
      </c>
      <c r="B43" s="18" t="s">
        <v>311</v>
      </c>
      <c r="C43" s="18" t="s">
        <v>507</v>
      </c>
      <c r="D43" s="18">
        <v>4</v>
      </c>
      <c r="E43" s="18">
        <v>5384745</v>
      </c>
      <c r="F43" s="77">
        <v>33</v>
      </c>
      <c r="G43" s="18">
        <v>30</v>
      </c>
      <c r="H43" s="18">
        <v>1</v>
      </c>
      <c r="I43" s="18">
        <v>2</v>
      </c>
      <c r="J43" s="18">
        <v>1</v>
      </c>
      <c r="K43" s="18">
        <v>0</v>
      </c>
      <c r="L43" s="18">
        <v>1</v>
      </c>
      <c r="M43" s="18">
        <v>0</v>
      </c>
      <c r="N43" s="18">
        <v>0</v>
      </c>
      <c r="O43" s="18">
        <v>0</v>
      </c>
      <c r="P43" s="80">
        <v>0</v>
      </c>
      <c r="Q43" s="92">
        <v>1.5692361111111112E-2</v>
      </c>
      <c r="R43" s="80">
        <v>7422676</v>
      </c>
      <c r="S43" s="18">
        <v>32</v>
      </c>
      <c r="T43" s="18">
        <v>0</v>
      </c>
      <c r="U43" s="77">
        <v>0.403354945091291</v>
      </c>
      <c r="V43" s="73">
        <v>96.046715363659203</v>
      </c>
      <c r="W43" s="18">
        <v>0</v>
      </c>
      <c r="X43" s="83">
        <v>100</v>
      </c>
      <c r="Y43" s="108" t="s">
        <v>869</v>
      </c>
      <c r="Z43" s="18">
        <v>2602</v>
      </c>
      <c r="AA43" s="18">
        <v>1</v>
      </c>
      <c r="AB43" s="18">
        <v>4</v>
      </c>
      <c r="AC43" s="18">
        <v>17</v>
      </c>
      <c r="AD43" s="112">
        <f t="shared" si="0"/>
        <v>0.99199695121951215</v>
      </c>
      <c r="AE43" s="116">
        <f t="shared" si="1"/>
        <v>3.8109756097560977E-4</v>
      </c>
    </row>
    <row r="44" spans="1:31" x14ac:dyDescent="0.2">
      <c r="A44" s="47" t="s">
        <v>6</v>
      </c>
      <c r="B44" s="18" t="s">
        <v>311</v>
      </c>
      <c r="C44" s="18" t="s">
        <v>508</v>
      </c>
      <c r="D44" s="18">
        <v>4</v>
      </c>
      <c r="E44" s="18">
        <v>5384746</v>
      </c>
      <c r="F44" s="77">
        <v>30</v>
      </c>
      <c r="G44" s="18">
        <v>30</v>
      </c>
      <c r="H44" s="18">
        <v>0</v>
      </c>
      <c r="I44" s="18">
        <v>0</v>
      </c>
      <c r="J44" s="18">
        <v>0</v>
      </c>
      <c r="K44" s="18">
        <v>0</v>
      </c>
      <c r="L44" s="18">
        <v>1</v>
      </c>
      <c r="M44" s="18">
        <v>0</v>
      </c>
      <c r="N44" s="18">
        <v>0</v>
      </c>
      <c r="O44" s="18">
        <v>0</v>
      </c>
      <c r="P44" s="80">
        <v>0</v>
      </c>
      <c r="Q44" s="92">
        <v>1.6213657407407406E-2</v>
      </c>
      <c r="R44" s="80">
        <v>7351812</v>
      </c>
      <c r="S44" s="18">
        <v>32</v>
      </c>
      <c r="T44" s="18">
        <v>0</v>
      </c>
      <c r="U44" s="77">
        <v>0.40335502643891402</v>
      </c>
      <c r="V44" s="73">
        <v>96.046714582342005</v>
      </c>
      <c r="W44" s="18">
        <v>0</v>
      </c>
      <c r="X44" s="83">
        <v>100</v>
      </c>
      <c r="Y44" s="108" t="s">
        <v>869</v>
      </c>
      <c r="Z44" s="18">
        <v>2602</v>
      </c>
      <c r="AA44" s="18">
        <v>1</v>
      </c>
      <c r="AB44" s="18">
        <v>4</v>
      </c>
      <c r="AC44" s="18">
        <v>17</v>
      </c>
      <c r="AD44" s="112">
        <f t="shared" si="0"/>
        <v>0.99199695121951215</v>
      </c>
      <c r="AE44" s="116">
        <f t="shared" si="1"/>
        <v>3.8109756097560977E-4</v>
      </c>
    </row>
    <row r="45" spans="1:31" x14ac:dyDescent="0.2">
      <c r="A45" s="47" t="s">
        <v>6</v>
      </c>
      <c r="B45" s="18" t="s">
        <v>312</v>
      </c>
      <c r="C45" s="18" t="s">
        <v>47</v>
      </c>
      <c r="D45" s="18">
        <v>4</v>
      </c>
      <c r="E45" s="18">
        <v>5372529</v>
      </c>
      <c r="F45" s="77">
        <v>1966</v>
      </c>
      <c r="G45" s="18">
        <v>12</v>
      </c>
      <c r="H45" s="18">
        <v>6</v>
      </c>
      <c r="I45" s="18">
        <v>1948</v>
      </c>
      <c r="J45" s="18">
        <v>1004</v>
      </c>
      <c r="K45" s="18">
        <v>1641</v>
      </c>
      <c r="L45" s="18">
        <v>11917</v>
      </c>
      <c r="M45" s="18">
        <v>1</v>
      </c>
      <c r="N45" s="18">
        <v>1</v>
      </c>
      <c r="O45" s="18">
        <v>0</v>
      </c>
      <c r="P45" s="80">
        <v>0</v>
      </c>
      <c r="Q45" s="92">
        <v>2.3211805555555555E-3</v>
      </c>
      <c r="R45" s="80">
        <v>11444236</v>
      </c>
      <c r="S45" s="18">
        <v>27</v>
      </c>
      <c r="T45" s="18">
        <v>0</v>
      </c>
      <c r="U45" s="77">
        <v>0.60505072140197502</v>
      </c>
      <c r="V45" s="73">
        <v>94.128899465654996</v>
      </c>
      <c r="W45" s="18">
        <v>0</v>
      </c>
      <c r="X45" s="83">
        <v>100</v>
      </c>
      <c r="Y45" s="108" t="s">
        <v>869</v>
      </c>
      <c r="Z45" s="18">
        <v>2601</v>
      </c>
      <c r="AA45" s="18">
        <v>1</v>
      </c>
      <c r="AB45" s="18">
        <v>5</v>
      </c>
      <c r="AC45" s="18">
        <v>17</v>
      </c>
      <c r="AD45" s="112">
        <f t="shared" si="0"/>
        <v>0.99161585365853655</v>
      </c>
      <c r="AE45" s="116">
        <f t="shared" si="1"/>
        <v>3.8109756097560977E-4</v>
      </c>
    </row>
    <row r="46" spans="1:31" x14ac:dyDescent="0.2">
      <c r="A46" s="47" t="s">
        <v>6</v>
      </c>
      <c r="B46" s="18" t="s">
        <v>312</v>
      </c>
      <c r="C46" s="18" t="s">
        <v>48</v>
      </c>
      <c r="D46" s="18">
        <v>3</v>
      </c>
      <c r="E46" s="18">
        <v>5348683</v>
      </c>
      <c r="F46" s="77">
        <v>1841</v>
      </c>
      <c r="G46" s="18">
        <v>22</v>
      </c>
      <c r="H46" s="18">
        <v>19</v>
      </c>
      <c r="I46" s="18">
        <v>1800</v>
      </c>
      <c r="J46" s="18">
        <v>1004</v>
      </c>
      <c r="K46" s="18">
        <v>1480</v>
      </c>
      <c r="L46" s="18">
        <v>35763</v>
      </c>
      <c r="M46" s="18">
        <v>0</v>
      </c>
      <c r="N46" s="18">
        <v>1</v>
      </c>
      <c r="O46" s="18">
        <v>0</v>
      </c>
      <c r="P46" s="80">
        <v>0</v>
      </c>
      <c r="Q46" s="92">
        <v>2.236574074074074E-3</v>
      </c>
      <c r="R46" s="80">
        <v>5286060</v>
      </c>
      <c r="S46" s="18">
        <v>357</v>
      </c>
      <c r="T46" s="18">
        <v>0</v>
      </c>
      <c r="U46" s="77">
        <v>0.605034980097374</v>
      </c>
      <c r="V46" s="73">
        <v>94.129047636939504</v>
      </c>
      <c r="W46" s="18">
        <v>0</v>
      </c>
      <c r="X46" s="83">
        <v>100</v>
      </c>
      <c r="Y46" s="108" t="s">
        <v>869</v>
      </c>
      <c r="Z46" s="18">
        <v>2601</v>
      </c>
      <c r="AA46" s="18">
        <v>1</v>
      </c>
      <c r="AB46" s="18">
        <v>4</v>
      </c>
      <c r="AC46" s="18">
        <v>18</v>
      </c>
      <c r="AD46" s="112">
        <f t="shared" si="0"/>
        <v>0.99161585365853655</v>
      </c>
      <c r="AE46" s="116">
        <f t="shared" si="1"/>
        <v>3.8109756097560977E-4</v>
      </c>
    </row>
    <row r="47" spans="1:31" x14ac:dyDescent="0.2">
      <c r="A47" s="47" t="s">
        <v>6</v>
      </c>
      <c r="B47" s="18" t="s">
        <v>312</v>
      </c>
      <c r="C47" s="18" t="s">
        <v>49</v>
      </c>
      <c r="D47" s="18">
        <v>4</v>
      </c>
      <c r="E47" s="18">
        <v>5374010</v>
      </c>
      <c r="F47" s="77">
        <v>1999</v>
      </c>
      <c r="G47" s="18">
        <v>75</v>
      </c>
      <c r="H47" s="18">
        <v>154</v>
      </c>
      <c r="I47" s="18">
        <v>1770</v>
      </c>
      <c r="J47" s="18">
        <v>1003</v>
      </c>
      <c r="K47" s="18">
        <v>1565</v>
      </c>
      <c r="L47" s="18">
        <v>10686</v>
      </c>
      <c r="M47" s="18">
        <v>1</v>
      </c>
      <c r="N47" s="18">
        <v>1</v>
      </c>
      <c r="O47" s="18">
        <v>0</v>
      </c>
      <c r="P47" s="80">
        <v>0</v>
      </c>
      <c r="Q47" s="92">
        <v>2.3168981481481482E-3</v>
      </c>
      <c r="R47" s="80">
        <v>14179684</v>
      </c>
      <c r="S47" s="18">
        <v>570</v>
      </c>
      <c r="T47" s="18">
        <v>0</v>
      </c>
      <c r="U47" s="77">
        <v>0.40335567722107302</v>
      </c>
      <c r="V47" s="73">
        <v>96.046708331793397</v>
      </c>
      <c r="W47" s="18">
        <v>0</v>
      </c>
      <c r="X47" s="83">
        <v>100</v>
      </c>
      <c r="Y47" s="108" t="s">
        <v>869</v>
      </c>
      <c r="Z47" s="18">
        <v>2600</v>
      </c>
      <c r="AA47" s="18">
        <v>1</v>
      </c>
      <c r="AB47" s="18">
        <v>4</v>
      </c>
      <c r="AC47" s="18">
        <v>19</v>
      </c>
      <c r="AD47" s="112">
        <f t="shared" si="0"/>
        <v>0.99123475609756095</v>
      </c>
      <c r="AE47" s="116">
        <f t="shared" si="1"/>
        <v>3.8109756097560977E-4</v>
      </c>
    </row>
    <row r="48" spans="1:31" x14ac:dyDescent="0.2">
      <c r="A48" s="47" t="s">
        <v>6</v>
      </c>
      <c r="B48" s="18" t="s">
        <v>312</v>
      </c>
      <c r="C48" s="18" t="s">
        <v>50</v>
      </c>
      <c r="D48" s="18">
        <v>3</v>
      </c>
      <c r="E48" s="18">
        <v>5382246</v>
      </c>
      <c r="F48" s="77">
        <v>31</v>
      </c>
      <c r="G48" s="18">
        <v>5</v>
      </c>
      <c r="H48" s="18">
        <v>10</v>
      </c>
      <c r="I48" s="18">
        <v>16</v>
      </c>
      <c r="J48" s="18">
        <v>3</v>
      </c>
      <c r="K48" s="18">
        <v>0</v>
      </c>
      <c r="L48" s="18">
        <v>2495</v>
      </c>
      <c r="M48" s="18">
        <v>0</v>
      </c>
      <c r="N48" s="18">
        <v>1</v>
      </c>
      <c r="O48" s="18">
        <v>0</v>
      </c>
      <c r="P48" s="80">
        <v>0</v>
      </c>
      <c r="Q48" s="92">
        <v>5.2274305555555555E-3</v>
      </c>
      <c r="R48" s="80">
        <v>4599240</v>
      </c>
      <c r="S48" s="18">
        <v>22</v>
      </c>
      <c r="T48" s="18">
        <v>0</v>
      </c>
      <c r="U48" s="77">
        <v>0.40335551452533602</v>
      </c>
      <c r="V48" s="73">
        <v>96.046709894432396</v>
      </c>
      <c r="W48" s="18">
        <v>0</v>
      </c>
      <c r="X48" s="83">
        <v>100</v>
      </c>
      <c r="Y48" s="108" t="s">
        <v>869</v>
      </c>
      <c r="Z48" s="18">
        <v>2600</v>
      </c>
      <c r="AA48" s="18">
        <v>1</v>
      </c>
      <c r="AB48" s="18">
        <v>5</v>
      </c>
      <c r="AC48" s="18">
        <v>18</v>
      </c>
      <c r="AD48" s="112">
        <f t="shared" si="0"/>
        <v>0.99123475609756095</v>
      </c>
      <c r="AE48" s="116">
        <f t="shared" si="1"/>
        <v>3.8109756097560977E-4</v>
      </c>
    </row>
    <row r="49" spans="1:31" x14ac:dyDescent="0.2">
      <c r="A49" s="47" t="s">
        <v>6</v>
      </c>
      <c r="B49" s="18" t="s">
        <v>312</v>
      </c>
      <c r="C49" s="18" t="s">
        <v>51</v>
      </c>
      <c r="D49" s="18">
        <v>3</v>
      </c>
      <c r="E49" s="18">
        <v>5382217</v>
      </c>
      <c r="F49" s="77">
        <v>55</v>
      </c>
      <c r="G49" s="18">
        <v>10</v>
      </c>
      <c r="H49" s="18">
        <v>5</v>
      </c>
      <c r="I49" s="18">
        <v>40</v>
      </c>
      <c r="J49" s="18">
        <v>5</v>
      </c>
      <c r="K49" s="18">
        <v>0</v>
      </c>
      <c r="L49" s="18">
        <v>2495</v>
      </c>
      <c r="M49" s="18">
        <v>0</v>
      </c>
      <c r="N49" s="18">
        <v>1</v>
      </c>
      <c r="O49" s="18">
        <v>0</v>
      </c>
      <c r="P49" s="80">
        <v>0</v>
      </c>
      <c r="Q49" s="92">
        <v>1.9814814814814812E-3</v>
      </c>
      <c r="R49" s="80">
        <v>4986044</v>
      </c>
      <c r="S49" s="18">
        <v>33</v>
      </c>
      <c r="T49" s="18">
        <v>0</v>
      </c>
      <c r="U49" s="77">
        <v>0.40335754823147901</v>
      </c>
      <c r="V49" s="73">
        <v>96.046690361355999</v>
      </c>
      <c r="W49" s="18">
        <v>0</v>
      </c>
      <c r="X49" s="83">
        <v>100</v>
      </c>
      <c r="Y49" s="108" t="s">
        <v>869</v>
      </c>
      <c r="Z49" s="18">
        <v>2601</v>
      </c>
      <c r="AA49" s="18">
        <v>1</v>
      </c>
      <c r="AB49" s="18">
        <v>5</v>
      </c>
      <c r="AC49" s="18">
        <v>17</v>
      </c>
      <c r="AD49" s="112">
        <f t="shared" si="0"/>
        <v>0.99161585365853655</v>
      </c>
      <c r="AE49" s="116">
        <f t="shared" si="1"/>
        <v>3.8109756097560977E-4</v>
      </c>
    </row>
    <row r="50" spans="1:31" x14ac:dyDescent="0.2">
      <c r="A50" s="47" t="s">
        <v>6</v>
      </c>
      <c r="B50" s="18" t="s">
        <v>312</v>
      </c>
      <c r="C50" s="18" t="s">
        <v>52</v>
      </c>
      <c r="D50" s="18">
        <v>3</v>
      </c>
      <c r="E50" s="18">
        <v>5382251</v>
      </c>
      <c r="F50" s="77">
        <v>55</v>
      </c>
      <c r="G50" s="18">
        <v>18</v>
      </c>
      <c r="H50" s="18">
        <v>18</v>
      </c>
      <c r="I50" s="18">
        <v>19</v>
      </c>
      <c r="J50" s="18">
        <v>3</v>
      </c>
      <c r="K50" s="18">
        <v>0</v>
      </c>
      <c r="L50" s="18">
        <v>2495</v>
      </c>
      <c r="M50" s="18">
        <v>0</v>
      </c>
      <c r="N50" s="18">
        <v>1</v>
      </c>
      <c r="O50" s="18">
        <v>0</v>
      </c>
      <c r="P50" s="80">
        <v>0</v>
      </c>
      <c r="Q50" s="92">
        <v>2.866435185185185E-3</v>
      </c>
      <c r="R50" s="80">
        <v>5341540</v>
      </c>
      <c r="S50" s="18">
        <v>41</v>
      </c>
      <c r="T50" s="18">
        <v>0</v>
      </c>
      <c r="U50" s="77">
        <v>0.40335535182973098</v>
      </c>
      <c r="V50" s="73">
        <v>96.046711457070103</v>
      </c>
      <c r="W50" s="18">
        <v>0</v>
      </c>
      <c r="X50" s="83">
        <v>100</v>
      </c>
      <c r="Y50" s="108" t="s">
        <v>869</v>
      </c>
      <c r="Z50" s="18">
        <v>2601</v>
      </c>
      <c r="AA50" s="18">
        <v>1</v>
      </c>
      <c r="AB50" s="18">
        <v>5</v>
      </c>
      <c r="AC50" s="18">
        <v>17</v>
      </c>
      <c r="AD50" s="112">
        <f t="shared" si="0"/>
        <v>0.99161585365853655</v>
      </c>
      <c r="AE50" s="116">
        <f t="shared" si="1"/>
        <v>3.8109756097560977E-4</v>
      </c>
    </row>
    <row r="51" spans="1:31" x14ac:dyDescent="0.2">
      <c r="A51" s="47" t="s">
        <v>6</v>
      </c>
      <c r="B51" s="18" t="s">
        <v>313</v>
      </c>
      <c r="C51" s="18" t="s">
        <v>53</v>
      </c>
      <c r="D51" s="18">
        <v>4</v>
      </c>
      <c r="E51" s="18">
        <v>5371584</v>
      </c>
      <c r="F51" s="77">
        <v>16892</v>
      </c>
      <c r="G51" s="18">
        <v>26</v>
      </c>
      <c r="H51" s="18">
        <v>5</v>
      </c>
      <c r="I51" s="18">
        <v>16861</v>
      </c>
      <c r="J51" s="18">
        <v>16852</v>
      </c>
      <c r="K51" s="18">
        <v>7994</v>
      </c>
      <c r="L51" s="18">
        <v>4301</v>
      </c>
      <c r="M51" s="18">
        <v>0</v>
      </c>
      <c r="N51" s="18">
        <v>1</v>
      </c>
      <c r="O51" s="18">
        <v>0</v>
      </c>
      <c r="P51" s="80">
        <v>1</v>
      </c>
      <c r="Q51" s="92">
        <v>3.3045023148148153E-2</v>
      </c>
      <c r="R51" s="80">
        <v>9625796</v>
      </c>
      <c r="S51" s="18">
        <v>6</v>
      </c>
      <c r="T51" s="18">
        <v>0</v>
      </c>
      <c r="U51" s="77">
        <v>0.40473098138763602</v>
      </c>
      <c r="V51" s="73">
        <v>96.033499896279693</v>
      </c>
      <c r="W51" s="18">
        <v>0</v>
      </c>
      <c r="X51" s="83">
        <v>100</v>
      </c>
      <c r="Y51" s="108" t="s">
        <v>869</v>
      </c>
      <c r="Z51" s="18">
        <v>2600</v>
      </c>
      <c r="AA51" s="18">
        <v>1</v>
      </c>
      <c r="AB51" s="18">
        <v>5</v>
      </c>
      <c r="AC51" s="18">
        <v>18</v>
      </c>
      <c r="AD51" s="112">
        <f t="shared" si="0"/>
        <v>0.99123475609756095</v>
      </c>
      <c r="AE51" s="116">
        <f t="shared" si="1"/>
        <v>3.8109756097560977E-4</v>
      </c>
    </row>
    <row r="52" spans="1:31" x14ac:dyDescent="0.2">
      <c r="A52" s="47" t="s">
        <v>6</v>
      </c>
      <c r="B52" s="18" t="s">
        <v>313</v>
      </c>
      <c r="C52" s="18" t="s">
        <v>54</v>
      </c>
      <c r="D52" s="18">
        <v>4</v>
      </c>
      <c r="E52" s="18">
        <v>5382262</v>
      </c>
      <c r="F52" s="77">
        <v>16</v>
      </c>
      <c r="G52" s="18">
        <v>0</v>
      </c>
      <c r="H52" s="18">
        <v>15</v>
      </c>
      <c r="I52" s="18">
        <v>1</v>
      </c>
      <c r="J52" s="18">
        <v>8</v>
      </c>
      <c r="K52" s="18">
        <v>0</v>
      </c>
      <c r="L52" s="18">
        <v>2499</v>
      </c>
      <c r="M52" s="18">
        <v>1</v>
      </c>
      <c r="N52" s="18">
        <v>1</v>
      </c>
      <c r="O52" s="18">
        <v>0</v>
      </c>
      <c r="P52" s="80">
        <v>0</v>
      </c>
      <c r="Q52" s="92">
        <v>3.3812268518518519E-2</v>
      </c>
      <c r="R52" s="80">
        <v>9628464</v>
      </c>
      <c r="S52" s="18">
        <v>5</v>
      </c>
      <c r="T52" s="18">
        <v>0</v>
      </c>
      <c r="U52" s="77">
        <v>0.40335396892238301</v>
      </c>
      <c r="V52" s="73">
        <v>96.046724739441402</v>
      </c>
      <c r="W52" s="18">
        <v>0</v>
      </c>
      <c r="X52" s="83">
        <v>100</v>
      </c>
      <c r="Y52" s="108" t="s">
        <v>869</v>
      </c>
      <c r="Z52" s="18">
        <v>2602</v>
      </c>
      <c r="AA52" s="18">
        <v>1</v>
      </c>
      <c r="AB52" s="18">
        <v>4</v>
      </c>
      <c r="AC52" s="18">
        <v>17</v>
      </c>
      <c r="AD52" s="112">
        <f t="shared" si="0"/>
        <v>0.99199695121951215</v>
      </c>
      <c r="AE52" s="116">
        <f t="shared" si="1"/>
        <v>3.8109756097560977E-4</v>
      </c>
    </row>
    <row r="53" spans="1:31" x14ac:dyDescent="0.2">
      <c r="A53" s="47" t="s">
        <v>6</v>
      </c>
      <c r="B53" s="18" t="s">
        <v>313</v>
      </c>
      <c r="C53" s="18" t="s">
        <v>55</v>
      </c>
      <c r="D53" s="18">
        <v>3</v>
      </c>
      <c r="E53" s="18">
        <v>5382253</v>
      </c>
      <c r="F53" s="77">
        <v>3</v>
      </c>
      <c r="G53" s="18">
        <v>1</v>
      </c>
      <c r="H53" s="18">
        <v>0</v>
      </c>
      <c r="I53" s="18">
        <v>2</v>
      </c>
      <c r="J53" s="18">
        <v>2</v>
      </c>
      <c r="K53" s="18">
        <v>3</v>
      </c>
      <c r="L53" s="18">
        <v>2495</v>
      </c>
      <c r="M53" s="18">
        <v>0</v>
      </c>
      <c r="N53" s="18">
        <v>1</v>
      </c>
      <c r="O53" s="18">
        <v>0</v>
      </c>
      <c r="P53" s="80">
        <v>0</v>
      </c>
      <c r="Q53" s="92">
        <v>3.3322916666666667E-2</v>
      </c>
      <c r="R53" s="80">
        <v>9619860</v>
      </c>
      <c r="S53" s="18">
        <v>4</v>
      </c>
      <c r="T53" s="18">
        <v>0</v>
      </c>
      <c r="U53" s="77">
        <v>0.403354945091291</v>
      </c>
      <c r="V53" s="73">
        <v>96.046715363659203</v>
      </c>
      <c r="W53" s="18">
        <v>0</v>
      </c>
      <c r="X53" s="83">
        <v>100</v>
      </c>
      <c r="Y53" s="108" t="s">
        <v>869</v>
      </c>
      <c r="Z53" s="18">
        <v>2601</v>
      </c>
      <c r="AA53" s="18">
        <v>1</v>
      </c>
      <c r="AB53" s="18">
        <v>5</v>
      </c>
      <c r="AC53" s="18">
        <v>17</v>
      </c>
      <c r="AD53" s="112">
        <f t="shared" si="0"/>
        <v>0.99161585365853655</v>
      </c>
      <c r="AE53" s="116">
        <f t="shared" si="1"/>
        <v>3.8109756097560977E-4</v>
      </c>
    </row>
    <row r="54" spans="1:31" x14ac:dyDescent="0.2">
      <c r="A54" s="47" t="s">
        <v>6</v>
      </c>
      <c r="B54" s="18" t="s">
        <v>313</v>
      </c>
      <c r="C54" s="18" t="s">
        <v>56</v>
      </c>
      <c r="D54" s="18">
        <v>3</v>
      </c>
      <c r="E54" s="18">
        <v>5381982</v>
      </c>
      <c r="F54" s="77">
        <v>270</v>
      </c>
      <c r="G54" s="18">
        <v>0</v>
      </c>
      <c r="H54" s="18">
        <v>0</v>
      </c>
      <c r="I54" s="18">
        <v>270</v>
      </c>
      <c r="J54" s="18">
        <v>268</v>
      </c>
      <c r="K54" s="18">
        <v>0</v>
      </c>
      <c r="L54" s="18">
        <v>2495</v>
      </c>
      <c r="M54" s="18">
        <v>0</v>
      </c>
      <c r="N54" s="18">
        <v>1</v>
      </c>
      <c r="O54" s="18">
        <v>0</v>
      </c>
      <c r="P54" s="80">
        <v>0</v>
      </c>
      <c r="Q54" s="92">
        <v>3.4849305555555557E-2</v>
      </c>
      <c r="R54" s="80">
        <v>9620788</v>
      </c>
      <c r="S54" s="18">
        <v>2</v>
      </c>
      <c r="T54" s="18">
        <v>1</v>
      </c>
      <c r="U54" s="77">
        <v>0.60506548724612697</v>
      </c>
      <c r="V54" s="73">
        <v>94.128760476491706</v>
      </c>
      <c r="W54" s="18">
        <v>0</v>
      </c>
      <c r="X54" s="83">
        <v>100</v>
      </c>
      <c r="Y54" s="108" t="s">
        <v>869</v>
      </c>
      <c r="Z54" s="18">
        <v>2601</v>
      </c>
      <c r="AA54" s="18">
        <v>1</v>
      </c>
      <c r="AB54" s="18">
        <v>5</v>
      </c>
      <c r="AC54" s="18">
        <v>17</v>
      </c>
      <c r="AD54" s="112">
        <f t="shared" si="0"/>
        <v>0.99161585365853655</v>
      </c>
      <c r="AE54" s="116">
        <f t="shared" si="1"/>
        <v>3.8109756097560977E-4</v>
      </c>
    </row>
    <row r="55" spans="1:31" x14ac:dyDescent="0.2">
      <c r="A55" s="47" t="s">
        <v>6</v>
      </c>
      <c r="B55" s="18" t="s">
        <v>313</v>
      </c>
      <c r="C55" s="18" t="s">
        <v>57</v>
      </c>
      <c r="D55" s="18">
        <v>3</v>
      </c>
      <c r="E55" s="18">
        <v>5382161</v>
      </c>
      <c r="F55" s="77">
        <v>92</v>
      </c>
      <c r="G55" s="18">
        <v>1</v>
      </c>
      <c r="H55" s="18">
        <v>0</v>
      </c>
      <c r="I55" s="18">
        <v>91</v>
      </c>
      <c r="J55" s="18">
        <v>31</v>
      </c>
      <c r="K55" s="18">
        <v>0</v>
      </c>
      <c r="L55" s="18">
        <v>2495</v>
      </c>
      <c r="M55" s="18">
        <v>0</v>
      </c>
      <c r="N55" s="18">
        <v>1</v>
      </c>
      <c r="O55" s="18">
        <v>0</v>
      </c>
      <c r="P55" s="80">
        <v>0</v>
      </c>
      <c r="Q55" s="92">
        <v>3.3231597222222221E-2</v>
      </c>
      <c r="R55" s="80">
        <v>9617844</v>
      </c>
      <c r="S55" s="18">
        <v>11</v>
      </c>
      <c r="T55" s="18">
        <v>0</v>
      </c>
      <c r="U55" s="77">
        <v>0.40335510778656902</v>
      </c>
      <c r="V55" s="73">
        <v>96.046713801024495</v>
      </c>
      <c r="W55" s="18">
        <v>0</v>
      </c>
      <c r="X55" s="83">
        <v>100</v>
      </c>
      <c r="Y55" s="108" t="s">
        <v>869</v>
      </c>
      <c r="Z55" s="18">
        <v>2602</v>
      </c>
      <c r="AA55" s="18">
        <v>1</v>
      </c>
      <c r="AB55" s="18">
        <v>4</v>
      </c>
      <c r="AC55" s="18">
        <v>17</v>
      </c>
      <c r="AD55" s="112">
        <f t="shared" si="0"/>
        <v>0.99199695121951215</v>
      </c>
      <c r="AE55" s="116">
        <f t="shared" si="1"/>
        <v>3.8109756097560977E-4</v>
      </c>
    </row>
    <row r="56" spans="1:31" x14ac:dyDescent="0.2">
      <c r="A56" s="47" t="s">
        <v>6</v>
      </c>
      <c r="B56" s="18" t="s">
        <v>313</v>
      </c>
      <c r="C56" s="18" t="s">
        <v>58</v>
      </c>
      <c r="D56" s="18">
        <v>4</v>
      </c>
      <c r="E56" s="18">
        <v>5384748</v>
      </c>
      <c r="F56" s="77">
        <v>3</v>
      </c>
      <c r="G56" s="18">
        <v>2</v>
      </c>
      <c r="H56" s="18">
        <v>0</v>
      </c>
      <c r="I56" s="18">
        <v>1</v>
      </c>
      <c r="J56" s="18">
        <v>1</v>
      </c>
      <c r="K56" s="18">
        <v>2</v>
      </c>
      <c r="L56" s="18">
        <v>0</v>
      </c>
      <c r="M56" s="18">
        <v>0</v>
      </c>
      <c r="N56" s="18">
        <v>0</v>
      </c>
      <c r="O56" s="18">
        <v>0</v>
      </c>
      <c r="P56" s="80">
        <v>0</v>
      </c>
      <c r="Q56" s="92">
        <v>3.3836111111111108E-2</v>
      </c>
      <c r="R56" s="80">
        <v>9636904</v>
      </c>
      <c r="S56" s="18">
        <v>3</v>
      </c>
      <c r="T56" s="18">
        <v>0</v>
      </c>
      <c r="U56" s="77">
        <v>0.40335502643891402</v>
      </c>
      <c r="V56" s="73">
        <v>96.046714582342005</v>
      </c>
      <c r="W56" s="18">
        <v>0</v>
      </c>
      <c r="X56" s="83">
        <v>100</v>
      </c>
      <c r="Y56" s="108" t="s">
        <v>869</v>
      </c>
      <c r="Z56" s="18">
        <v>2602</v>
      </c>
      <c r="AA56" s="18">
        <v>1</v>
      </c>
      <c r="AB56" s="18">
        <v>4</v>
      </c>
      <c r="AC56" s="18">
        <v>17</v>
      </c>
      <c r="AD56" s="112">
        <f t="shared" si="0"/>
        <v>0.99199695121951215</v>
      </c>
      <c r="AE56" s="116">
        <f t="shared" si="1"/>
        <v>3.8109756097560977E-4</v>
      </c>
    </row>
    <row r="57" spans="1:31" x14ac:dyDescent="0.2">
      <c r="A57" s="47" t="s">
        <v>6</v>
      </c>
      <c r="B57" s="18" t="s">
        <v>314</v>
      </c>
      <c r="C57" s="18" t="s">
        <v>59</v>
      </c>
      <c r="D57" s="18">
        <v>5</v>
      </c>
      <c r="E57" s="18">
        <v>5433347</v>
      </c>
      <c r="F57" s="77">
        <v>505</v>
      </c>
      <c r="G57" s="18">
        <v>2</v>
      </c>
      <c r="H57" s="18">
        <v>19</v>
      </c>
      <c r="I57" s="18">
        <v>484</v>
      </c>
      <c r="J57" s="18">
        <v>365</v>
      </c>
      <c r="K57" s="18">
        <v>49069</v>
      </c>
      <c r="L57" s="18">
        <v>4</v>
      </c>
      <c r="M57" s="18">
        <v>0</v>
      </c>
      <c r="N57" s="18">
        <v>0</v>
      </c>
      <c r="O57" s="18">
        <v>0</v>
      </c>
      <c r="P57" s="80">
        <v>1</v>
      </c>
      <c r="Q57" s="92">
        <v>2.3149305555555553E-3</v>
      </c>
      <c r="R57" s="80">
        <v>1221516</v>
      </c>
      <c r="S57" s="18">
        <v>223</v>
      </c>
      <c r="T57" s="18">
        <v>0</v>
      </c>
      <c r="U57" s="77">
        <v>0.403356246657185</v>
      </c>
      <c r="V57" s="73">
        <v>96.046702862547093</v>
      </c>
      <c r="W57" s="18">
        <v>0</v>
      </c>
      <c r="X57" s="83">
        <v>100</v>
      </c>
      <c r="Y57" s="108" t="s">
        <v>869</v>
      </c>
      <c r="Z57" s="18">
        <v>2595</v>
      </c>
      <c r="AA57" s="18">
        <v>1</v>
      </c>
      <c r="AB57" s="18">
        <v>9</v>
      </c>
      <c r="AC57" s="18">
        <v>19</v>
      </c>
      <c r="AD57" s="112">
        <f t="shared" si="0"/>
        <v>0.98932926829268297</v>
      </c>
      <c r="AE57" s="116">
        <f t="shared" si="1"/>
        <v>3.8109756097560977E-4</v>
      </c>
    </row>
    <row r="58" spans="1:31" x14ac:dyDescent="0.2">
      <c r="A58" s="47" t="s">
        <v>6</v>
      </c>
      <c r="B58" s="18" t="s">
        <v>314</v>
      </c>
      <c r="C58" s="18" t="s">
        <v>60</v>
      </c>
      <c r="D58" s="18">
        <v>4</v>
      </c>
      <c r="E58" s="18">
        <v>5392946</v>
      </c>
      <c r="F58" s="77">
        <v>2113</v>
      </c>
      <c r="G58" s="18">
        <v>12</v>
      </c>
      <c r="H58" s="18">
        <v>202</v>
      </c>
      <c r="I58" s="18">
        <v>1899</v>
      </c>
      <c r="J58" s="18">
        <v>1377</v>
      </c>
      <c r="K58" s="18">
        <v>9896</v>
      </c>
      <c r="L58" s="18">
        <v>0</v>
      </c>
      <c r="M58" s="18">
        <v>0</v>
      </c>
      <c r="N58" s="18">
        <v>0</v>
      </c>
      <c r="O58" s="18">
        <v>0</v>
      </c>
      <c r="P58" s="80">
        <v>0</v>
      </c>
      <c r="Q58" s="92">
        <v>2.3447916666666669E-3</v>
      </c>
      <c r="R58" s="80">
        <v>1213460</v>
      </c>
      <c r="S58" s="18">
        <v>43</v>
      </c>
      <c r="T58" s="18">
        <v>2</v>
      </c>
      <c r="U58" s="77">
        <v>0.80668483589812101</v>
      </c>
      <c r="V58" s="73">
        <v>92.249946446828105</v>
      </c>
      <c r="W58" s="18">
        <v>0</v>
      </c>
      <c r="X58" s="83">
        <v>100</v>
      </c>
      <c r="Y58" s="108" t="s">
        <v>869</v>
      </c>
      <c r="Z58" s="18">
        <v>2594</v>
      </c>
      <c r="AA58" s="18">
        <v>1</v>
      </c>
      <c r="AB58" s="18">
        <v>8</v>
      </c>
      <c r="AC58" s="18">
        <v>21</v>
      </c>
      <c r="AD58" s="112">
        <f t="shared" si="0"/>
        <v>0.98894817073170727</v>
      </c>
      <c r="AE58" s="116">
        <f t="shared" si="1"/>
        <v>3.8109756097560977E-4</v>
      </c>
    </row>
    <row r="59" spans="1:31" x14ac:dyDescent="0.2">
      <c r="A59" s="47" t="s">
        <v>6</v>
      </c>
      <c r="B59" s="18" t="s">
        <v>314</v>
      </c>
      <c r="C59" s="18" t="s">
        <v>61</v>
      </c>
      <c r="D59" s="18">
        <v>4</v>
      </c>
      <c r="E59" s="18">
        <v>5391914</v>
      </c>
      <c r="F59" s="77">
        <v>1774</v>
      </c>
      <c r="G59" s="18">
        <v>2</v>
      </c>
      <c r="H59" s="18">
        <v>50</v>
      </c>
      <c r="I59" s="18">
        <v>1722</v>
      </c>
      <c r="J59" s="18">
        <v>1052</v>
      </c>
      <c r="K59" s="18">
        <v>8855</v>
      </c>
      <c r="L59" s="18">
        <v>16</v>
      </c>
      <c r="M59" s="18">
        <v>0</v>
      </c>
      <c r="N59" s="18">
        <v>0</v>
      </c>
      <c r="O59" s="18">
        <v>0</v>
      </c>
      <c r="P59" s="80">
        <v>0</v>
      </c>
      <c r="Q59" s="92">
        <v>2.3366898148148144E-3</v>
      </c>
      <c r="R59" s="80">
        <v>1572664</v>
      </c>
      <c r="S59" s="18">
        <v>32</v>
      </c>
      <c r="T59" s="18">
        <v>0</v>
      </c>
      <c r="U59" s="77">
        <v>0.40335315545190298</v>
      </c>
      <c r="V59" s="73">
        <v>96.046732552559206</v>
      </c>
      <c r="W59" s="18">
        <v>0</v>
      </c>
      <c r="X59" s="83">
        <v>100</v>
      </c>
      <c r="Y59" s="108" t="s">
        <v>869</v>
      </c>
      <c r="Z59" s="18">
        <v>2592</v>
      </c>
      <c r="AA59" s="18">
        <v>1</v>
      </c>
      <c r="AB59" s="18">
        <v>11</v>
      </c>
      <c r="AC59" s="18">
        <v>20</v>
      </c>
      <c r="AD59" s="112">
        <f t="shared" si="0"/>
        <v>0.98818597560975607</v>
      </c>
      <c r="AE59" s="116">
        <f t="shared" si="1"/>
        <v>3.8109756097560977E-4</v>
      </c>
    </row>
    <row r="60" spans="1:31" x14ac:dyDescent="0.2">
      <c r="A60" s="47" t="s">
        <v>6</v>
      </c>
      <c r="B60" s="18" t="s">
        <v>314</v>
      </c>
      <c r="C60" s="18" t="s">
        <v>62</v>
      </c>
      <c r="D60" s="18">
        <v>4</v>
      </c>
      <c r="E60" s="18">
        <v>5394210</v>
      </c>
      <c r="F60" s="77">
        <v>1424</v>
      </c>
      <c r="G60" s="18">
        <v>1</v>
      </c>
      <c r="H60" s="18">
        <v>1389</v>
      </c>
      <c r="I60" s="18">
        <v>34</v>
      </c>
      <c r="J60" s="18">
        <v>1314</v>
      </c>
      <c r="K60" s="18">
        <v>8108</v>
      </c>
      <c r="L60" s="18">
        <v>0</v>
      </c>
      <c r="M60" s="18">
        <v>0</v>
      </c>
      <c r="N60" s="18">
        <v>0</v>
      </c>
      <c r="O60" s="18">
        <v>0</v>
      </c>
      <c r="P60" s="80">
        <v>0</v>
      </c>
      <c r="Q60" s="92">
        <v>2.3447916666666669E-3</v>
      </c>
      <c r="R60" s="80">
        <v>1230672</v>
      </c>
      <c r="S60" s="18">
        <v>32</v>
      </c>
      <c r="T60" s="18">
        <v>1</v>
      </c>
      <c r="U60" s="77">
        <v>0.60502704874259206</v>
      </c>
      <c r="V60" s="73">
        <v>94.129122294056302</v>
      </c>
      <c r="W60" s="18">
        <v>0</v>
      </c>
      <c r="X60" s="83">
        <v>100</v>
      </c>
      <c r="Y60" s="108" t="s">
        <v>869</v>
      </c>
      <c r="Z60" s="18">
        <v>2597</v>
      </c>
      <c r="AA60" s="18">
        <v>1</v>
      </c>
      <c r="AB60" s="18">
        <v>6</v>
      </c>
      <c r="AC60" s="18">
        <v>20</v>
      </c>
      <c r="AD60" s="112">
        <f t="shared" si="0"/>
        <v>0.99009146341463417</v>
      </c>
      <c r="AE60" s="116">
        <f t="shared" si="1"/>
        <v>3.8109756097560977E-4</v>
      </c>
    </row>
    <row r="61" spans="1:31" x14ac:dyDescent="0.2">
      <c r="A61" s="47" t="s">
        <v>6</v>
      </c>
      <c r="B61" s="18" t="s">
        <v>314</v>
      </c>
      <c r="C61" s="18" t="s">
        <v>63</v>
      </c>
      <c r="D61" s="18">
        <v>3</v>
      </c>
      <c r="E61" s="18">
        <v>5382272</v>
      </c>
      <c r="F61" s="77">
        <v>76</v>
      </c>
      <c r="G61" s="18">
        <v>1</v>
      </c>
      <c r="H61" s="18">
        <v>40</v>
      </c>
      <c r="I61" s="18">
        <v>35</v>
      </c>
      <c r="J61" s="18">
        <v>35</v>
      </c>
      <c r="K61" s="18">
        <v>15</v>
      </c>
      <c r="L61" s="18">
        <v>2495</v>
      </c>
      <c r="M61" s="18">
        <v>0</v>
      </c>
      <c r="N61" s="18">
        <v>1</v>
      </c>
      <c r="O61" s="18">
        <v>0</v>
      </c>
      <c r="P61" s="80">
        <v>0</v>
      </c>
      <c r="Q61" s="92">
        <v>2.3082175925925926E-3</v>
      </c>
      <c r="R61" s="80">
        <v>1192376</v>
      </c>
      <c r="S61" s="18">
        <v>28</v>
      </c>
      <c r="T61" s="18">
        <v>0</v>
      </c>
      <c r="U61" s="77">
        <v>0.40335405026961202</v>
      </c>
      <c r="V61" s="73">
        <v>96.046723958127899</v>
      </c>
      <c r="W61" s="18">
        <v>0</v>
      </c>
      <c r="X61" s="83">
        <v>100</v>
      </c>
      <c r="Y61" s="108" t="s">
        <v>869</v>
      </c>
      <c r="Z61" s="18">
        <v>2597</v>
      </c>
      <c r="AA61" s="18">
        <v>1</v>
      </c>
      <c r="AB61" s="18">
        <v>7</v>
      </c>
      <c r="AC61" s="18">
        <v>19</v>
      </c>
      <c r="AD61" s="112">
        <f t="shared" si="0"/>
        <v>0.99009146341463417</v>
      </c>
      <c r="AE61" s="116">
        <f t="shared" si="1"/>
        <v>3.8109756097560977E-4</v>
      </c>
    </row>
    <row r="62" spans="1:31" x14ac:dyDescent="0.2">
      <c r="A62" s="47" t="s">
        <v>6</v>
      </c>
      <c r="B62" s="18" t="s">
        <v>314</v>
      </c>
      <c r="C62" s="18" t="s">
        <v>64</v>
      </c>
      <c r="D62" s="18">
        <v>3</v>
      </c>
      <c r="E62" s="18">
        <v>5382251</v>
      </c>
      <c r="F62" s="77">
        <v>63</v>
      </c>
      <c r="G62" s="18">
        <v>1</v>
      </c>
      <c r="H62" s="18">
        <v>25</v>
      </c>
      <c r="I62" s="18">
        <v>37</v>
      </c>
      <c r="J62" s="18">
        <v>18</v>
      </c>
      <c r="K62" s="18">
        <v>14</v>
      </c>
      <c r="L62" s="18">
        <v>2498</v>
      </c>
      <c r="M62" s="18">
        <v>0</v>
      </c>
      <c r="N62" s="18">
        <v>1</v>
      </c>
      <c r="O62" s="18">
        <v>0</v>
      </c>
      <c r="P62" s="80">
        <v>0</v>
      </c>
      <c r="Q62" s="92">
        <v>2.3545138888888891E-3</v>
      </c>
      <c r="R62" s="80">
        <v>1465800</v>
      </c>
      <c r="S62" s="18">
        <v>31</v>
      </c>
      <c r="T62" s="18">
        <v>0</v>
      </c>
      <c r="U62" s="77">
        <v>0.40335616530907098</v>
      </c>
      <c r="V62" s="73">
        <v>96.046703643868895</v>
      </c>
      <c r="W62" s="18">
        <v>0</v>
      </c>
      <c r="X62" s="83">
        <v>100</v>
      </c>
      <c r="Y62" s="108" t="s">
        <v>869</v>
      </c>
      <c r="Z62" s="18">
        <v>2594</v>
      </c>
      <c r="AA62" s="18">
        <v>1</v>
      </c>
      <c r="AB62" s="18">
        <v>8</v>
      </c>
      <c r="AC62" s="18">
        <v>21</v>
      </c>
      <c r="AD62" s="112">
        <f t="shared" si="0"/>
        <v>0.98894817073170727</v>
      </c>
      <c r="AE62" s="116">
        <f t="shared" si="1"/>
        <v>3.8109756097560977E-4</v>
      </c>
    </row>
    <row r="63" spans="1:31" x14ac:dyDescent="0.2">
      <c r="A63" s="47" t="s">
        <v>6</v>
      </c>
      <c r="B63" s="18" t="s">
        <v>315</v>
      </c>
      <c r="C63" s="18" t="s">
        <v>65</v>
      </c>
      <c r="D63" s="18">
        <v>3</v>
      </c>
      <c r="E63" s="18">
        <v>5382244</v>
      </c>
      <c r="F63" s="77">
        <v>20</v>
      </c>
      <c r="G63" s="18">
        <v>0</v>
      </c>
      <c r="H63" s="18">
        <v>6</v>
      </c>
      <c r="I63" s="18">
        <v>14</v>
      </c>
      <c r="J63" s="18">
        <v>4</v>
      </c>
      <c r="K63" s="18">
        <v>0</v>
      </c>
      <c r="L63" s="18">
        <v>2495</v>
      </c>
      <c r="M63" s="18">
        <v>0</v>
      </c>
      <c r="N63" s="18">
        <v>1</v>
      </c>
      <c r="O63" s="18">
        <v>0</v>
      </c>
      <c r="P63" s="80">
        <v>0</v>
      </c>
      <c r="Q63" s="92">
        <v>6.7731481481481484E-4</v>
      </c>
      <c r="R63" s="80">
        <v>4745400</v>
      </c>
      <c r="S63" s="18">
        <v>9</v>
      </c>
      <c r="T63" s="18">
        <v>0</v>
      </c>
      <c r="U63" s="77">
        <v>0.40335567722107302</v>
      </c>
      <c r="V63" s="73">
        <v>96.046708331793397</v>
      </c>
      <c r="W63" s="18">
        <v>0</v>
      </c>
      <c r="X63" s="83">
        <v>100</v>
      </c>
      <c r="Y63" s="108" t="s">
        <v>869</v>
      </c>
      <c r="Z63" s="18">
        <v>2599</v>
      </c>
      <c r="AA63" s="18">
        <v>1</v>
      </c>
      <c r="AB63" s="18">
        <v>6</v>
      </c>
      <c r="AC63" s="18">
        <v>18</v>
      </c>
      <c r="AD63" s="112">
        <f t="shared" si="0"/>
        <v>0.99085365853658536</v>
      </c>
      <c r="AE63" s="116">
        <f t="shared" si="1"/>
        <v>3.8109756097560977E-4</v>
      </c>
    </row>
    <row r="64" spans="1:31" x14ac:dyDescent="0.2">
      <c r="A64" s="47" t="s">
        <v>6</v>
      </c>
      <c r="B64" s="18" t="s">
        <v>315</v>
      </c>
      <c r="C64" s="18" t="s">
        <v>66</v>
      </c>
      <c r="D64" s="18">
        <v>3</v>
      </c>
      <c r="E64" s="18">
        <v>5413774</v>
      </c>
      <c r="F64" s="77">
        <v>764</v>
      </c>
      <c r="G64" s="18">
        <v>3</v>
      </c>
      <c r="H64" s="18">
        <v>135</v>
      </c>
      <c r="I64" s="18">
        <v>626</v>
      </c>
      <c r="J64" s="18">
        <v>602</v>
      </c>
      <c r="K64" s="18">
        <v>32013</v>
      </c>
      <c r="L64" s="18">
        <v>2495</v>
      </c>
      <c r="M64" s="18">
        <v>0</v>
      </c>
      <c r="N64" s="18">
        <v>1</v>
      </c>
      <c r="O64" s="18">
        <v>0</v>
      </c>
      <c r="P64" s="80">
        <v>0</v>
      </c>
      <c r="Q64" s="92">
        <v>6.7500000000000004E-4</v>
      </c>
      <c r="R64" s="80">
        <v>5324836</v>
      </c>
      <c r="S64" s="18">
        <v>14</v>
      </c>
      <c r="T64" s="18">
        <v>1</v>
      </c>
      <c r="U64" s="77">
        <v>0.60502033775865405</v>
      </c>
      <c r="V64" s="73">
        <v>94.129185463980306</v>
      </c>
      <c r="W64" s="18">
        <v>0</v>
      </c>
      <c r="X64" s="83">
        <v>100</v>
      </c>
      <c r="Y64" s="108" t="s">
        <v>869</v>
      </c>
      <c r="Z64" s="18">
        <v>2602</v>
      </c>
      <c r="AA64" s="18">
        <v>1</v>
      </c>
      <c r="AB64" s="18">
        <v>4</v>
      </c>
      <c r="AC64" s="18">
        <v>17</v>
      </c>
      <c r="AD64" s="112">
        <f t="shared" si="0"/>
        <v>0.99199695121951215</v>
      </c>
      <c r="AE64" s="116">
        <f t="shared" si="1"/>
        <v>3.8109756097560977E-4</v>
      </c>
    </row>
    <row r="65" spans="1:31" x14ac:dyDescent="0.2">
      <c r="A65" s="47" t="s">
        <v>6</v>
      </c>
      <c r="B65" s="18" t="s">
        <v>315</v>
      </c>
      <c r="C65" s="18" t="s">
        <v>67</v>
      </c>
      <c r="D65" s="18">
        <v>3</v>
      </c>
      <c r="E65" s="18">
        <v>5382245</v>
      </c>
      <c r="F65" s="77">
        <v>7</v>
      </c>
      <c r="G65" s="18">
        <v>0</v>
      </c>
      <c r="H65" s="18">
        <v>0</v>
      </c>
      <c r="I65" s="18">
        <v>7</v>
      </c>
      <c r="J65" s="18">
        <v>3</v>
      </c>
      <c r="K65" s="18">
        <v>0</v>
      </c>
      <c r="L65" s="18">
        <v>2495</v>
      </c>
      <c r="M65" s="18">
        <v>0</v>
      </c>
      <c r="N65" s="18">
        <v>1</v>
      </c>
      <c r="O65" s="18">
        <v>0</v>
      </c>
      <c r="P65" s="80">
        <v>0</v>
      </c>
      <c r="Q65" s="92">
        <v>6.8252314814814814E-4</v>
      </c>
      <c r="R65" s="80">
        <v>4687888</v>
      </c>
      <c r="S65" s="18">
        <v>5</v>
      </c>
      <c r="T65" s="18">
        <v>0</v>
      </c>
      <c r="U65" s="77">
        <v>0.40335559587318798</v>
      </c>
      <c r="V65" s="73">
        <v>96.046709113112996</v>
      </c>
      <c r="W65" s="18">
        <v>0</v>
      </c>
      <c r="X65" s="83">
        <v>100</v>
      </c>
      <c r="Y65" s="108" t="s">
        <v>869</v>
      </c>
      <c r="Z65" s="18">
        <v>2602</v>
      </c>
      <c r="AA65" s="18">
        <v>1</v>
      </c>
      <c r="AB65" s="18">
        <v>4</v>
      </c>
      <c r="AC65" s="18">
        <v>17</v>
      </c>
      <c r="AD65" s="112">
        <f t="shared" si="0"/>
        <v>0.99199695121951215</v>
      </c>
      <c r="AE65" s="116">
        <f t="shared" si="1"/>
        <v>3.8109756097560977E-4</v>
      </c>
    </row>
    <row r="66" spans="1:31" x14ac:dyDescent="0.2">
      <c r="A66" s="47" t="s">
        <v>6</v>
      </c>
      <c r="B66" s="18" t="s">
        <v>315</v>
      </c>
      <c r="C66" s="18" t="s">
        <v>68</v>
      </c>
      <c r="D66" s="18">
        <v>3</v>
      </c>
      <c r="E66" s="18">
        <v>5382287</v>
      </c>
      <c r="F66" s="77">
        <v>50</v>
      </c>
      <c r="G66" s="18">
        <v>1</v>
      </c>
      <c r="H66" s="18">
        <v>42</v>
      </c>
      <c r="I66" s="18">
        <v>7</v>
      </c>
      <c r="J66" s="18">
        <v>22</v>
      </c>
      <c r="K66" s="18">
        <v>0</v>
      </c>
      <c r="L66" s="18">
        <v>2495</v>
      </c>
      <c r="M66" s="18">
        <v>0</v>
      </c>
      <c r="N66" s="18">
        <v>1</v>
      </c>
      <c r="O66" s="18">
        <v>0</v>
      </c>
      <c r="P66" s="80">
        <v>0</v>
      </c>
      <c r="Q66" s="92">
        <v>6.6909722222222229E-4</v>
      </c>
      <c r="R66" s="80">
        <v>4951252</v>
      </c>
      <c r="S66" s="18">
        <v>9</v>
      </c>
      <c r="T66" s="18">
        <v>0</v>
      </c>
      <c r="U66" s="77">
        <v>0.40335380622802502</v>
      </c>
      <c r="V66" s="73">
        <v>96.046726302067398</v>
      </c>
      <c r="W66" s="18">
        <v>0</v>
      </c>
      <c r="X66" s="83">
        <v>100</v>
      </c>
      <c r="Y66" s="108" t="s">
        <v>869</v>
      </c>
      <c r="Z66" s="18">
        <v>2598</v>
      </c>
      <c r="AA66" s="18">
        <v>1</v>
      </c>
      <c r="AB66" s="18">
        <v>7</v>
      </c>
      <c r="AC66" s="18">
        <v>18</v>
      </c>
      <c r="AD66" s="112">
        <f t="shared" si="0"/>
        <v>0.99047256097560976</v>
      </c>
      <c r="AE66" s="116">
        <f t="shared" si="1"/>
        <v>3.8109756097560977E-4</v>
      </c>
    </row>
    <row r="67" spans="1:31" x14ac:dyDescent="0.2">
      <c r="A67" s="47" t="s">
        <v>6</v>
      </c>
      <c r="B67" s="18" t="s">
        <v>315</v>
      </c>
      <c r="C67" s="18" t="s">
        <v>69</v>
      </c>
      <c r="D67" s="18">
        <v>3</v>
      </c>
      <c r="E67" s="18">
        <v>5382251</v>
      </c>
      <c r="F67" s="77">
        <v>7</v>
      </c>
      <c r="G67" s="18">
        <v>0</v>
      </c>
      <c r="H67" s="18">
        <v>3</v>
      </c>
      <c r="I67" s="18">
        <v>4</v>
      </c>
      <c r="J67" s="18">
        <v>2</v>
      </c>
      <c r="K67" s="18">
        <v>0</v>
      </c>
      <c r="L67" s="18">
        <v>2495</v>
      </c>
      <c r="M67" s="18">
        <v>0</v>
      </c>
      <c r="N67" s="18">
        <v>1</v>
      </c>
      <c r="O67" s="18">
        <v>0</v>
      </c>
      <c r="P67" s="80">
        <v>0</v>
      </c>
      <c r="Q67" s="92">
        <v>6.7060185185185181E-4</v>
      </c>
      <c r="R67" s="80">
        <v>4708248</v>
      </c>
      <c r="S67" s="18">
        <v>5</v>
      </c>
      <c r="T67" s="18">
        <v>0</v>
      </c>
      <c r="U67" s="77">
        <v>0.403355189134257</v>
      </c>
      <c r="V67" s="73">
        <v>96.046713019706701</v>
      </c>
      <c r="W67" s="18">
        <v>0</v>
      </c>
      <c r="X67" s="83">
        <v>100</v>
      </c>
      <c r="Y67" s="108" t="s">
        <v>869</v>
      </c>
      <c r="Z67" s="18">
        <v>2602</v>
      </c>
      <c r="AA67" s="18">
        <v>1</v>
      </c>
      <c r="AB67" s="18">
        <v>4</v>
      </c>
      <c r="AC67" s="18">
        <v>17</v>
      </c>
      <c r="AD67" s="112">
        <f t="shared" si="0"/>
        <v>0.99199695121951215</v>
      </c>
      <c r="AE67" s="116">
        <f t="shared" si="1"/>
        <v>3.8109756097560977E-4</v>
      </c>
    </row>
    <row r="68" spans="1:31" x14ac:dyDescent="0.2">
      <c r="A68" s="47" t="s">
        <v>6</v>
      </c>
      <c r="B68" s="18" t="s">
        <v>315</v>
      </c>
      <c r="C68" s="18" t="s">
        <v>70</v>
      </c>
      <c r="D68" s="18">
        <v>3</v>
      </c>
      <c r="E68" s="18">
        <v>5382261</v>
      </c>
      <c r="F68" s="77">
        <v>13</v>
      </c>
      <c r="G68" s="18">
        <v>0</v>
      </c>
      <c r="H68" s="18">
        <v>11</v>
      </c>
      <c r="I68" s="18">
        <v>2</v>
      </c>
      <c r="J68" s="18">
        <v>9</v>
      </c>
      <c r="K68" s="18">
        <v>0</v>
      </c>
      <c r="L68" s="18">
        <v>2495</v>
      </c>
      <c r="M68" s="18">
        <v>0</v>
      </c>
      <c r="N68" s="18">
        <v>1</v>
      </c>
      <c r="O68" s="18">
        <v>0</v>
      </c>
      <c r="P68" s="80">
        <v>0</v>
      </c>
      <c r="Q68" s="92">
        <v>6.8333333333333332E-4</v>
      </c>
      <c r="R68" s="80">
        <v>5089188</v>
      </c>
      <c r="S68" s="18">
        <v>3</v>
      </c>
      <c r="T68" s="18">
        <v>0</v>
      </c>
      <c r="U68" s="77">
        <v>0.40335502643891402</v>
      </c>
      <c r="V68" s="73">
        <v>96.046714582342005</v>
      </c>
      <c r="W68" s="18">
        <v>0</v>
      </c>
      <c r="X68" s="83">
        <v>100</v>
      </c>
      <c r="Y68" s="108" t="s">
        <v>869</v>
      </c>
      <c r="Z68" s="18">
        <v>2602</v>
      </c>
      <c r="AA68" s="18">
        <v>1</v>
      </c>
      <c r="AB68" s="18">
        <v>4</v>
      </c>
      <c r="AC68" s="18">
        <v>17</v>
      </c>
      <c r="AD68" s="112">
        <f t="shared" ref="AD68:AD131" si="2">($Z68+$AA68)/SUM($Z68:$AC68)</f>
        <v>0.99199695121951215</v>
      </c>
      <c r="AE68" s="116">
        <f t="shared" ref="AE68:AE131" si="3">$AA68/SUM($Z68:$AC68)</f>
        <v>3.8109756097560977E-4</v>
      </c>
    </row>
    <row r="69" spans="1:31" x14ac:dyDescent="0.2">
      <c r="A69" s="47" t="s">
        <v>6</v>
      </c>
      <c r="B69" s="18" t="s">
        <v>759</v>
      </c>
      <c r="C69" s="18" t="s">
        <v>766</v>
      </c>
      <c r="D69" s="18">
        <v>11</v>
      </c>
      <c r="E69" s="18">
        <v>5447299</v>
      </c>
      <c r="F69" s="77">
        <v>33200</v>
      </c>
      <c r="G69" s="18">
        <v>1</v>
      </c>
      <c r="H69" s="18">
        <v>33182</v>
      </c>
      <c r="I69" s="18">
        <v>17</v>
      </c>
      <c r="J69" s="18">
        <v>33182</v>
      </c>
      <c r="K69" s="18">
        <v>29387</v>
      </c>
      <c r="L69" s="18">
        <v>0</v>
      </c>
      <c r="M69" s="18">
        <v>0</v>
      </c>
      <c r="N69" s="18">
        <v>0</v>
      </c>
      <c r="O69" s="18">
        <v>2</v>
      </c>
      <c r="P69" s="80">
        <v>5</v>
      </c>
      <c r="Q69" s="92">
        <v>5.4409722222222218E-4</v>
      </c>
      <c r="R69" s="80">
        <v>10962500</v>
      </c>
      <c r="S69" s="18">
        <v>5</v>
      </c>
      <c r="T69" s="18">
        <v>0</v>
      </c>
      <c r="U69" s="77">
        <v>0.40335640935351202</v>
      </c>
      <c r="V69" s="73">
        <v>96.046701299902494</v>
      </c>
      <c r="W69" s="18">
        <v>0</v>
      </c>
      <c r="X69" s="83">
        <v>100</v>
      </c>
      <c r="Y69" s="108" t="s">
        <v>869</v>
      </c>
      <c r="Z69" s="18">
        <v>2595</v>
      </c>
      <c r="AA69" s="18">
        <v>7</v>
      </c>
      <c r="AB69" s="18">
        <v>4</v>
      </c>
      <c r="AC69" s="18">
        <v>18</v>
      </c>
      <c r="AD69" s="112">
        <f t="shared" si="2"/>
        <v>0.99161585365853655</v>
      </c>
      <c r="AE69" s="116">
        <f t="shared" si="3"/>
        <v>2.6676829268292685E-3</v>
      </c>
    </row>
    <row r="70" spans="1:31" x14ac:dyDescent="0.2">
      <c r="A70" s="47" t="s">
        <v>6</v>
      </c>
      <c r="B70" s="18" t="s">
        <v>759</v>
      </c>
      <c r="C70" s="18" t="s">
        <v>767</v>
      </c>
      <c r="D70" s="18">
        <v>4</v>
      </c>
      <c r="E70" s="18">
        <v>5459890</v>
      </c>
      <c r="F70" s="77">
        <v>75146</v>
      </c>
      <c r="G70" s="18">
        <v>1</v>
      </c>
      <c r="H70" s="18">
        <v>75145</v>
      </c>
      <c r="I70" s="18">
        <v>0</v>
      </c>
      <c r="J70" s="18">
        <v>41398</v>
      </c>
      <c r="K70" s="18">
        <v>2493</v>
      </c>
      <c r="L70" s="18">
        <v>2495</v>
      </c>
      <c r="M70" s="18">
        <v>0</v>
      </c>
      <c r="N70" s="18">
        <v>1</v>
      </c>
      <c r="O70" s="18">
        <v>1</v>
      </c>
      <c r="P70" s="80">
        <v>0</v>
      </c>
      <c r="Q70" s="92">
        <v>5.3530092592592594E-4</v>
      </c>
      <c r="R70" s="80">
        <v>10893900</v>
      </c>
      <c r="S70" s="18">
        <v>5</v>
      </c>
      <c r="T70" s="18">
        <v>3</v>
      </c>
      <c r="U70" s="77">
        <v>0.39997008223784902</v>
      </c>
      <c r="V70" s="73">
        <v>96.079231362361497</v>
      </c>
      <c r="W70" s="18">
        <v>0</v>
      </c>
      <c r="X70" s="83">
        <v>100</v>
      </c>
      <c r="Y70" s="108" t="s">
        <v>869</v>
      </c>
      <c r="Z70" s="18">
        <v>2602</v>
      </c>
      <c r="AA70" s="18">
        <v>1</v>
      </c>
      <c r="AB70" s="18">
        <v>4</v>
      </c>
      <c r="AC70" s="18">
        <v>17</v>
      </c>
      <c r="AD70" s="112">
        <f t="shared" si="2"/>
        <v>0.99199695121951215</v>
      </c>
      <c r="AE70" s="116">
        <f t="shared" si="3"/>
        <v>3.8109756097560977E-4</v>
      </c>
    </row>
    <row r="71" spans="1:31" x14ac:dyDescent="0.2">
      <c r="A71" s="47" t="s">
        <v>6</v>
      </c>
      <c r="B71" s="18" t="s">
        <v>759</v>
      </c>
      <c r="C71" s="18" t="s">
        <v>768</v>
      </c>
      <c r="D71" s="18">
        <v>8</v>
      </c>
      <c r="E71" s="18">
        <v>5500022</v>
      </c>
      <c r="F71" s="77">
        <v>1697</v>
      </c>
      <c r="G71" s="18">
        <v>0</v>
      </c>
      <c r="H71" s="18">
        <v>1290</v>
      </c>
      <c r="I71" s="18">
        <v>407</v>
      </c>
      <c r="J71" s="18">
        <v>406</v>
      </c>
      <c r="K71" s="18">
        <v>114392</v>
      </c>
      <c r="L71" s="18">
        <v>0</v>
      </c>
      <c r="M71" s="18">
        <v>0</v>
      </c>
      <c r="N71" s="18">
        <v>0</v>
      </c>
      <c r="O71" s="18">
        <v>3</v>
      </c>
      <c r="P71" s="80">
        <v>1</v>
      </c>
      <c r="Q71" s="92">
        <v>5.3310185185185188E-4</v>
      </c>
      <c r="R71" s="80">
        <v>10836992</v>
      </c>
      <c r="S71" s="18">
        <v>7</v>
      </c>
      <c r="T71" s="18">
        <v>8</v>
      </c>
      <c r="U71" s="77">
        <v>0.40328312794459698</v>
      </c>
      <c r="V71" s="73">
        <v>96.047405146240806</v>
      </c>
      <c r="W71" s="18">
        <v>0</v>
      </c>
      <c r="X71" s="83">
        <v>100</v>
      </c>
      <c r="Y71" s="108" t="s">
        <v>869</v>
      </c>
      <c r="Z71" s="18">
        <v>2601</v>
      </c>
      <c r="AA71" s="18">
        <v>2</v>
      </c>
      <c r="AB71" s="18">
        <v>4</v>
      </c>
      <c r="AC71" s="18">
        <v>17</v>
      </c>
      <c r="AD71" s="112">
        <f t="shared" si="2"/>
        <v>0.99199695121951215</v>
      </c>
      <c r="AE71" s="116">
        <f t="shared" si="3"/>
        <v>7.6219512195121954E-4</v>
      </c>
    </row>
    <row r="72" spans="1:31" x14ac:dyDescent="0.2">
      <c r="A72" s="47" t="s">
        <v>6</v>
      </c>
      <c r="B72" s="18" t="s">
        <v>759</v>
      </c>
      <c r="C72" s="18" t="s">
        <v>769</v>
      </c>
      <c r="D72" s="18">
        <v>8</v>
      </c>
      <c r="E72" s="18">
        <v>5479105</v>
      </c>
      <c r="F72" s="77">
        <v>1224</v>
      </c>
      <c r="G72" s="18">
        <v>5</v>
      </c>
      <c r="H72" s="18">
        <v>548</v>
      </c>
      <c r="I72" s="18">
        <v>671</v>
      </c>
      <c r="J72" s="18">
        <v>370</v>
      </c>
      <c r="K72" s="18">
        <v>94481</v>
      </c>
      <c r="L72" s="18">
        <v>0</v>
      </c>
      <c r="M72" s="18">
        <v>0</v>
      </c>
      <c r="N72" s="18">
        <v>0</v>
      </c>
      <c r="O72" s="18">
        <v>0</v>
      </c>
      <c r="P72" s="80">
        <v>4</v>
      </c>
      <c r="Q72" s="92">
        <v>5.2384259259259257E-4</v>
      </c>
      <c r="R72" s="80">
        <v>10827016</v>
      </c>
      <c r="S72" s="18">
        <v>1</v>
      </c>
      <c r="T72" s="18">
        <v>2</v>
      </c>
      <c r="U72" s="77">
        <v>0.60498800510448503</v>
      </c>
      <c r="V72" s="73">
        <v>94.1294898091124</v>
      </c>
      <c r="W72" s="18">
        <v>0</v>
      </c>
      <c r="X72" s="83">
        <v>100</v>
      </c>
      <c r="Y72" s="108" t="s">
        <v>869</v>
      </c>
      <c r="Z72" s="18">
        <v>2601</v>
      </c>
      <c r="AA72" s="18">
        <v>1</v>
      </c>
      <c r="AB72" s="18">
        <v>5</v>
      </c>
      <c r="AC72" s="18">
        <v>17</v>
      </c>
      <c r="AD72" s="112">
        <f t="shared" si="2"/>
        <v>0.99161585365853655</v>
      </c>
      <c r="AE72" s="116">
        <f t="shared" si="3"/>
        <v>3.8109756097560977E-4</v>
      </c>
    </row>
    <row r="73" spans="1:31" x14ac:dyDescent="0.2">
      <c r="A73" s="47" t="s">
        <v>6</v>
      </c>
      <c r="B73" s="18" t="s">
        <v>759</v>
      </c>
      <c r="C73" s="18" t="s">
        <v>770</v>
      </c>
      <c r="D73" s="18">
        <v>7</v>
      </c>
      <c r="E73" s="18">
        <v>5467019</v>
      </c>
      <c r="F73" s="77">
        <v>2072</v>
      </c>
      <c r="G73" s="18">
        <v>4</v>
      </c>
      <c r="H73" s="18">
        <v>460</v>
      </c>
      <c r="I73" s="18">
        <v>1608</v>
      </c>
      <c r="J73" s="18">
        <v>1004</v>
      </c>
      <c r="K73" s="18">
        <v>99182</v>
      </c>
      <c r="L73" s="18">
        <v>15716</v>
      </c>
      <c r="M73" s="18">
        <v>1</v>
      </c>
      <c r="N73" s="18">
        <v>0</v>
      </c>
      <c r="O73" s="18">
        <v>0</v>
      </c>
      <c r="P73" s="80">
        <v>2</v>
      </c>
      <c r="Q73" s="92">
        <v>5.1782407407407409E-4</v>
      </c>
      <c r="R73" s="80">
        <v>10957060</v>
      </c>
      <c r="S73" s="18">
        <v>59</v>
      </c>
      <c r="T73" s="18">
        <v>1</v>
      </c>
      <c r="U73" s="77">
        <v>0.39999872000409598</v>
      </c>
      <c r="V73" s="73">
        <v>96.078956213298596</v>
      </c>
      <c r="W73" s="18">
        <v>0</v>
      </c>
      <c r="X73" s="83">
        <v>100</v>
      </c>
      <c r="Y73" s="108" t="s">
        <v>869</v>
      </c>
      <c r="Z73" s="18">
        <v>2601</v>
      </c>
      <c r="AA73" s="18">
        <v>2</v>
      </c>
      <c r="AB73" s="18">
        <v>4</v>
      </c>
      <c r="AC73" s="18">
        <v>17</v>
      </c>
      <c r="AD73" s="112">
        <f t="shared" si="2"/>
        <v>0.99199695121951215</v>
      </c>
      <c r="AE73" s="116">
        <f t="shared" si="3"/>
        <v>7.6219512195121954E-4</v>
      </c>
    </row>
    <row r="74" spans="1:31" x14ac:dyDescent="0.2">
      <c r="A74" s="47" t="s">
        <v>6</v>
      </c>
      <c r="B74" s="18" t="s">
        <v>759</v>
      </c>
      <c r="C74" s="18" t="s">
        <v>771</v>
      </c>
      <c r="D74" s="18">
        <v>7</v>
      </c>
      <c r="E74" s="18">
        <v>5474283</v>
      </c>
      <c r="F74" s="77">
        <v>75066</v>
      </c>
      <c r="G74" s="18">
        <v>17</v>
      </c>
      <c r="H74" s="18">
        <v>75041</v>
      </c>
      <c r="I74" s="18">
        <v>8</v>
      </c>
      <c r="J74" s="18">
        <v>41399</v>
      </c>
      <c r="K74" s="18">
        <v>14503</v>
      </c>
      <c r="L74" s="18">
        <v>0</v>
      </c>
      <c r="M74" s="18">
        <v>0</v>
      </c>
      <c r="N74" s="18">
        <v>0</v>
      </c>
      <c r="O74" s="18">
        <v>0</v>
      </c>
      <c r="P74" s="80">
        <v>3</v>
      </c>
      <c r="Q74" s="92">
        <v>5.5949074074074082E-4</v>
      </c>
      <c r="R74" s="80">
        <v>10844548</v>
      </c>
      <c r="S74" s="18">
        <v>27</v>
      </c>
      <c r="T74" s="18">
        <v>2</v>
      </c>
      <c r="U74" s="77">
        <v>0.59996856164737</v>
      </c>
      <c r="V74" s="73">
        <v>94.176749434145293</v>
      </c>
      <c r="W74" s="18">
        <v>0</v>
      </c>
      <c r="X74" s="83">
        <v>100</v>
      </c>
      <c r="Y74" s="108" t="s">
        <v>869</v>
      </c>
      <c r="Z74" s="18">
        <v>2595</v>
      </c>
      <c r="AA74" s="18">
        <v>7</v>
      </c>
      <c r="AB74" s="18">
        <v>5</v>
      </c>
      <c r="AC74" s="18">
        <v>17</v>
      </c>
      <c r="AD74" s="112">
        <f t="shared" si="2"/>
        <v>0.99161585365853655</v>
      </c>
      <c r="AE74" s="116">
        <f t="shared" si="3"/>
        <v>2.6676829268292685E-3</v>
      </c>
    </row>
    <row r="75" spans="1:31" x14ac:dyDescent="0.2">
      <c r="A75" s="47" t="s">
        <v>6</v>
      </c>
      <c r="B75" s="18" t="s">
        <v>316</v>
      </c>
      <c r="C75" s="18" t="s">
        <v>71</v>
      </c>
      <c r="D75" s="18">
        <v>3</v>
      </c>
      <c r="E75" s="18">
        <v>5382424</v>
      </c>
      <c r="F75" s="77">
        <v>252</v>
      </c>
      <c r="G75" s="18">
        <v>26</v>
      </c>
      <c r="H75" s="18">
        <v>199</v>
      </c>
      <c r="I75" s="18">
        <v>27</v>
      </c>
      <c r="J75" s="18">
        <v>48</v>
      </c>
      <c r="K75" s="18">
        <v>0</v>
      </c>
      <c r="L75" s="18">
        <v>2495</v>
      </c>
      <c r="M75" s="18">
        <v>0</v>
      </c>
      <c r="N75" s="18">
        <v>1</v>
      </c>
      <c r="O75" s="18">
        <v>0</v>
      </c>
      <c r="P75" s="80">
        <v>0</v>
      </c>
      <c r="Q75" s="92">
        <v>3.6528935185185189E-3</v>
      </c>
      <c r="R75" s="80">
        <v>12448736</v>
      </c>
      <c r="S75" s="18">
        <v>87</v>
      </c>
      <c r="T75" s="18">
        <v>0</v>
      </c>
      <c r="U75" s="77">
        <v>0.60501179672168304</v>
      </c>
      <c r="V75" s="73">
        <v>94.129265860099906</v>
      </c>
      <c r="W75" s="18">
        <v>0</v>
      </c>
      <c r="X75" s="83">
        <v>100</v>
      </c>
      <c r="Y75" s="108" t="s">
        <v>869</v>
      </c>
      <c r="Z75" s="18">
        <v>2597</v>
      </c>
      <c r="AA75" s="18">
        <v>1</v>
      </c>
      <c r="AB75" s="18">
        <v>5</v>
      </c>
      <c r="AC75" s="18">
        <v>21</v>
      </c>
      <c r="AD75" s="112">
        <f t="shared" si="2"/>
        <v>0.99009146341463417</v>
      </c>
      <c r="AE75" s="116">
        <f t="shared" si="3"/>
        <v>3.8109756097560977E-4</v>
      </c>
    </row>
    <row r="76" spans="1:31" x14ac:dyDescent="0.2">
      <c r="A76" s="47" t="s">
        <v>6</v>
      </c>
      <c r="B76" s="18" t="s">
        <v>316</v>
      </c>
      <c r="C76" s="18" t="s">
        <v>72</v>
      </c>
      <c r="D76" s="18">
        <v>3</v>
      </c>
      <c r="E76" s="18">
        <v>5423691</v>
      </c>
      <c r="F76" s="77">
        <v>41444</v>
      </c>
      <c r="G76" s="18">
        <v>2</v>
      </c>
      <c r="H76" s="18">
        <v>41441</v>
      </c>
      <c r="I76" s="18">
        <v>1</v>
      </c>
      <c r="J76" s="18">
        <v>41399</v>
      </c>
      <c r="K76" s="18">
        <v>3</v>
      </c>
      <c r="L76" s="18">
        <v>2499</v>
      </c>
      <c r="M76" s="18">
        <v>0</v>
      </c>
      <c r="N76" s="18">
        <v>1</v>
      </c>
      <c r="O76" s="18">
        <v>0</v>
      </c>
      <c r="P76" s="80">
        <v>0</v>
      </c>
      <c r="Q76" s="92">
        <v>3.6627314814814812E-3</v>
      </c>
      <c r="R76" s="80">
        <v>12458948</v>
      </c>
      <c r="S76" s="18">
        <v>18</v>
      </c>
      <c r="T76" s="18">
        <v>0</v>
      </c>
      <c r="U76" s="77">
        <v>0.400012000360011</v>
      </c>
      <c r="V76" s="73">
        <v>96.078828617109906</v>
      </c>
      <c r="W76" s="18">
        <v>0</v>
      </c>
      <c r="X76" s="83">
        <v>100</v>
      </c>
      <c r="Y76" s="108" t="s">
        <v>869</v>
      </c>
      <c r="Z76" s="18">
        <v>2602</v>
      </c>
      <c r="AA76" s="18">
        <v>1</v>
      </c>
      <c r="AB76" s="18">
        <v>4</v>
      </c>
      <c r="AC76" s="18">
        <v>17</v>
      </c>
      <c r="AD76" s="112">
        <f t="shared" si="2"/>
        <v>0.99199695121951215</v>
      </c>
      <c r="AE76" s="116">
        <f t="shared" si="3"/>
        <v>3.8109756097560977E-4</v>
      </c>
    </row>
    <row r="77" spans="1:31" x14ac:dyDescent="0.2">
      <c r="A77" s="47" t="s">
        <v>6</v>
      </c>
      <c r="B77" s="18" t="s">
        <v>316</v>
      </c>
      <c r="C77" s="18" t="s">
        <v>73</v>
      </c>
      <c r="D77" s="18">
        <v>3</v>
      </c>
      <c r="E77" s="18">
        <v>5382295</v>
      </c>
      <c r="F77" s="77">
        <v>73</v>
      </c>
      <c r="G77" s="18">
        <v>12</v>
      </c>
      <c r="H77" s="18">
        <v>52</v>
      </c>
      <c r="I77" s="18">
        <v>9</v>
      </c>
      <c r="J77" s="18">
        <v>11</v>
      </c>
      <c r="K77" s="18">
        <v>2</v>
      </c>
      <c r="L77" s="18">
        <v>2497</v>
      </c>
      <c r="M77" s="18">
        <v>0</v>
      </c>
      <c r="N77" s="18">
        <v>1</v>
      </c>
      <c r="O77" s="18">
        <v>0</v>
      </c>
      <c r="P77" s="80">
        <v>0</v>
      </c>
      <c r="Q77" s="92">
        <v>3.5844907407407405E-3</v>
      </c>
      <c r="R77" s="80">
        <v>12447044</v>
      </c>
      <c r="S77" s="18">
        <v>44</v>
      </c>
      <c r="T77" s="18">
        <v>0</v>
      </c>
      <c r="U77" s="77">
        <v>0.40335226063816398</v>
      </c>
      <c r="V77" s="73">
        <v>96.046741146953195</v>
      </c>
      <c r="W77" s="18">
        <v>0</v>
      </c>
      <c r="X77" s="83">
        <v>100</v>
      </c>
      <c r="Y77" s="108" t="s">
        <v>869</v>
      </c>
      <c r="Z77" s="18">
        <v>2601</v>
      </c>
      <c r="AA77" s="18">
        <v>1</v>
      </c>
      <c r="AB77" s="18">
        <v>4</v>
      </c>
      <c r="AC77" s="18">
        <v>18</v>
      </c>
      <c r="AD77" s="112">
        <f t="shared" si="2"/>
        <v>0.99161585365853655</v>
      </c>
      <c r="AE77" s="116">
        <f t="shared" si="3"/>
        <v>3.8109756097560977E-4</v>
      </c>
    </row>
    <row r="78" spans="1:31" x14ac:dyDescent="0.2">
      <c r="A78" s="47" t="s">
        <v>6</v>
      </c>
      <c r="B78" s="18" t="s">
        <v>316</v>
      </c>
      <c r="C78" s="18" t="s">
        <v>74</v>
      </c>
      <c r="D78" s="18">
        <v>3</v>
      </c>
      <c r="E78" s="18">
        <v>5382339</v>
      </c>
      <c r="F78" s="77">
        <v>205</v>
      </c>
      <c r="G78" s="18">
        <v>30</v>
      </c>
      <c r="H78" s="18">
        <v>131</v>
      </c>
      <c r="I78" s="18">
        <v>44</v>
      </c>
      <c r="J78" s="18">
        <v>41</v>
      </c>
      <c r="K78" s="18">
        <v>3</v>
      </c>
      <c r="L78" s="18">
        <v>2498</v>
      </c>
      <c r="M78" s="18">
        <v>0</v>
      </c>
      <c r="N78" s="18">
        <v>1</v>
      </c>
      <c r="O78" s="18">
        <v>0</v>
      </c>
      <c r="P78" s="80">
        <v>0</v>
      </c>
      <c r="Q78" s="92">
        <v>4.0518518518518516E-3</v>
      </c>
      <c r="R78" s="80">
        <v>11816408</v>
      </c>
      <c r="S78" s="18">
        <v>77</v>
      </c>
      <c r="T78" s="18">
        <v>1</v>
      </c>
      <c r="U78" s="77">
        <v>1.00836987329631</v>
      </c>
      <c r="V78" s="73">
        <v>90.408039743420801</v>
      </c>
      <c r="W78" s="18">
        <v>0</v>
      </c>
      <c r="X78" s="83">
        <v>100</v>
      </c>
      <c r="Y78" s="108" t="s">
        <v>869</v>
      </c>
      <c r="Z78" s="18">
        <v>2596</v>
      </c>
      <c r="AA78" s="18">
        <v>1</v>
      </c>
      <c r="AB78" s="18">
        <v>6</v>
      </c>
      <c r="AC78" s="18">
        <v>21</v>
      </c>
      <c r="AD78" s="112">
        <f t="shared" si="2"/>
        <v>0.98971036585365857</v>
      </c>
      <c r="AE78" s="116">
        <f t="shared" si="3"/>
        <v>3.8109756097560977E-4</v>
      </c>
    </row>
    <row r="79" spans="1:31" x14ac:dyDescent="0.2">
      <c r="A79" s="47" t="s">
        <v>6</v>
      </c>
      <c r="B79" s="18" t="s">
        <v>316</v>
      </c>
      <c r="C79" s="18" t="s">
        <v>75</v>
      </c>
      <c r="D79" s="18">
        <v>3</v>
      </c>
      <c r="E79" s="18">
        <v>5348778</v>
      </c>
      <c r="F79" s="77">
        <v>33572</v>
      </c>
      <c r="G79" s="18">
        <v>26</v>
      </c>
      <c r="H79" s="18">
        <v>36</v>
      </c>
      <c r="I79" s="18">
        <v>33510</v>
      </c>
      <c r="J79" s="18">
        <v>33182</v>
      </c>
      <c r="K79" s="18">
        <v>3</v>
      </c>
      <c r="L79" s="18">
        <v>2498</v>
      </c>
      <c r="M79" s="18">
        <v>0</v>
      </c>
      <c r="N79" s="18">
        <v>1</v>
      </c>
      <c r="O79" s="18">
        <v>0</v>
      </c>
      <c r="P79" s="80">
        <v>0</v>
      </c>
      <c r="Q79" s="92">
        <v>3.6861111111111114E-3</v>
      </c>
      <c r="R79" s="80">
        <v>12447908</v>
      </c>
      <c r="S79" s="18">
        <v>74</v>
      </c>
      <c r="T79" s="18">
        <v>1</v>
      </c>
      <c r="U79" s="77">
        <v>0.605068538130209</v>
      </c>
      <c r="V79" s="73">
        <v>94.128731758902305</v>
      </c>
      <c r="W79" s="18">
        <v>0</v>
      </c>
      <c r="X79" s="83">
        <v>100</v>
      </c>
      <c r="Y79" s="108" t="s">
        <v>869</v>
      </c>
      <c r="Z79" s="18">
        <v>2599</v>
      </c>
      <c r="AA79" s="18">
        <v>1</v>
      </c>
      <c r="AB79" s="18">
        <v>5</v>
      </c>
      <c r="AC79" s="18">
        <v>19</v>
      </c>
      <c r="AD79" s="112">
        <f t="shared" si="2"/>
        <v>0.99085365853658536</v>
      </c>
      <c r="AE79" s="116">
        <f t="shared" si="3"/>
        <v>3.8109756097560977E-4</v>
      </c>
    </row>
    <row r="80" spans="1:31" x14ac:dyDescent="0.2">
      <c r="A80" s="47" t="s">
        <v>6</v>
      </c>
      <c r="B80" s="18" t="s">
        <v>316</v>
      </c>
      <c r="C80" s="18" t="s">
        <v>76</v>
      </c>
      <c r="D80" s="18">
        <v>4</v>
      </c>
      <c r="E80" s="18">
        <v>5420116</v>
      </c>
      <c r="F80" s="77">
        <v>87</v>
      </c>
      <c r="G80" s="18">
        <v>7</v>
      </c>
      <c r="H80" s="18">
        <v>54</v>
      </c>
      <c r="I80" s="18">
        <v>26</v>
      </c>
      <c r="J80" s="18">
        <v>10</v>
      </c>
      <c r="K80" s="18">
        <v>37838</v>
      </c>
      <c r="L80" s="18">
        <v>2497</v>
      </c>
      <c r="M80" s="18">
        <v>0</v>
      </c>
      <c r="N80" s="18">
        <v>1</v>
      </c>
      <c r="O80" s="18">
        <v>0</v>
      </c>
      <c r="P80" s="80">
        <v>1</v>
      </c>
      <c r="Q80" s="92">
        <v>3.6305555555555557E-3</v>
      </c>
      <c r="R80" s="80">
        <v>12449924</v>
      </c>
      <c r="S80" s="18">
        <v>49</v>
      </c>
      <c r="T80" s="18">
        <v>0</v>
      </c>
      <c r="U80" s="77">
        <v>0.60502912307683898</v>
      </c>
      <c r="V80" s="73">
        <v>94.129102768532107</v>
      </c>
      <c r="W80" s="18">
        <v>0</v>
      </c>
      <c r="X80" s="83">
        <v>100</v>
      </c>
      <c r="Y80" s="108" t="s">
        <v>869</v>
      </c>
      <c r="Z80" s="18">
        <v>2597</v>
      </c>
      <c r="AA80" s="18">
        <v>1</v>
      </c>
      <c r="AB80" s="18">
        <v>5</v>
      </c>
      <c r="AC80" s="18">
        <v>21</v>
      </c>
      <c r="AD80" s="112">
        <f t="shared" si="2"/>
        <v>0.99009146341463417</v>
      </c>
      <c r="AE80" s="116">
        <f t="shared" si="3"/>
        <v>3.8109756097560977E-4</v>
      </c>
    </row>
    <row r="81" spans="1:31" x14ac:dyDescent="0.2">
      <c r="A81" s="47" t="s">
        <v>6</v>
      </c>
      <c r="B81" s="18" t="s">
        <v>317</v>
      </c>
      <c r="C81" s="18" t="s">
        <v>77</v>
      </c>
      <c r="D81" s="18">
        <v>3</v>
      </c>
      <c r="E81" s="18">
        <v>5473253</v>
      </c>
      <c r="F81" s="77">
        <v>96</v>
      </c>
      <c r="G81" s="18">
        <v>20</v>
      </c>
      <c r="H81" s="18">
        <v>70</v>
      </c>
      <c r="I81" s="18">
        <v>6</v>
      </c>
      <c r="J81" s="18">
        <v>3</v>
      </c>
      <c r="K81" s="18">
        <v>95348</v>
      </c>
      <c r="L81" s="18">
        <v>6906</v>
      </c>
      <c r="M81" s="18">
        <v>0</v>
      </c>
      <c r="N81" s="18">
        <v>1</v>
      </c>
      <c r="O81" s="18">
        <v>0</v>
      </c>
      <c r="P81" s="80">
        <v>0</v>
      </c>
      <c r="Q81" s="92">
        <v>3.2190972222222222E-3</v>
      </c>
      <c r="R81" s="80">
        <v>2991208</v>
      </c>
      <c r="S81" s="18">
        <v>2</v>
      </c>
      <c r="T81" s="18">
        <v>0</v>
      </c>
      <c r="U81" s="77">
        <v>0.40371417036738</v>
      </c>
      <c r="V81" s="73">
        <v>96.043265184844699</v>
      </c>
      <c r="W81" s="18">
        <v>0</v>
      </c>
      <c r="X81" s="83">
        <v>100</v>
      </c>
      <c r="Y81" s="108" t="s">
        <v>869</v>
      </c>
      <c r="Z81" s="18">
        <v>2597</v>
      </c>
      <c r="AA81" s="18">
        <v>1</v>
      </c>
      <c r="AB81" s="18">
        <v>5</v>
      </c>
      <c r="AC81" s="18">
        <v>21</v>
      </c>
      <c r="AD81" s="112">
        <f t="shared" si="2"/>
        <v>0.99009146341463417</v>
      </c>
      <c r="AE81" s="116">
        <f t="shared" si="3"/>
        <v>3.8109756097560977E-4</v>
      </c>
    </row>
    <row r="82" spans="1:31" x14ac:dyDescent="0.2">
      <c r="A82" s="47" t="s">
        <v>6</v>
      </c>
      <c r="B82" s="18" t="s">
        <v>317</v>
      </c>
      <c r="C82" s="18" t="s">
        <v>78</v>
      </c>
      <c r="D82" s="18">
        <v>3</v>
      </c>
      <c r="E82" s="18">
        <v>5537065</v>
      </c>
      <c r="F82" s="77">
        <v>175</v>
      </c>
      <c r="G82" s="18">
        <v>43</v>
      </c>
      <c r="H82" s="18">
        <v>120</v>
      </c>
      <c r="I82" s="18">
        <v>12</v>
      </c>
      <c r="J82" s="18">
        <v>11</v>
      </c>
      <c r="K82" s="18">
        <v>154705</v>
      </c>
      <c r="L82" s="18">
        <v>2495</v>
      </c>
      <c r="M82" s="18">
        <v>0</v>
      </c>
      <c r="N82" s="18">
        <v>1</v>
      </c>
      <c r="O82" s="18">
        <v>0</v>
      </c>
      <c r="P82" s="80">
        <v>0</v>
      </c>
      <c r="Q82" s="92">
        <v>3.2700231481481478E-3</v>
      </c>
      <c r="R82" s="80">
        <v>2994352</v>
      </c>
      <c r="S82" s="18">
        <v>4</v>
      </c>
      <c r="T82" s="18">
        <v>0</v>
      </c>
      <c r="U82" s="77">
        <v>0.40183203260304401</v>
      </c>
      <c r="V82" s="73">
        <v>96.061343551731696</v>
      </c>
      <c r="W82" s="18">
        <v>0</v>
      </c>
      <c r="X82" s="83">
        <v>100</v>
      </c>
      <c r="Y82" s="108" t="s">
        <v>869</v>
      </c>
      <c r="Z82" s="18">
        <v>2595</v>
      </c>
      <c r="AA82" s="18">
        <v>8</v>
      </c>
      <c r="AB82" s="18">
        <v>4</v>
      </c>
      <c r="AC82" s="18">
        <v>17</v>
      </c>
      <c r="AD82" s="112">
        <f t="shared" si="2"/>
        <v>0.99199695121951215</v>
      </c>
      <c r="AE82" s="116">
        <f t="shared" si="3"/>
        <v>3.0487804878048782E-3</v>
      </c>
    </row>
    <row r="83" spans="1:31" x14ac:dyDescent="0.2">
      <c r="A83" s="47" t="s">
        <v>6</v>
      </c>
      <c r="B83" s="18" t="s">
        <v>317</v>
      </c>
      <c r="C83" s="18" t="s">
        <v>79</v>
      </c>
      <c r="D83" s="18">
        <v>3</v>
      </c>
      <c r="E83" s="18">
        <v>5485221</v>
      </c>
      <c r="F83" s="77">
        <v>180</v>
      </c>
      <c r="G83" s="18">
        <v>43</v>
      </c>
      <c r="H83" s="18">
        <v>137</v>
      </c>
      <c r="I83" s="18">
        <v>0</v>
      </c>
      <c r="J83" s="18">
        <v>7</v>
      </c>
      <c r="K83" s="18">
        <v>102832</v>
      </c>
      <c r="L83" s="18">
        <v>2495</v>
      </c>
      <c r="M83" s="18">
        <v>0</v>
      </c>
      <c r="N83" s="18">
        <v>1</v>
      </c>
      <c r="O83" s="18">
        <v>0</v>
      </c>
      <c r="P83" s="80">
        <v>0</v>
      </c>
      <c r="Q83" s="92">
        <v>3.2028935185185185E-3</v>
      </c>
      <c r="R83" s="80">
        <v>2995572</v>
      </c>
      <c r="S83" s="18">
        <v>2</v>
      </c>
      <c r="T83" s="18">
        <v>0</v>
      </c>
      <c r="U83" s="77">
        <v>0.40150089062935101</v>
      </c>
      <c r="V83" s="73">
        <v>96.064524598690198</v>
      </c>
      <c r="W83" s="18">
        <v>0</v>
      </c>
      <c r="X83" s="83">
        <v>100</v>
      </c>
      <c r="Y83" s="108" t="s">
        <v>869</v>
      </c>
      <c r="Z83" s="18">
        <v>2590</v>
      </c>
      <c r="AA83" s="18">
        <v>13</v>
      </c>
      <c r="AB83" s="18">
        <v>4</v>
      </c>
      <c r="AC83" s="18">
        <v>17</v>
      </c>
      <c r="AD83" s="112">
        <f t="shared" si="2"/>
        <v>0.99199695121951215</v>
      </c>
      <c r="AE83" s="116">
        <f t="shared" si="3"/>
        <v>4.9542682926829269E-3</v>
      </c>
    </row>
    <row r="84" spans="1:31" x14ac:dyDescent="0.2">
      <c r="A84" s="47" t="s">
        <v>6</v>
      </c>
      <c r="B84" s="18" t="s">
        <v>317</v>
      </c>
      <c r="C84" s="18" t="s">
        <v>80</v>
      </c>
      <c r="D84" s="18">
        <v>3</v>
      </c>
      <c r="E84" s="18">
        <v>5499807</v>
      </c>
      <c r="F84" s="77">
        <v>128</v>
      </c>
      <c r="G84" s="18">
        <v>13</v>
      </c>
      <c r="H84" s="18">
        <v>113</v>
      </c>
      <c r="I84" s="18">
        <v>2</v>
      </c>
      <c r="J84" s="18">
        <v>5</v>
      </c>
      <c r="K84" s="18">
        <v>117444</v>
      </c>
      <c r="L84" s="18">
        <v>2495</v>
      </c>
      <c r="M84" s="18">
        <v>0</v>
      </c>
      <c r="N84" s="18">
        <v>1</v>
      </c>
      <c r="O84" s="18">
        <v>0</v>
      </c>
      <c r="P84" s="80">
        <v>0</v>
      </c>
      <c r="Q84" s="92">
        <v>3.2097222222222223E-3</v>
      </c>
      <c r="R84" s="80">
        <v>3011492</v>
      </c>
      <c r="S84" s="18">
        <v>2</v>
      </c>
      <c r="T84" s="18">
        <v>0</v>
      </c>
      <c r="U84" s="77">
        <v>0.40163118489432997</v>
      </c>
      <c r="V84" s="73">
        <v>96.063272941182106</v>
      </c>
      <c r="W84" s="18">
        <v>0</v>
      </c>
      <c r="X84" s="83">
        <v>100</v>
      </c>
      <c r="Y84" s="108" t="s">
        <v>869</v>
      </c>
      <c r="Z84" s="18">
        <v>2595</v>
      </c>
      <c r="AA84" s="18">
        <v>8</v>
      </c>
      <c r="AB84" s="18">
        <v>4</v>
      </c>
      <c r="AC84" s="18">
        <v>17</v>
      </c>
      <c r="AD84" s="112">
        <f t="shared" si="2"/>
        <v>0.99199695121951215</v>
      </c>
      <c r="AE84" s="116">
        <f t="shared" si="3"/>
        <v>3.0487804878048782E-3</v>
      </c>
    </row>
    <row r="85" spans="1:31" x14ac:dyDescent="0.2">
      <c r="A85" s="47" t="s">
        <v>6</v>
      </c>
      <c r="B85" s="18" t="s">
        <v>317</v>
      </c>
      <c r="C85" s="18" t="s">
        <v>81</v>
      </c>
      <c r="D85" s="18">
        <v>3</v>
      </c>
      <c r="E85" s="18">
        <v>5503124</v>
      </c>
      <c r="F85" s="77">
        <v>213</v>
      </c>
      <c r="G85" s="18">
        <v>17</v>
      </c>
      <c r="H85" s="18">
        <v>194</v>
      </c>
      <c r="I85" s="18">
        <v>2</v>
      </c>
      <c r="J85" s="18">
        <v>5</v>
      </c>
      <c r="K85" s="18">
        <v>120680</v>
      </c>
      <c r="L85" s="18">
        <v>2495</v>
      </c>
      <c r="M85" s="18">
        <v>0</v>
      </c>
      <c r="N85" s="18">
        <v>1</v>
      </c>
      <c r="O85" s="18">
        <v>0</v>
      </c>
      <c r="P85" s="80">
        <v>0</v>
      </c>
      <c r="Q85" s="92">
        <v>3.2045138888888891E-3</v>
      </c>
      <c r="R85" s="80">
        <v>2986528</v>
      </c>
      <c r="S85" s="18">
        <v>3</v>
      </c>
      <c r="T85" s="18">
        <v>0</v>
      </c>
      <c r="U85" s="77">
        <v>0.40169765462798901</v>
      </c>
      <c r="V85" s="73">
        <v>96.062634413287597</v>
      </c>
      <c r="W85" s="18">
        <v>0</v>
      </c>
      <c r="X85" s="83">
        <v>100</v>
      </c>
      <c r="Y85" s="108" t="s">
        <v>869</v>
      </c>
      <c r="Z85" s="18">
        <v>2597</v>
      </c>
      <c r="AA85" s="18">
        <v>6</v>
      </c>
      <c r="AB85" s="18">
        <v>4</v>
      </c>
      <c r="AC85" s="18">
        <v>17</v>
      </c>
      <c r="AD85" s="112">
        <f t="shared" si="2"/>
        <v>0.99199695121951215</v>
      </c>
      <c r="AE85" s="116">
        <f t="shared" si="3"/>
        <v>2.2865853658536584E-3</v>
      </c>
    </row>
    <row r="86" spans="1:31" x14ac:dyDescent="0.2">
      <c r="A86" s="47" t="s">
        <v>6</v>
      </c>
      <c r="B86" s="18" t="s">
        <v>317</v>
      </c>
      <c r="C86" s="18" t="s">
        <v>82</v>
      </c>
      <c r="D86" s="18">
        <v>3</v>
      </c>
      <c r="E86" s="18">
        <v>5507778</v>
      </c>
      <c r="F86" s="77">
        <v>156</v>
      </c>
      <c r="G86" s="18">
        <v>49</v>
      </c>
      <c r="H86" s="18">
        <v>103</v>
      </c>
      <c r="I86" s="18">
        <v>4</v>
      </c>
      <c r="J86" s="18">
        <v>7</v>
      </c>
      <c r="K86" s="18">
        <v>125427</v>
      </c>
      <c r="L86" s="18">
        <v>2495</v>
      </c>
      <c r="M86" s="18">
        <v>0</v>
      </c>
      <c r="N86" s="18">
        <v>1</v>
      </c>
      <c r="O86" s="18">
        <v>0</v>
      </c>
      <c r="P86" s="80">
        <v>0</v>
      </c>
      <c r="Q86" s="92">
        <v>3.2039351851851851E-3</v>
      </c>
      <c r="R86" s="80">
        <v>3018912</v>
      </c>
      <c r="S86" s="18">
        <v>3</v>
      </c>
      <c r="T86" s="18">
        <v>0</v>
      </c>
      <c r="U86" s="77">
        <v>0.40175107222339301</v>
      </c>
      <c r="V86" s="73">
        <v>96.062121271164301</v>
      </c>
      <c r="W86" s="18">
        <v>0</v>
      </c>
      <c r="X86" s="83">
        <v>100</v>
      </c>
      <c r="Y86" s="108" t="s">
        <v>869</v>
      </c>
      <c r="Z86" s="18">
        <v>2588</v>
      </c>
      <c r="AA86" s="18">
        <v>14</v>
      </c>
      <c r="AB86" s="18">
        <v>4</v>
      </c>
      <c r="AC86" s="18">
        <v>18</v>
      </c>
      <c r="AD86" s="112">
        <f t="shared" si="2"/>
        <v>0.99161585365853655</v>
      </c>
      <c r="AE86" s="116">
        <f t="shared" si="3"/>
        <v>5.335365853658537E-3</v>
      </c>
    </row>
    <row r="87" spans="1:31" x14ac:dyDescent="0.2">
      <c r="A87" s="47" t="s">
        <v>6</v>
      </c>
      <c r="B87" s="18" t="s">
        <v>318</v>
      </c>
      <c r="C87" s="18" t="s">
        <v>83</v>
      </c>
      <c r="D87" s="18">
        <v>3</v>
      </c>
      <c r="E87" s="18">
        <v>5347847</v>
      </c>
      <c r="F87" s="77">
        <v>36671</v>
      </c>
      <c r="G87" s="18">
        <v>247</v>
      </c>
      <c r="H87" s="18">
        <v>228</v>
      </c>
      <c r="I87" s="18">
        <v>36196</v>
      </c>
      <c r="J87" s="18">
        <v>28348</v>
      </c>
      <c r="K87" s="18">
        <v>2225</v>
      </c>
      <c r="L87" s="18">
        <v>3157</v>
      </c>
      <c r="M87" s="18">
        <v>0</v>
      </c>
      <c r="N87" s="18">
        <v>1</v>
      </c>
      <c r="O87" s="18">
        <v>0</v>
      </c>
      <c r="P87" s="80">
        <v>0</v>
      </c>
      <c r="Q87" s="92">
        <v>3.3715277777777774E-4</v>
      </c>
      <c r="R87" s="80">
        <v>2390044</v>
      </c>
      <c r="S87" s="18">
        <v>156</v>
      </c>
      <c r="T87" s="18">
        <v>1</v>
      </c>
      <c r="U87" s="77">
        <v>0.40341791796819398</v>
      </c>
      <c r="V87" s="73">
        <v>96.046110531765194</v>
      </c>
      <c r="W87" s="18">
        <v>0</v>
      </c>
      <c r="X87" s="83">
        <v>100</v>
      </c>
      <c r="Y87" s="108" t="s">
        <v>869</v>
      </c>
      <c r="Z87" s="18">
        <v>2602</v>
      </c>
      <c r="AA87" s="18">
        <v>1</v>
      </c>
      <c r="AB87" s="18">
        <v>4</v>
      </c>
      <c r="AC87" s="18">
        <v>17</v>
      </c>
      <c r="AD87" s="112">
        <f t="shared" si="2"/>
        <v>0.99199695121951215</v>
      </c>
      <c r="AE87" s="116">
        <f t="shared" si="3"/>
        <v>3.8109756097560977E-4</v>
      </c>
    </row>
    <row r="88" spans="1:31" x14ac:dyDescent="0.2">
      <c r="A88" s="47" t="s">
        <v>6</v>
      </c>
      <c r="B88" s="18" t="s">
        <v>318</v>
      </c>
      <c r="C88" s="18" t="s">
        <v>84</v>
      </c>
      <c r="D88" s="18">
        <v>3</v>
      </c>
      <c r="E88" s="18">
        <v>5415416</v>
      </c>
      <c r="F88" s="77">
        <v>33185</v>
      </c>
      <c r="G88" s="18">
        <v>1</v>
      </c>
      <c r="H88" s="18">
        <v>33174</v>
      </c>
      <c r="I88" s="18">
        <v>10</v>
      </c>
      <c r="J88" s="18">
        <v>33174</v>
      </c>
      <c r="K88" s="18">
        <v>0</v>
      </c>
      <c r="L88" s="18">
        <v>2495</v>
      </c>
      <c r="M88" s="18">
        <v>0</v>
      </c>
      <c r="N88" s="18">
        <v>1</v>
      </c>
      <c r="O88" s="18">
        <v>0</v>
      </c>
      <c r="P88" s="80">
        <v>0</v>
      </c>
      <c r="Q88" s="92">
        <v>3.4930555555555556E-4</v>
      </c>
      <c r="R88" s="80">
        <v>2374424</v>
      </c>
      <c r="S88" s="18">
        <v>5</v>
      </c>
      <c r="T88" s="18">
        <v>0</v>
      </c>
      <c r="U88" s="77">
        <v>0.40335535182973098</v>
      </c>
      <c r="V88" s="73">
        <v>96.046711457070103</v>
      </c>
      <c r="W88" s="18">
        <v>0</v>
      </c>
      <c r="X88" s="83">
        <v>100</v>
      </c>
      <c r="Y88" s="108" t="s">
        <v>869</v>
      </c>
      <c r="Z88" s="18">
        <v>2602</v>
      </c>
      <c r="AA88" s="18">
        <v>1</v>
      </c>
      <c r="AB88" s="18">
        <v>4</v>
      </c>
      <c r="AC88" s="18">
        <v>17</v>
      </c>
      <c r="AD88" s="112">
        <f t="shared" si="2"/>
        <v>0.99199695121951215</v>
      </c>
      <c r="AE88" s="116">
        <f t="shared" si="3"/>
        <v>3.8109756097560977E-4</v>
      </c>
    </row>
    <row r="89" spans="1:31" x14ac:dyDescent="0.2">
      <c r="A89" s="47" t="s">
        <v>6</v>
      </c>
      <c r="B89" s="18" t="s">
        <v>318</v>
      </c>
      <c r="C89" s="18" t="s">
        <v>85</v>
      </c>
      <c r="D89" s="18">
        <v>4</v>
      </c>
      <c r="E89" s="18">
        <v>5499438</v>
      </c>
      <c r="F89" s="77">
        <v>33292</v>
      </c>
      <c r="G89" s="18">
        <v>6</v>
      </c>
      <c r="H89" s="18">
        <v>33186</v>
      </c>
      <c r="I89" s="18">
        <v>100</v>
      </c>
      <c r="J89" s="18">
        <v>33182</v>
      </c>
      <c r="K89" s="18">
        <v>84100</v>
      </c>
      <c r="L89" s="18">
        <v>2495</v>
      </c>
      <c r="M89" s="18">
        <v>1</v>
      </c>
      <c r="N89" s="18">
        <v>1</v>
      </c>
      <c r="O89" s="18">
        <v>0</v>
      </c>
      <c r="P89" s="80">
        <v>0</v>
      </c>
      <c r="Q89" s="92">
        <v>3.4837962962962964E-4</v>
      </c>
      <c r="R89" s="80">
        <v>2362160</v>
      </c>
      <c r="S89" s="18">
        <v>4</v>
      </c>
      <c r="T89" s="18">
        <v>0</v>
      </c>
      <c r="U89" s="77">
        <v>0.40335551452533602</v>
      </c>
      <c r="V89" s="73">
        <v>96.046709894432396</v>
      </c>
      <c r="W89" s="18">
        <v>0</v>
      </c>
      <c r="X89" s="83">
        <v>100</v>
      </c>
      <c r="Y89" s="108" t="s">
        <v>869</v>
      </c>
      <c r="Z89" s="18">
        <v>2601</v>
      </c>
      <c r="AA89" s="18">
        <v>1</v>
      </c>
      <c r="AB89" s="18">
        <v>4</v>
      </c>
      <c r="AC89" s="18">
        <v>18</v>
      </c>
      <c r="AD89" s="112">
        <f t="shared" si="2"/>
        <v>0.99161585365853655</v>
      </c>
      <c r="AE89" s="116">
        <f t="shared" si="3"/>
        <v>3.8109756097560977E-4</v>
      </c>
    </row>
    <row r="90" spans="1:31" x14ac:dyDescent="0.2">
      <c r="A90" s="47" t="s">
        <v>6</v>
      </c>
      <c r="B90" s="18" t="s">
        <v>318</v>
      </c>
      <c r="C90" s="18" t="s">
        <v>86</v>
      </c>
      <c r="D90" s="18">
        <v>3</v>
      </c>
      <c r="E90" s="18">
        <v>5415412</v>
      </c>
      <c r="F90" s="77">
        <v>33203</v>
      </c>
      <c r="G90" s="18">
        <v>1</v>
      </c>
      <c r="H90" s="18">
        <v>33181</v>
      </c>
      <c r="I90" s="18">
        <v>21</v>
      </c>
      <c r="J90" s="18">
        <v>33181</v>
      </c>
      <c r="K90" s="18">
        <v>0</v>
      </c>
      <c r="L90" s="18">
        <v>2495</v>
      </c>
      <c r="M90" s="18">
        <v>0</v>
      </c>
      <c r="N90" s="18">
        <v>1</v>
      </c>
      <c r="O90" s="18">
        <v>0</v>
      </c>
      <c r="P90" s="80">
        <v>0</v>
      </c>
      <c r="Q90" s="92">
        <v>3.5462962962962965E-4</v>
      </c>
      <c r="R90" s="80">
        <v>2336252</v>
      </c>
      <c r="S90" s="18">
        <v>5</v>
      </c>
      <c r="T90" s="18">
        <v>0</v>
      </c>
      <c r="U90" s="77">
        <v>0.40335583991694102</v>
      </c>
      <c r="V90" s="73">
        <v>96.046706769153104</v>
      </c>
      <c r="W90" s="18">
        <v>0</v>
      </c>
      <c r="X90" s="83">
        <v>100</v>
      </c>
      <c r="Y90" s="108" t="s">
        <v>869</v>
      </c>
      <c r="Z90" s="18">
        <v>2601</v>
      </c>
      <c r="AA90" s="18">
        <v>1</v>
      </c>
      <c r="AB90" s="18">
        <v>4</v>
      </c>
      <c r="AC90" s="18">
        <v>18</v>
      </c>
      <c r="AD90" s="112">
        <f t="shared" si="2"/>
        <v>0.99161585365853655</v>
      </c>
      <c r="AE90" s="116">
        <f t="shared" si="3"/>
        <v>3.8109756097560977E-4</v>
      </c>
    </row>
    <row r="91" spans="1:31" x14ac:dyDescent="0.2">
      <c r="A91" s="47" t="s">
        <v>6</v>
      </c>
      <c r="B91" s="18" t="s">
        <v>318</v>
      </c>
      <c r="C91" s="18" t="s">
        <v>87</v>
      </c>
      <c r="D91" s="18">
        <v>3</v>
      </c>
      <c r="E91" s="18">
        <v>5383691</v>
      </c>
      <c r="F91" s="77">
        <v>1465</v>
      </c>
      <c r="G91" s="18">
        <v>0</v>
      </c>
      <c r="H91" s="18">
        <v>1452</v>
      </c>
      <c r="I91" s="18">
        <v>13</v>
      </c>
      <c r="J91" s="18">
        <v>1452</v>
      </c>
      <c r="K91" s="18">
        <v>0</v>
      </c>
      <c r="L91" s="18">
        <v>2495</v>
      </c>
      <c r="M91" s="18">
        <v>0</v>
      </c>
      <c r="N91" s="18">
        <v>1</v>
      </c>
      <c r="O91" s="18">
        <v>0</v>
      </c>
      <c r="P91" s="80">
        <v>0</v>
      </c>
      <c r="Q91" s="92">
        <v>3.5358796296296299E-4</v>
      </c>
      <c r="R91" s="80">
        <v>2350280</v>
      </c>
      <c r="S91" s="18">
        <v>4</v>
      </c>
      <c r="T91" s="18">
        <v>1</v>
      </c>
      <c r="U91" s="77">
        <v>0.40323759464742398</v>
      </c>
      <c r="V91" s="73">
        <v>96.047842482740506</v>
      </c>
      <c r="W91" s="18">
        <v>0.20161879732371199</v>
      </c>
      <c r="X91" s="83">
        <v>81.740646609136505</v>
      </c>
      <c r="Y91" s="108" t="s">
        <v>869</v>
      </c>
      <c r="Z91" s="18">
        <v>2602</v>
      </c>
      <c r="AA91" s="18">
        <v>1</v>
      </c>
      <c r="AB91" s="18">
        <v>4</v>
      </c>
      <c r="AC91" s="18">
        <v>17</v>
      </c>
      <c r="AD91" s="112">
        <f t="shared" si="2"/>
        <v>0.99199695121951215</v>
      </c>
      <c r="AE91" s="116">
        <f t="shared" si="3"/>
        <v>3.8109756097560977E-4</v>
      </c>
    </row>
    <row r="92" spans="1:31" x14ac:dyDescent="0.2">
      <c r="A92" s="47" t="s">
        <v>6</v>
      </c>
      <c r="B92" s="18" t="s">
        <v>318</v>
      </c>
      <c r="C92" s="18" t="s">
        <v>88</v>
      </c>
      <c r="D92" s="18">
        <v>3</v>
      </c>
      <c r="E92" s="18">
        <v>5414488</v>
      </c>
      <c r="F92" s="77">
        <v>953</v>
      </c>
      <c r="G92" s="18">
        <v>3</v>
      </c>
      <c r="H92" s="18">
        <v>2</v>
      </c>
      <c r="I92" s="18">
        <v>948</v>
      </c>
      <c r="J92" s="18">
        <v>810</v>
      </c>
      <c r="K92" s="18">
        <v>33182</v>
      </c>
      <c r="L92" s="18">
        <v>2495</v>
      </c>
      <c r="M92" s="18">
        <v>0</v>
      </c>
      <c r="N92" s="18">
        <v>1</v>
      </c>
      <c r="O92" s="18">
        <v>0</v>
      </c>
      <c r="P92" s="80">
        <v>0</v>
      </c>
      <c r="Q92" s="92">
        <v>3.1643518518518517E-4</v>
      </c>
      <c r="R92" s="80">
        <v>2406592</v>
      </c>
      <c r="S92" s="18">
        <v>10</v>
      </c>
      <c r="T92" s="18">
        <v>1</v>
      </c>
      <c r="U92" s="77">
        <v>0.40342149841233499</v>
      </c>
      <c r="V92" s="73">
        <v>96.046076142998004</v>
      </c>
      <c r="W92" s="18">
        <v>0</v>
      </c>
      <c r="X92" s="83">
        <v>100</v>
      </c>
      <c r="Y92" s="108" t="s">
        <v>869</v>
      </c>
      <c r="Z92" s="18">
        <v>2602</v>
      </c>
      <c r="AA92" s="18">
        <v>1</v>
      </c>
      <c r="AB92" s="18">
        <v>4</v>
      </c>
      <c r="AC92" s="18">
        <v>17</v>
      </c>
      <c r="AD92" s="112">
        <f t="shared" si="2"/>
        <v>0.99199695121951215</v>
      </c>
      <c r="AE92" s="116">
        <f t="shared" si="3"/>
        <v>3.8109756097560977E-4</v>
      </c>
    </row>
    <row r="93" spans="1:31" x14ac:dyDescent="0.2">
      <c r="A93" s="47" t="s">
        <v>6</v>
      </c>
      <c r="B93" s="18" t="s">
        <v>703</v>
      </c>
      <c r="C93" s="18" t="s">
        <v>89</v>
      </c>
      <c r="D93" s="18">
        <v>7</v>
      </c>
      <c r="E93" s="18">
        <v>5245047</v>
      </c>
      <c r="F93" s="77">
        <v>33372</v>
      </c>
      <c r="G93" s="18">
        <v>131</v>
      </c>
      <c r="H93" s="18">
        <v>3</v>
      </c>
      <c r="I93" s="18">
        <v>33238</v>
      </c>
      <c r="J93" s="18">
        <v>33182</v>
      </c>
      <c r="K93" s="18">
        <v>3954</v>
      </c>
      <c r="L93" s="18">
        <v>107855</v>
      </c>
      <c r="M93" s="18">
        <v>4</v>
      </c>
      <c r="N93" s="18">
        <v>1</v>
      </c>
      <c r="O93" s="18">
        <v>0</v>
      </c>
      <c r="P93" s="80">
        <v>0</v>
      </c>
      <c r="Q93" s="92">
        <v>9.7847222222222216E-4</v>
      </c>
      <c r="R93" s="80">
        <v>2597136</v>
      </c>
      <c r="S93" s="18">
        <v>1779</v>
      </c>
      <c r="T93" s="18">
        <v>0</v>
      </c>
      <c r="U93" s="77">
        <v>2.4913917623472899</v>
      </c>
      <c r="V93" s="73">
        <v>77.947148192922597</v>
      </c>
      <c r="W93" s="18">
        <v>0</v>
      </c>
      <c r="X93" s="83">
        <v>100</v>
      </c>
      <c r="Y93" s="108" t="s">
        <v>869</v>
      </c>
      <c r="Z93" s="18">
        <v>2601</v>
      </c>
      <c r="AA93" s="18">
        <v>1</v>
      </c>
      <c r="AB93" s="18">
        <v>4</v>
      </c>
      <c r="AC93" s="18">
        <v>18</v>
      </c>
      <c r="AD93" s="112">
        <f t="shared" si="2"/>
        <v>0.99161585365853655</v>
      </c>
      <c r="AE93" s="116">
        <f t="shared" si="3"/>
        <v>3.8109756097560977E-4</v>
      </c>
    </row>
    <row r="94" spans="1:31" x14ac:dyDescent="0.2">
      <c r="A94" s="47" t="s">
        <v>6</v>
      </c>
      <c r="B94" s="18" t="s">
        <v>703</v>
      </c>
      <c r="C94" s="18" t="s">
        <v>90</v>
      </c>
      <c r="D94" s="18">
        <v>8</v>
      </c>
      <c r="E94" s="18">
        <v>5112420</v>
      </c>
      <c r="F94" s="77">
        <v>26053</v>
      </c>
      <c r="G94" s="18">
        <v>2342</v>
      </c>
      <c r="H94" s="18">
        <v>3587</v>
      </c>
      <c r="I94" s="18">
        <v>20124</v>
      </c>
      <c r="J94" s="18">
        <v>16864</v>
      </c>
      <c r="K94" s="18">
        <v>303</v>
      </c>
      <c r="L94" s="18">
        <v>247134</v>
      </c>
      <c r="M94" s="18">
        <v>5</v>
      </c>
      <c r="N94" s="18">
        <v>1</v>
      </c>
      <c r="O94" s="18">
        <v>0</v>
      </c>
      <c r="P94" s="80">
        <v>0</v>
      </c>
      <c r="Q94" s="92">
        <v>8.1701388888888893E-4</v>
      </c>
      <c r="R94" s="80">
        <v>2111252</v>
      </c>
      <c r="S94" s="18">
        <v>4373</v>
      </c>
      <c r="T94" s="18">
        <v>0</v>
      </c>
      <c r="U94" s="77">
        <v>3.3443454102892098</v>
      </c>
      <c r="V94" s="73">
        <v>71.574269507487699</v>
      </c>
      <c r="W94" s="18">
        <v>0</v>
      </c>
      <c r="X94" s="83">
        <v>100</v>
      </c>
      <c r="Y94" s="108" t="s">
        <v>869</v>
      </c>
      <c r="Z94" s="18">
        <v>2475</v>
      </c>
      <c r="AA94" s="18">
        <v>1</v>
      </c>
      <c r="AB94" s="18">
        <v>4</v>
      </c>
      <c r="AC94" s="18">
        <v>144</v>
      </c>
      <c r="AD94" s="112">
        <f t="shared" si="2"/>
        <v>0.94359756097560976</v>
      </c>
      <c r="AE94" s="116">
        <f t="shared" si="3"/>
        <v>3.8109756097560977E-4</v>
      </c>
    </row>
    <row r="95" spans="1:31" x14ac:dyDescent="0.2">
      <c r="A95" s="47" t="s">
        <v>6</v>
      </c>
      <c r="B95" s="18" t="s">
        <v>703</v>
      </c>
      <c r="C95" s="18" t="s">
        <v>91</v>
      </c>
      <c r="D95" s="18">
        <v>7</v>
      </c>
      <c r="E95" s="18">
        <v>5273075</v>
      </c>
      <c r="F95" s="77">
        <v>34502</v>
      </c>
      <c r="G95" s="18">
        <v>645</v>
      </c>
      <c r="H95" s="18">
        <v>54</v>
      </c>
      <c r="I95" s="18">
        <v>33803</v>
      </c>
      <c r="J95" s="18">
        <v>33182</v>
      </c>
      <c r="K95" s="18">
        <v>3402</v>
      </c>
      <c r="L95" s="18">
        <v>80894</v>
      </c>
      <c r="M95" s="18">
        <v>4</v>
      </c>
      <c r="N95" s="18">
        <v>1</v>
      </c>
      <c r="O95" s="18">
        <v>0</v>
      </c>
      <c r="P95" s="80">
        <v>0</v>
      </c>
      <c r="Q95" s="92">
        <v>1.0590277777777779E-3</v>
      </c>
      <c r="R95" s="80">
        <v>2223632</v>
      </c>
      <c r="S95" s="18">
        <v>1782</v>
      </c>
      <c r="T95" s="18">
        <v>0</v>
      </c>
      <c r="U95" s="77">
        <v>2.4807214548629899</v>
      </c>
      <c r="V95" s="73">
        <v>78.030364586126495</v>
      </c>
      <c r="W95" s="18">
        <v>0</v>
      </c>
      <c r="X95" s="83">
        <v>100</v>
      </c>
      <c r="Y95" s="108" t="s">
        <v>869</v>
      </c>
      <c r="Z95" s="18">
        <v>2600</v>
      </c>
      <c r="AA95" s="18">
        <v>1</v>
      </c>
      <c r="AB95" s="18">
        <v>4</v>
      </c>
      <c r="AC95" s="18">
        <v>19</v>
      </c>
      <c r="AD95" s="112">
        <f t="shared" si="2"/>
        <v>0.99123475609756095</v>
      </c>
      <c r="AE95" s="116">
        <f t="shared" si="3"/>
        <v>3.8109756097560977E-4</v>
      </c>
    </row>
    <row r="96" spans="1:31" x14ac:dyDescent="0.2">
      <c r="A96" s="47" t="s">
        <v>6</v>
      </c>
      <c r="B96" s="18" t="s">
        <v>703</v>
      </c>
      <c r="C96" s="18" t="s">
        <v>92</v>
      </c>
      <c r="D96" s="18">
        <v>7</v>
      </c>
      <c r="E96" s="18">
        <v>5310836</v>
      </c>
      <c r="F96" s="77">
        <v>50334</v>
      </c>
      <c r="G96" s="18">
        <v>319</v>
      </c>
      <c r="H96" s="18">
        <v>23</v>
      </c>
      <c r="I96" s="18">
        <v>49992</v>
      </c>
      <c r="J96" s="18">
        <v>33042</v>
      </c>
      <c r="K96" s="18">
        <v>13176</v>
      </c>
      <c r="L96" s="18">
        <v>33955</v>
      </c>
      <c r="M96" s="18">
        <v>3</v>
      </c>
      <c r="N96" s="18">
        <v>1</v>
      </c>
      <c r="O96" s="18">
        <v>0</v>
      </c>
      <c r="P96" s="80">
        <v>1</v>
      </c>
      <c r="Q96" s="92">
        <v>1.0993055555555554E-3</v>
      </c>
      <c r="R96" s="80">
        <v>2915292</v>
      </c>
      <c r="S96" s="18">
        <v>590</v>
      </c>
      <c r="T96" s="18">
        <v>1</v>
      </c>
      <c r="U96" s="77">
        <v>2.29911351930479</v>
      </c>
      <c r="V96" s="73">
        <v>79.460403949537096</v>
      </c>
      <c r="W96" s="18">
        <v>0</v>
      </c>
      <c r="X96" s="83">
        <v>100</v>
      </c>
      <c r="Y96" s="108" t="s">
        <v>869</v>
      </c>
      <c r="Z96" s="18">
        <v>2601</v>
      </c>
      <c r="AA96" s="18">
        <v>1</v>
      </c>
      <c r="AB96" s="18">
        <v>5</v>
      </c>
      <c r="AC96" s="18">
        <v>17</v>
      </c>
      <c r="AD96" s="112">
        <f t="shared" si="2"/>
        <v>0.99161585365853655</v>
      </c>
      <c r="AE96" s="116">
        <f t="shared" si="3"/>
        <v>3.8109756097560977E-4</v>
      </c>
    </row>
    <row r="97" spans="1:31" x14ac:dyDescent="0.2">
      <c r="A97" s="47" t="s">
        <v>6</v>
      </c>
      <c r="B97" s="18" t="s">
        <v>703</v>
      </c>
      <c r="C97" s="18" t="s">
        <v>93</v>
      </c>
      <c r="D97" s="18">
        <v>6</v>
      </c>
      <c r="E97" s="18">
        <v>5348184</v>
      </c>
      <c r="F97" s="77">
        <v>19168</v>
      </c>
      <c r="G97" s="18">
        <v>381</v>
      </c>
      <c r="H97" s="18">
        <v>1637</v>
      </c>
      <c r="I97" s="18">
        <v>17150</v>
      </c>
      <c r="J97" s="18">
        <v>16852</v>
      </c>
      <c r="K97" s="18">
        <v>45735</v>
      </c>
      <c r="L97" s="18">
        <v>66785</v>
      </c>
      <c r="M97" s="18">
        <v>3</v>
      </c>
      <c r="N97" s="18">
        <v>1</v>
      </c>
      <c r="O97" s="18">
        <v>0</v>
      </c>
      <c r="P97" s="80">
        <v>0</v>
      </c>
      <c r="Q97" s="92">
        <v>1.6457175925925925E-3</v>
      </c>
      <c r="R97" s="80">
        <v>3184224</v>
      </c>
      <c r="S97" s="18">
        <v>1399</v>
      </c>
      <c r="T97" s="18">
        <v>1</v>
      </c>
      <c r="U97" s="77">
        <v>2.24374933505554</v>
      </c>
      <c r="V97" s="73">
        <v>79.901550051888904</v>
      </c>
      <c r="W97" s="18">
        <v>0</v>
      </c>
      <c r="X97" s="83">
        <v>100</v>
      </c>
      <c r="Y97" s="108" t="s">
        <v>869</v>
      </c>
      <c r="Z97" s="18">
        <v>2600</v>
      </c>
      <c r="AA97" s="18">
        <v>1</v>
      </c>
      <c r="AB97" s="18">
        <v>5</v>
      </c>
      <c r="AC97" s="18">
        <v>18</v>
      </c>
      <c r="AD97" s="112">
        <f t="shared" si="2"/>
        <v>0.99123475609756095</v>
      </c>
      <c r="AE97" s="116">
        <f t="shared" si="3"/>
        <v>3.8109756097560977E-4</v>
      </c>
    </row>
    <row r="98" spans="1:31" x14ac:dyDescent="0.2">
      <c r="A98" s="47" t="s">
        <v>6</v>
      </c>
      <c r="B98" s="18" t="s">
        <v>703</v>
      </c>
      <c r="C98" s="18" t="s">
        <v>94</v>
      </c>
      <c r="D98" s="18">
        <v>7</v>
      </c>
      <c r="E98" s="18">
        <v>5297010</v>
      </c>
      <c r="F98" s="77">
        <v>4273</v>
      </c>
      <c r="G98" s="18">
        <v>2181</v>
      </c>
      <c r="H98" s="18">
        <v>592</v>
      </c>
      <c r="I98" s="18">
        <v>1500</v>
      </c>
      <c r="J98" s="18">
        <v>255</v>
      </c>
      <c r="K98" s="18">
        <v>8071</v>
      </c>
      <c r="L98" s="18">
        <v>86935</v>
      </c>
      <c r="M98" s="18">
        <v>4</v>
      </c>
      <c r="N98" s="18">
        <v>1</v>
      </c>
      <c r="O98" s="18">
        <v>0</v>
      </c>
      <c r="P98" s="80">
        <v>0</v>
      </c>
      <c r="Q98" s="92">
        <v>8.7071759259259264E-4</v>
      </c>
      <c r="R98" s="80">
        <v>2390396</v>
      </c>
      <c r="S98" s="18">
        <v>1676</v>
      </c>
      <c r="T98" s="18">
        <v>1</v>
      </c>
      <c r="U98" s="77">
        <v>2.8757795519420402</v>
      </c>
      <c r="V98" s="73">
        <v>75.007809200847504</v>
      </c>
      <c r="W98" s="18">
        <v>0</v>
      </c>
      <c r="X98" s="83">
        <v>100</v>
      </c>
      <c r="Y98" s="108" t="s">
        <v>869</v>
      </c>
      <c r="Z98" s="18">
        <v>2600</v>
      </c>
      <c r="AA98" s="18">
        <v>1</v>
      </c>
      <c r="AB98" s="18">
        <v>6</v>
      </c>
      <c r="AC98" s="18">
        <v>17</v>
      </c>
      <c r="AD98" s="112">
        <f t="shared" si="2"/>
        <v>0.99123475609756095</v>
      </c>
      <c r="AE98" s="116">
        <f t="shared" si="3"/>
        <v>3.8109756097560977E-4</v>
      </c>
    </row>
    <row r="99" spans="1:31" x14ac:dyDescent="0.2">
      <c r="A99" s="47" t="s">
        <v>3</v>
      </c>
      <c r="B99" s="18" t="s">
        <v>308</v>
      </c>
      <c r="C99" s="18" t="s">
        <v>95</v>
      </c>
      <c r="D99" s="18">
        <v>5</v>
      </c>
      <c r="E99" s="18">
        <v>5990195</v>
      </c>
      <c r="F99" s="77">
        <v>4</v>
      </c>
      <c r="G99" s="18">
        <v>3</v>
      </c>
      <c r="H99" s="18">
        <v>0</v>
      </c>
      <c r="I99" s="18">
        <v>1</v>
      </c>
      <c r="J99" s="18">
        <v>1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80">
        <v>0</v>
      </c>
      <c r="Q99" s="91">
        <v>7.1956018518518516E-2</v>
      </c>
      <c r="R99" s="80">
        <v>11557788</v>
      </c>
      <c r="S99" s="18">
        <v>3</v>
      </c>
      <c r="T99" s="18">
        <v>0</v>
      </c>
      <c r="U99" s="77">
        <v>0.37247013627564901</v>
      </c>
      <c r="V99" s="73">
        <v>96.343812360834505</v>
      </c>
      <c r="W99" s="18">
        <v>0</v>
      </c>
      <c r="X99" s="83">
        <v>100</v>
      </c>
      <c r="Y99" s="109" t="s">
        <v>870</v>
      </c>
      <c r="Z99" s="18">
        <v>864</v>
      </c>
      <c r="AA99" s="18">
        <v>2</v>
      </c>
      <c r="AB99" s="18">
        <v>3</v>
      </c>
      <c r="AC99" s="18">
        <v>5</v>
      </c>
      <c r="AD99" s="112">
        <f t="shared" si="2"/>
        <v>0.99084668192219683</v>
      </c>
      <c r="AE99" s="116">
        <f t="shared" si="3"/>
        <v>2.2883295194508009E-3</v>
      </c>
    </row>
    <row r="100" spans="1:31" x14ac:dyDescent="0.2">
      <c r="A100" s="47" t="s">
        <v>3</v>
      </c>
      <c r="B100" s="18" t="s">
        <v>308</v>
      </c>
      <c r="C100" s="18" t="s">
        <v>96</v>
      </c>
      <c r="D100" s="18">
        <v>5</v>
      </c>
      <c r="E100" s="18">
        <v>5990194</v>
      </c>
      <c r="F100" s="77">
        <v>6</v>
      </c>
      <c r="G100" s="18">
        <v>4</v>
      </c>
      <c r="H100" s="18">
        <v>0</v>
      </c>
      <c r="I100" s="18">
        <v>2</v>
      </c>
      <c r="J100" s="18">
        <v>1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80">
        <v>0</v>
      </c>
      <c r="Q100" s="91">
        <v>7.121527777777778E-2</v>
      </c>
      <c r="R100" s="80">
        <v>11549568</v>
      </c>
      <c r="S100" s="18">
        <v>2</v>
      </c>
      <c r="T100" s="18">
        <v>0</v>
      </c>
      <c r="U100" s="77">
        <v>0.37247020564266298</v>
      </c>
      <c r="V100" s="73">
        <v>96.343811692526302</v>
      </c>
      <c r="W100" s="18">
        <v>0</v>
      </c>
      <c r="X100" s="83">
        <v>100</v>
      </c>
      <c r="Y100" s="109" t="s">
        <v>870</v>
      </c>
      <c r="Z100" s="18">
        <v>864</v>
      </c>
      <c r="AA100" s="18">
        <v>2</v>
      </c>
      <c r="AB100" s="18">
        <v>3</v>
      </c>
      <c r="AC100" s="18">
        <v>5</v>
      </c>
      <c r="AD100" s="112">
        <f t="shared" si="2"/>
        <v>0.99084668192219683</v>
      </c>
      <c r="AE100" s="116">
        <f t="shared" si="3"/>
        <v>2.2883295194508009E-3</v>
      </c>
    </row>
    <row r="101" spans="1:31" x14ac:dyDescent="0.2">
      <c r="A101" s="47" t="s">
        <v>3</v>
      </c>
      <c r="B101" s="18" t="s">
        <v>308</v>
      </c>
      <c r="C101" s="18" t="s">
        <v>97</v>
      </c>
      <c r="D101" s="18">
        <v>5</v>
      </c>
      <c r="E101" s="18">
        <v>5990193</v>
      </c>
      <c r="F101" s="77">
        <v>11</v>
      </c>
      <c r="G101" s="18">
        <v>4</v>
      </c>
      <c r="H101" s="18">
        <v>2</v>
      </c>
      <c r="I101" s="18">
        <v>5</v>
      </c>
      <c r="J101" s="18">
        <v>1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80">
        <v>0</v>
      </c>
      <c r="Q101" s="91">
        <v>7.5347222222222218E-2</v>
      </c>
      <c r="R101" s="80">
        <v>11557536</v>
      </c>
      <c r="S101" s="18">
        <v>1</v>
      </c>
      <c r="T101" s="18">
        <v>0</v>
      </c>
      <c r="U101" s="77">
        <v>0.37247020564266298</v>
      </c>
      <c r="V101" s="73">
        <v>96.343811692526302</v>
      </c>
      <c r="W101" s="18">
        <v>0</v>
      </c>
      <c r="X101" s="83">
        <v>100</v>
      </c>
      <c r="Y101" s="109" t="s">
        <v>870</v>
      </c>
      <c r="Z101" s="18">
        <v>864</v>
      </c>
      <c r="AA101" s="18">
        <v>2</v>
      </c>
      <c r="AB101" s="18">
        <v>3</v>
      </c>
      <c r="AC101" s="18">
        <v>5</v>
      </c>
      <c r="AD101" s="112">
        <f t="shared" si="2"/>
        <v>0.99084668192219683</v>
      </c>
      <c r="AE101" s="116">
        <f t="shared" si="3"/>
        <v>2.2883295194508009E-3</v>
      </c>
    </row>
    <row r="102" spans="1:31" x14ac:dyDescent="0.2">
      <c r="A102" s="47" t="s">
        <v>3</v>
      </c>
      <c r="B102" s="18" t="s">
        <v>308</v>
      </c>
      <c r="C102" s="18" t="s">
        <v>98</v>
      </c>
      <c r="D102" s="18">
        <v>5</v>
      </c>
      <c r="E102" s="18">
        <v>5990193</v>
      </c>
      <c r="F102" s="77">
        <v>9</v>
      </c>
      <c r="G102" s="18">
        <v>4</v>
      </c>
      <c r="H102" s="18">
        <v>1</v>
      </c>
      <c r="I102" s="18">
        <v>4</v>
      </c>
      <c r="J102" s="18">
        <v>1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80">
        <v>0</v>
      </c>
      <c r="Q102" s="91">
        <v>7.2442129629629634E-2</v>
      </c>
      <c r="R102" s="80">
        <v>11552380</v>
      </c>
      <c r="S102" s="18">
        <v>1</v>
      </c>
      <c r="T102" s="18">
        <v>0</v>
      </c>
      <c r="U102" s="77">
        <v>0.37247027500970298</v>
      </c>
      <c r="V102" s="73">
        <v>96.3438110242178</v>
      </c>
      <c r="W102" s="18">
        <v>0</v>
      </c>
      <c r="X102" s="83">
        <v>100</v>
      </c>
      <c r="Y102" s="109" t="s">
        <v>870</v>
      </c>
      <c r="Z102" s="18">
        <v>864</v>
      </c>
      <c r="AA102" s="18">
        <v>2</v>
      </c>
      <c r="AB102" s="18">
        <v>3</v>
      </c>
      <c r="AC102" s="18">
        <v>5</v>
      </c>
      <c r="AD102" s="112">
        <f t="shared" si="2"/>
        <v>0.99084668192219683</v>
      </c>
      <c r="AE102" s="116">
        <f t="shared" si="3"/>
        <v>2.2883295194508009E-3</v>
      </c>
    </row>
    <row r="103" spans="1:31" x14ac:dyDescent="0.2">
      <c r="A103" s="47" t="s">
        <v>3</v>
      </c>
      <c r="B103" s="18" t="s">
        <v>308</v>
      </c>
      <c r="C103" s="18" t="s">
        <v>99</v>
      </c>
      <c r="D103" s="18">
        <v>5</v>
      </c>
      <c r="E103" s="18">
        <v>5990194</v>
      </c>
      <c r="F103" s="77">
        <v>8</v>
      </c>
      <c r="G103" s="18">
        <v>4</v>
      </c>
      <c r="H103" s="18">
        <v>1</v>
      </c>
      <c r="I103" s="18">
        <v>3</v>
      </c>
      <c r="J103" s="18">
        <v>1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80">
        <v>0</v>
      </c>
      <c r="Q103" s="91">
        <v>7.1701388888888884E-2</v>
      </c>
      <c r="R103" s="80">
        <v>11547576</v>
      </c>
      <c r="S103" s="18">
        <v>1</v>
      </c>
      <c r="T103" s="18">
        <v>0</v>
      </c>
      <c r="U103" s="77">
        <v>0.37247020564266298</v>
      </c>
      <c r="V103" s="73">
        <v>96.343811692526302</v>
      </c>
      <c r="W103" s="18">
        <v>0</v>
      </c>
      <c r="X103" s="83">
        <v>100</v>
      </c>
      <c r="Y103" s="109" t="s">
        <v>870</v>
      </c>
      <c r="Z103" s="18">
        <v>864</v>
      </c>
      <c r="AA103" s="18">
        <v>2</v>
      </c>
      <c r="AB103" s="18">
        <v>3</v>
      </c>
      <c r="AC103" s="18">
        <v>5</v>
      </c>
      <c r="AD103" s="112">
        <f t="shared" si="2"/>
        <v>0.99084668192219683</v>
      </c>
      <c r="AE103" s="116">
        <f t="shared" si="3"/>
        <v>2.2883295194508009E-3</v>
      </c>
    </row>
    <row r="104" spans="1:31" x14ac:dyDescent="0.2">
      <c r="A104" s="47" t="s">
        <v>3</v>
      </c>
      <c r="B104" s="18" t="s">
        <v>308</v>
      </c>
      <c r="C104" s="18" t="s">
        <v>100</v>
      </c>
      <c r="D104" s="18">
        <v>5</v>
      </c>
      <c r="E104" s="18">
        <v>5990196</v>
      </c>
      <c r="F104" s="77">
        <v>11</v>
      </c>
      <c r="G104" s="18">
        <v>7</v>
      </c>
      <c r="H104" s="18">
        <v>2</v>
      </c>
      <c r="I104" s="18">
        <v>2</v>
      </c>
      <c r="J104" s="18">
        <v>1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80">
        <v>0</v>
      </c>
      <c r="Q104" s="91">
        <v>7.7523148148148147E-2</v>
      </c>
      <c r="R104" s="80">
        <v>11545380</v>
      </c>
      <c r="S104" s="18">
        <v>3</v>
      </c>
      <c r="T104" s="18">
        <v>0</v>
      </c>
      <c r="U104" s="77">
        <v>0.37247006690866002</v>
      </c>
      <c r="V104" s="73">
        <v>96.343813029142495</v>
      </c>
      <c r="W104" s="18">
        <v>0</v>
      </c>
      <c r="X104" s="83">
        <v>100</v>
      </c>
      <c r="Y104" s="109" t="s">
        <v>870</v>
      </c>
      <c r="Z104" s="18">
        <v>864</v>
      </c>
      <c r="AA104" s="18">
        <v>2</v>
      </c>
      <c r="AB104" s="18">
        <v>3</v>
      </c>
      <c r="AC104" s="18">
        <v>5</v>
      </c>
      <c r="AD104" s="112">
        <f t="shared" si="2"/>
        <v>0.99084668192219683</v>
      </c>
      <c r="AE104" s="116">
        <f t="shared" si="3"/>
        <v>2.2883295194508009E-3</v>
      </c>
    </row>
    <row r="105" spans="1:31" x14ac:dyDescent="0.2">
      <c r="A105" s="47" t="s">
        <v>3</v>
      </c>
      <c r="B105" s="18" t="s">
        <v>344</v>
      </c>
      <c r="C105" s="18" t="s">
        <v>351</v>
      </c>
      <c r="D105" s="18">
        <v>5</v>
      </c>
      <c r="E105" s="18">
        <v>5990195</v>
      </c>
      <c r="F105" s="77">
        <v>4</v>
      </c>
      <c r="G105" s="18">
        <v>3</v>
      </c>
      <c r="H105" s="18">
        <v>0</v>
      </c>
      <c r="I105" s="18">
        <v>1</v>
      </c>
      <c r="J105" s="18">
        <v>1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80">
        <v>0</v>
      </c>
      <c r="Q105" s="77"/>
      <c r="R105" s="80"/>
      <c r="S105" s="18">
        <v>3</v>
      </c>
      <c r="T105" s="18">
        <v>0</v>
      </c>
      <c r="U105" s="77">
        <v>0.37247013627564901</v>
      </c>
      <c r="V105" s="73">
        <v>96.343812360834505</v>
      </c>
      <c r="W105" s="18">
        <v>0</v>
      </c>
      <c r="X105" s="83">
        <v>100</v>
      </c>
      <c r="Y105" s="109" t="s">
        <v>870</v>
      </c>
      <c r="Z105" s="18">
        <v>864</v>
      </c>
      <c r="AA105" s="18">
        <v>2</v>
      </c>
      <c r="AB105" s="18">
        <v>3</v>
      </c>
      <c r="AC105" s="18">
        <v>5</v>
      </c>
      <c r="AD105" s="112">
        <f t="shared" si="2"/>
        <v>0.99084668192219683</v>
      </c>
      <c r="AE105" s="116">
        <f t="shared" si="3"/>
        <v>2.2883295194508009E-3</v>
      </c>
    </row>
    <row r="106" spans="1:31" x14ac:dyDescent="0.2">
      <c r="A106" s="47" t="s">
        <v>3</v>
      </c>
      <c r="B106" s="18" t="s">
        <v>344</v>
      </c>
      <c r="C106" s="18" t="s">
        <v>352</v>
      </c>
      <c r="D106" s="18">
        <v>5</v>
      </c>
      <c r="E106" s="18">
        <v>5990194</v>
      </c>
      <c r="F106" s="77">
        <v>6</v>
      </c>
      <c r="G106" s="18">
        <v>4</v>
      </c>
      <c r="H106" s="18">
        <v>0</v>
      </c>
      <c r="I106" s="18">
        <v>2</v>
      </c>
      <c r="J106" s="18">
        <v>1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80">
        <v>0</v>
      </c>
      <c r="Q106" s="77"/>
      <c r="R106" s="80"/>
      <c r="S106" s="18">
        <v>2</v>
      </c>
      <c r="T106" s="18">
        <v>0</v>
      </c>
      <c r="U106" s="77">
        <v>0.37247020564266298</v>
      </c>
      <c r="V106" s="73">
        <v>96.343811692526302</v>
      </c>
      <c r="W106" s="18">
        <v>0</v>
      </c>
      <c r="X106" s="83">
        <v>100</v>
      </c>
      <c r="Y106" s="109" t="s">
        <v>870</v>
      </c>
      <c r="Z106" s="18">
        <v>864</v>
      </c>
      <c r="AA106" s="18">
        <v>2</v>
      </c>
      <c r="AB106" s="18">
        <v>3</v>
      </c>
      <c r="AC106" s="18">
        <v>5</v>
      </c>
      <c r="AD106" s="112">
        <f t="shared" si="2"/>
        <v>0.99084668192219683</v>
      </c>
      <c r="AE106" s="116">
        <f t="shared" si="3"/>
        <v>2.2883295194508009E-3</v>
      </c>
    </row>
    <row r="107" spans="1:31" x14ac:dyDescent="0.2">
      <c r="A107" s="47" t="s">
        <v>3</v>
      </c>
      <c r="B107" s="18" t="s">
        <v>344</v>
      </c>
      <c r="C107" s="18" t="s">
        <v>353</v>
      </c>
      <c r="D107" s="18">
        <v>5</v>
      </c>
      <c r="E107" s="18">
        <v>5990193</v>
      </c>
      <c r="F107" s="77">
        <v>11</v>
      </c>
      <c r="G107" s="18">
        <v>4</v>
      </c>
      <c r="H107" s="18">
        <v>2</v>
      </c>
      <c r="I107" s="18">
        <v>5</v>
      </c>
      <c r="J107" s="18">
        <v>1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80">
        <v>0</v>
      </c>
      <c r="Q107" s="77"/>
      <c r="R107" s="80"/>
      <c r="S107" s="18">
        <v>1</v>
      </c>
      <c r="T107" s="18">
        <v>0</v>
      </c>
      <c r="U107" s="77">
        <v>0.37247020564266298</v>
      </c>
      <c r="V107" s="73">
        <v>96.343811692526302</v>
      </c>
      <c r="W107" s="18">
        <v>0</v>
      </c>
      <c r="X107" s="83">
        <v>100</v>
      </c>
      <c r="Y107" s="109" t="s">
        <v>870</v>
      </c>
      <c r="Z107" s="18">
        <v>864</v>
      </c>
      <c r="AA107" s="18">
        <v>2</v>
      </c>
      <c r="AB107" s="18">
        <v>3</v>
      </c>
      <c r="AC107" s="18">
        <v>5</v>
      </c>
      <c r="AD107" s="112">
        <f t="shared" si="2"/>
        <v>0.99084668192219683</v>
      </c>
      <c r="AE107" s="116">
        <f t="shared" si="3"/>
        <v>2.2883295194508009E-3</v>
      </c>
    </row>
    <row r="108" spans="1:31" x14ac:dyDescent="0.2">
      <c r="A108" s="47" t="s">
        <v>3</v>
      </c>
      <c r="B108" s="18" t="s">
        <v>344</v>
      </c>
      <c r="C108" s="18" t="s">
        <v>354</v>
      </c>
      <c r="D108" s="18">
        <v>5</v>
      </c>
      <c r="E108" s="18">
        <v>5990193</v>
      </c>
      <c r="F108" s="77">
        <v>9</v>
      </c>
      <c r="G108" s="18">
        <v>4</v>
      </c>
      <c r="H108" s="18">
        <v>1</v>
      </c>
      <c r="I108" s="18">
        <v>4</v>
      </c>
      <c r="J108" s="18">
        <v>1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80">
        <v>0</v>
      </c>
      <c r="Q108" s="77"/>
      <c r="R108" s="80"/>
      <c r="S108" s="18">
        <v>1</v>
      </c>
      <c r="T108" s="18">
        <v>0</v>
      </c>
      <c r="U108" s="77">
        <v>0.37247027500970298</v>
      </c>
      <c r="V108" s="73">
        <v>96.3438110242178</v>
      </c>
      <c r="W108" s="18">
        <v>0</v>
      </c>
      <c r="X108" s="83">
        <v>100</v>
      </c>
      <c r="Y108" s="109" t="s">
        <v>870</v>
      </c>
      <c r="Z108" s="18">
        <v>864</v>
      </c>
      <c r="AA108" s="18">
        <v>2</v>
      </c>
      <c r="AB108" s="18">
        <v>3</v>
      </c>
      <c r="AC108" s="18">
        <v>5</v>
      </c>
      <c r="AD108" s="112">
        <f t="shared" si="2"/>
        <v>0.99084668192219683</v>
      </c>
      <c r="AE108" s="116">
        <f t="shared" si="3"/>
        <v>2.2883295194508009E-3</v>
      </c>
    </row>
    <row r="109" spans="1:31" x14ac:dyDescent="0.2">
      <c r="A109" s="47" t="s">
        <v>3</v>
      </c>
      <c r="B109" s="18" t="s">
        <v>344</v>
      </c>
      <c r="C109" s="18" t="s">
        <v>355</v>
      </c>
      <c r="D109" s="18">
        <v>5</v>
      </c>
      <c r="E109" s="18">
        <v>5990194</v>
      </c>
      <c r="F109" s="77">
        <v>8</v>
      </c>
      <c r="G109" s="18">
        <v>4</v>
      </c>
      <c r="H109" s="18">
        <v>1</v>
      </c>
      <c r="I109" s="18">
        <v>3</v>
      </c>
      <c r="J109" s="18">
        <v>1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80">
        <v>0</v>
      </c>
      <c r="Q109" s="77"/>
      <c r="R109" s="80"/>
      <c r="S109" s="18">
        <v>1</v>
      </c>
      <c r="T109" s="18">
        <v>0</v>
      </c>
      <c r="U109" s="77">
        <v>0.37247020564266298</v>
      </c>
      <c r="V109" s="73">
        <v>96.343811692526302</v>
      </c>
      <c r="W109" s="18">
        <v>0</v>
      </c>
      <c r="X109" s="83">
        <v>100</v>
      </c>
      <c r="Y109" s="109" t="s">
        <v>870</v>
      </c>
      <c r="Z109" s="18">
        <v>864</v>
      </c>
      <c r="AA109" s="18">
        <v>2</v>
      </c>
      <c r="AB109" s="18">
        <v>3</v>
      </c>
      <c r="AC109" s="18">
        <v>5</v>
      </c>
      <c r="AD109" s="112">
        <f t="shared" si="2"/>
        <v>0.99084668192219683</v>
      </c>
      <c r="AE109" s="116">
        <f t="shared" si="3"/>
        <v>2.2883295194508009E-3</v>
      </c>
    </row>
    <row r="110" spans="1:31" x14ac:dyDescent="0.2">
      <c r="A110" s="47" t="s">
        <v>3</v>
      </c>
      <c r="B110" s="18" t="s">
        <v>344</v>
      </c>
      <c r="C110" s="18" t="s">
        <v>356</v>
      </c>
      <c r="D110" s="18">
        <v>5</v>
      </c>
      <c r="E110" s="18">
        <v>5990196</v>
      </c>
      <c r="F110" s="77">
        <v>11</v>
      </c>
      <c r="G110" s="18">
        <v>7</v>
      </c>
      <c r="H110" s="18">
        <v>2</v>
      </c>
      <c r="I110" s="18">
        <v>2</v>
      </c>
      <c r="J110" s="18">
        <v>1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80">
        <v>0</v>
      </c>
      <c r="Q110" s="77"/>
      <c r="R110" s="80"/>
      <c r="S110" s="18">
        <v>3</v>
      </c>
      <c r="T110" s="18">
        <v>0</v>
      </c>
      <c r="U110" s="77">
        <v>0.37247006690866002</v>
      </c>
      <c r="V110" s="73">
        <v>96.343813029142495</v>
      </c>
      <c r="W110" s="18">
        <v>0</v>
      </c>
      <c r="X110" s="83">
        <v>100</v>
      </c>
      <c r="Y110" s="109" t="s">
        <v>870</v>
      </c>
      <c r="Z110" s="18">
        <v>864</v>
      </c>
      <c r="AA110" s="18">
        <v>2</v>
      </c>
      <c r="AB110" s="18">
        <v>3</v>
      </c>
      <c r="AC110" s="18">
        <v>5</v>
      </c>
      <c r="AD110" s="112">
        <f t="shared" si="2"/>
        <v>0.99084668192219683</v>
      </c>
      <c r="AE110" s="116">
        <f t="shared" si="3"/>
        <v>2.2883295194508009E-3</v>
      </c>
    </row>
    <row r="111" spans="1:31" x14ac:dyDescent="0.2">
      <c r="A111" s="47" t="s">
        <v>3</v>
      </c>
      <c r="B111" s="18" t="s">
        <v>309</v>
      </c>
      <c r="C111" s="18" t="s">
        <v>101</v>
      </c>
      <c r="D111" s="18">
        <v>5</v>
      </c>
      <c r="E111" s="18">
        <v>5990189</v>
      </c>
      <c r="F111" s="77">
        <v>10</v>
      </c>
      <c r="G111" s="18">
        <v>3</v>
      </c>
      <c r="H111" s="18">
        <v>0</v>
      </c>
      <c r="I111" s="18">
        <v>7</v>
      </c>
      <c r="J111" s="18">
        <v>2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80">
        <v>0</v>
      </c>
      <c r="Q111" s="92">
        <v>2.5847800925925927E-2</v>
      </c>
      <c r="R111" s="80">
        <v>6611736</v>
      </c>
      <c r="S111" s="18">
        <v>5</v>
      </c>
      <c r="T111" s="18">
        <v>0</v>
      </c>
      <c r="U111" s="77">
        <v>0.37247048311097802</v>
      </c>
      <c r="V111" s="73">
        <v>96.343809019290802</v>
      </c>
      <c r="W111" s="18">
        <v>0</v>
      </c>
      <c r="X111" s="83">
        <v>100</v>
      </c>
      <c r="Y111" s="109" t="s">
        <v>870</v>
      </c>
      <c r="Z111" s="18">
        <v>864</v>
      </c>
      <c r="AA111" s="18">
        <v>2</v>
      </c>
      <c r="AB111" s="18">
        <v>3</v>
      </c>
      <c r="AC111" s="18">
        <v>5</v>
      </c>
      <c r="AD111" s="112">
        <f t="shared" si="2"/>
        <v>0.99084668192219683</v>
      </c>
      <c r="AE111" s="116">
        <f t="shared" si="3"/>
        <v>2.2883295194508009E-3</v>
      </c>
    </row>
    <row r="112" spans="1:31" x14ac:dyDescent="0.2">
      <c r="A112" s="47" t="s">
        <v>3</v>
      </c>
      <c r="B112" s="18" t="s">
        <v>309</v>
      </c>
      <c r="C112" s="18" t="s">
        <v>102</v>
      </c>
      <c r="D112" s="18">
        <v>5</v>
      </c>
      <c r="E112" s="18">
        <v>5990184</v>
      </c>
      <c r="F112" s="77">
        <v>15</v>
      </c>
      <c r="G112" s="18">
        <v>3</v>
      </c>
      <c r="H112" s="18">
        <v>0</v>
      </c>
      <c r="I112" s="18">
        <v>12</v>
      </c>
      <c r="J112" s="18">
        <v>2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80">
        <v>0</v>
      </c>
      <c r="Q112" s="92">
        <v>2.502638888888889E-2</v>
      </c>
      <c r="R112" s="80">
        <v>6550624</v>
      </c>
      <c r="S112" s="18">
        <v>2</v>
      </c>
      <c r="T112" s="18">
        <v>0</v>
      </c>
      <c r="U112" s="77">
        <v>0.37247076057970602</v>
      </c>
      <c r="V112" s="73">
        <v>96.343806346051394</v>
      </c>
      <c r="W112" s="18">
        <v>0</v>
      </c>
      <c r="X112" s="83">
        <v>100</v>
      </c>
      <c r="Y112" s="109" t="s">
        <v>870</v>
      </c>
      <c r="Z112" s="18">
        <v>864</v>
      </c>
      <c r="AA112" s="18">
        <v>2</v>
      </c>
      <c r="AB112" s="18">
        <v>3</v>
      </c>
      <c r="AC112" s="18">
        <v>5</v>
      </c>
      <c r="AD112" s="112">
        <f t="shared" si="2"/>
        <v>0.99084668192219683</v>
      </c>
      <c r="AE112" s="116">
        <f t="shared" si="3"/>
        <v>2.2883295194508009E-3</v>
      </c>
    </row>
    <row r="113" spans="1:31" x14ac:dyDescent="0.2">
      <c r="A113" s="47" t="s">
        <v>3</v>
      </c>
      <c r="B113" s="18" t="s">
        <v>309</v>
      </c>
      <c r="C113" s="18" t="s">
        <v>103</v>
      </c>
      <c r="D113" s="18">
        <v>5</v>
      </c>
      <c r="E113" s="18">
        <v>5990189</v>
      </c>
      <c r="F113" s="77">
        <v>15</v>
      </c>
      <c r="G113" s="18">
        <v>6</v>
      </c>
      <c r="H113" s="18">
        <v>1</v>
      </c>
      <c r="I113" s="18">
        <v>8</v>
      </c>
      <c r="J113" s="18">
        <v>1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80">
        <v>0</v>
      </c>
      <c r="Q113" s="92">
        <v>2.5621527777777774E-2</v>
      </c>
      <c r="R113" s="80">
        <v>6553224</v>
      </c>
      <c r="S113" s="18">
        <v>2</v>
      </c>
      <c r="T113" s="18">
        <v>0</v>
      </c>
      <c r="U113" s="77">
        <v>0.37247048311097802</v>
      </c>
      <c r="V113" s="73">
        <v>96.343809019290802</v>
      </c>
      <c r="W113" s="18">
        <v>0</v>
      </c>
      <c r="X113" s="83">
        <v>100</v>
      </c>
      <c r="Y113" s="109" t="s">
        <v>870</v>
      </c>
      <c r="Z113" s="18">
        <v>864</v>
      </c>
      <c r="AA113" s="18">
        <v>2</v>
      </c>
      <c r="AB113" s="18">
        <v>3</v>
      </c>
      <c r="AC113" s="18">
        <v>5</v>
      </c>
      <c r="AD113" s="112">
        <f t="shared" si="2"/>
        <v>0.99084668192219683</v>
      </c>
      <c r="AE113" s="116">
        <f t="shared" si="3"/>
        <v>2.2883295194508009E-3</v>
      </c>
    </row>
    <row r="114" spans="1:31" x14ac:dyDescent="0.2">
      <c r="A114" s="47" t="s">
        <v>3</v>
      </c>
      <c r="B114" s="18" t="s">
        <v>309</v>
      </c>
      <c r="C114" s="18" t="s">
        <v>104</v>
      </c>
      <c r="D114" s="18">
        <v>5</v>
      </c>
      <c r="E114" s="18">
        <v>5990191</v>
      </c>
      <c r="F114" s="77">
        <v>12</v>
      </c>
      <c r="G114" s="18">
        <v>5</v>
      </c>
      <c r="H114" s="18">
        <v>1</v>
      </c>
      <c r="I114" s="18">
        <v>6</v>
      </c>
      <c r="J114" s="18">
        <v>1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80">
        <v>0</v>
      </c>
      <c r="Q114" s="92">
        <v>2.5701620370370368E-2</v>
      </c>
      <c r="R114" s="80">
        <v>6579392</v>
      </c>
      <c r="S114" s="18">
        <v>2</v>
      </c>
      <c r="T114" s="18">
        <v>0</v>
      </c>
      <c r="U114" s="77">
        <v>0.37247034437676901</v>
      </c>
      <c r="V114" s="73">
        <v>96.343810355909</v>
      </c>
      <c r="W114" s="18">
        <v>0</v>
      </c>
      <c r="X114" s="83">
        <v>100</v>
      </c>
      <c r="Y114" s="109" t="s">
        <v>870</v>
      </c>
      <c r="Z114" s="18">
        <v>864</v>
      </c>
      <c r="AA114" s="18">
        <v>2</v>
      </c>
      <c r="AB114" s="18">
        <v>3</v>
      </c>
      <c r="AC114" s="18">
        <v>5</v>
      </c>
      <c r="AD114" s="112">
        <f t="shared" si="2"/>
        <v>0.99084668192219683</v>
      </c>
      <c r="AE114" s="116">
        <f t="shared" si="3"/>
        <v>2.2883295194508009E-3</v>
      </c>
    </row>
    <row r="115" spans="1:31" x14ac:dyDescent="0.2">
      <c r="A115" s="47" t="s">
        <v>3</v>
      </c>
      <c r="B115" s="18" t="s">
        <v>309</v>
      </c>
      <c r="C115" s="18" t="s">
        <v>105</v>
      </c>
      <c r="D115" s="18">
        <v>5</v>
      </c>
      <c r="E115" s="18">
        <v>5990189</v>
      </c>
      <c r="F115" s="77">
        <v>14</v>
      </c>
      <c r="G115" s="18">
        <v>5</v>
      </c>
      <c r="H115" s="18">
        <v>1</v>
      </c>
      <c r="I115" s="18">
        <v>8</v>
      </c>
      <c r="J115" s="18">
        <v>1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80">
        <v>0</v>
      </c>
      <c r="Q115" s="92">
        <v>2.4948958333333333E-2</v>
      </c>
      <c r="R115" s="80">
        <v>6535624</v>
      </c>
      <c r="S115" s="18">
        <v>1</v>
      </c>
      <c r="T115" s="18">
        <v>0</v>
      </c>
      <c r="U115" s="77">
        <v>0.37247048311097802</v>
      </c>
      <c r="V115" s="73">
        <v>96.343809019290802</v>
      </c>
      <c r="W115" s="18">
        <v>0</v>
      </c>
      <c r="X115" s="83">
        <v>100</v>
      </c>
      <c r="Y115" s="109" t="s">
        <v>870</v>
      </c>
      <c r="Z115" s="18">
        <v>864</v>
      </c>
      <c r="AA115" s="18">
        <v>2</v>
      </c>
      <c r="AB115" s="18">
        <v>3</v>
      </c>
      <c r="AC115" s="18">
        <v>5</v>
      </c>
      <c r="AD115" s="112">
        <f t="shared" si="2"/>
        <v>0.99084668192219683</v>
      </c>
      <c r="AE115" s="116">
        <f t="shared" si="3"/>
        <v>2.2883295194508009E-3</v>
      </c>
    </row>
    <row r="116" spans="1:31" x14ac:dyDescent="0.2">
      <c r="A116" s="47" t="s">
        <v>3</v>
      </c>
      <c r="B116" s="18" t="s">
        <v>309</v>
      </c>
      <c r="C116" s="18" t="s">
        <v>106</v>
      </c>
      <c r="D116" s="18">
        <v>5</v>
      </c>
      <c r="E116" s="18">
        <v>5990187</v>
      </c>
      <c r="F116" s="77">
        <v>16</v>
      </c>
      <c r="G116" s="18">
        <v>5</v>
      </c>
      <c r="H116" s="18">
        <v>1</v>
      </c>
      <c r="I116" s="18">
        <v>10</v>
      </c>
      <c r="J116" s="18">
        <v>2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80">
        <v>0</v>
      </c>
      <c r="Q116" s="92">
        <v>2.6541666666666665E-2</v>
      </c>
      <c r="R116" s="80">
        <v>6568116</v>
      </c>
      <c r="S116" s="18">
        <v>3</v>
      </c>
      <c r="T116" s="18">
        <v>0</v>
      </c>
      <c r="U116" s="77">
        <v>0.37247062184529001</v>
      </c>
      <c r="V116" s="73">
        <v>96.343807682671596</v>
      </c>
      <c r="W116" s="18">
        <v>0</v>
      </c>
      <c r="X116" s="83">
        <v>100</v>
      </c>
      <c r="Y116" s="109" t="s">
        <v>870</v>
      </c>
      <c r="Z116" s="18">
        <v>864</v>
      </c>
      <c r="AA116" s="18">
        <v>2</v>
      </c>
      <c r="AB116" s="18">
        <v>3</v>
      </c>
      <c r="AC116" s="18">
        <v>5</v>
      </c>
      <c r="AD116" s="112">
        <f t="shared" si="2"/>
        <v>0.99084668192219683</v>
      </c>
      <c r="AE116" s="116">
        <f t="shared" si="3"/>
        <v>2.2883295194508009E-3</v>
      </c>
    </row>
    <row r="117" spans="1:31" x14ac:dyDescent="0.2">
      <c r="A117" s="47" t="s">
        <v>3</v>
      </c>
      <c r="B117" s="18" t="s">
        <v>319</v>
      </c>
      <c r="C117" s="18" t="s">
        <v>326</v>
      </c>
      <c r="D117" s="18">
        <v>4</v>
      </c>
      <c r="E117" s="18">
        <v>5988894</v>
      </c>
      <c r="F117" s="77">
        <v>54</v>
      </c>
      <c r="G117" s="18">
        <v>3</v>
      </c>
      <c r="H117" s="18">
        <v>13</v>
      </c>
      <c r="I117" s="18">
        <v>38</v>
      </c>
      <c r="J117" s="18">
        <v>12</v>
      </c>
      <c r="K117" s="18">
        <v>0</v>
      </c>
      <c r="L117" s="18">
        <v>1277</v>
      </c>
      <c r="M117" s="18">
        <v>0</v>
      </c>
      <c r="N117" s="18">
        <v>1</v>
      </c>
      <c r="O117" s="18">
        <v>0</v>
      </c>
      <c r="P117" s="80">
        <v>0</v>
      </c>
      <c r="Q117" s="92">
        <v>3.6818287037037037E-3</v>
      </c>
      <c r="R117" s="80">
        <v>9700872</v>
      </c>
      <c r="S117" s="18">
        <v>17</v>
      </c>
      <c r="T117" s="18">
        <v>0</v>
      </c>
      <c r="U117" s="77">
        <v>0.37246992817476099</v>
      </c>
      <c r="V117" s="73">
        <v>96.343814365757794</v>
      </c>
      <c r="W117" s="18">
        <v>0</v>
      </c>
      <c r="X117" s="83">
        <v>100</v>
      </c>
      <c r="Y117" s="109" t="s">
        <v>870</v>
      </c>
      <c r="Z117" s="18">
        <v>864</v>
      </c>
      <c r="AA117" s="18">
        <v>2</v>
      </c>
      <c r="AB117" s="18">
        <v>3</v>
      </c>
      <c r="AC117" s="18">
        <v>5</v>
      </c>
      <c r="AD117" s="112">
        <f t="shared" si="2"/>
        <v>0.99084668192219683</v>
      </c>
      <c r="AE117" s="116">
        <f t="shared" si="3"/>
        <v>2.2883295194508009E-3</v>
      </c>
    </row>
    <row r="118" spans="1:31" x14ac:dyDescent="0.2">
      <c r="A118" s="47" t="s">
        <v>3</v>
      </c>
      <c r="B118" s="18" t="s">
        <v>319</v>
      </c>
      <c r="C118" s="18" t="s">
        <v>327</v>
      </c>
      <c r="D118" s="18">
        <v>4</v>
      </c>
      <c r="E118" s="18">
        <v>5988924</v>
      </c>
      <c r="F118" s="77">
        <v>84</v>
      </c>
      <c r="G118" s="18">
        <v>10</v>
      </c>
      <c r="H118" s="18">
        <v>22</v>
      </c>
      <c r="I118" s="18">
        <v>52</v>
      </c>
      <c r="J118" s="18">
        <v>19</v>
      </c>
      <c r="K118" s="18">
        <v>0</v>
      </c>
      <c r="L118" s="18">
        <v>1242</v>
      </c>
      <c r="M118" s="18">
        <v>0</v>
      </c>
      <c r="N118" s="18">
        <v>1</v>
      </c>
      <c r="O118" s="18">
        <v>0</v>
      </c>
      <c r="P118" s="80">
        <v>0</v>
      </c>
      <c r="Q118" s="92">
        <v>3.8612268518518518E-3</v>
      </c>
      <c r="R118" s="80">
        <v>9688592</v>
      </c>
      <c r="S118" s="18">
        <v>23</v>
      </c>
      <c r="T118" s="18">
        <v>0</v>
      </c>
      <c r="U118" s="77">
        <v>0.37247034437676901</v>
      </c>
      <c r="V118" s="73">
        <v>96.343810355909</v>
      </c>
      <c r="W118" s="18">
        <v>0</v>
      </c>
      <c r="X118" s="83">
        <v>100</v>
      </c>
      <c r="Y118" s="109" t="s">
        <v>870</v>
      </c>
      <c r="Z118" s="18">
        <v>864</v>
      </c>
      <c r="AA118" s="18">
        <v>2</v>
      </c>
      <c r="AB118" s="18">
        <v>3</v>
      </c>
      <c r="AC118" s="18">
        <v>5</v>
      </c>
      <c r="AD118" s="112">
        <f t="shared" si="2"/>
        <v>0.99084668192219683</v>
      </c>
      <c r="AE118" s="116">
        <f t="shared" si="3"/>
        <v>2.2883295194508009E-3</v>
      </c>
    </row>
    <row r="119" spans="1:31" x14ac:dyDescent="0.2">
      <c r="A119" s="47" t="s">
        <v>3</v>
      </c>
      <c r="B119" s="18" t="s">
        <v>319</v>
      </c>
      <c r="C119" s="18" t="s">
        <v>328</v>
      </c>
      <c r="D119" s="18">
        <v>5</v>
      </c>
      <c r="E119" s="18">
        <v>5983038</v>
      </c>
      <c r="F119" s="77">
        <v>18166</v>
      </c>
      <c r="G119" s="18">
        <v>5</v>
      </c>
      <c r="H119" s="18">
        <v>1</v>
      </c>
      <c r="I119" s="18">
        <v>18160</v>
      </c>
      <c r="J119" s="18">
        <v>18131</v>
      </c>
      <c r="K119" s="18">
        <v>12245</v>
      </c>
      <c r="L119" s="18">
        <v>1244</v>
      </c>
      <c r="M119" s="18">
        <v>0</v>
      </c>
      <c r="N119" s="18">
        <v>1</v>
      </c>
      <c r="O119" s="18">
        <v>0</v>
      </c>
      <c r="P119" s="80">
        <v>1</v>
      </c>
      <c r="Q119" s="92">
        <v>3.8663194444444444E-3</v>
      </c>
      <c r="R119" s="80">
        <v>9689084</v>
      </c>
      <c r="S119" s="18">
        <v>10</v>
      </c>
      <c r="T119" s="18">
        <v>0</v>
      </c>
      <c r="U119" s="77">
        <v>0.56059928811365101</v>
      </c>
      <c r="V119" s="73">
        <v>94.548247255178296</v>
      </c>
      <c r="W119" s="18">
        <v>0</v>
      </c>
      <c r="X119" s="83">
        <v>100</v>
      </c>
      <c r="Y119" s="109" t="s">
        <v>870</v>
      </c>
      <c r="Z119" s="18">
        <v>864</v>
      </c>
      <c r="AA119" s="18">
        <v>2</v>
      </c>
      <c r="AB119" s="18">
        <v>3</v>
      </c>
      <c r="AC119" s="18">
        <v>5</v>
      </c>
      <c r="AD119" s="112">
        <f t="shared" si="2"/>
        <v>0.99084668192219683</v>
      </c>
      <c r="AE119" s="116">
        <f t="shared" si="3"/>
        <v>2.2883295194508009E-3</v>
      </c>
    </row>
    <row r="120" spans="1:31" x14ac:dyDescent="0.2">
      <c r="A120" s="47" t="s">
        <v>3</v>
      </c>
      <c r="B120" s="18" t="s">
        <v>319</v>
      </c>
      <c r="C120" s="18" t="s">
        <v>329</v>
      </c>
      <c r="D120" s="18">
        <v>4</v>
      </c>
      <c r="E120" s="18">
        <v>5988897</v>
      </c>
      <c r="F120" s="77">
        <v>58</v>
      </c>
      <c r="G120" s="18">
        <v>7</v>
      </c>
      <c r="H120" s="18">
        <v>1</v>
      </c>
      <c r="I120" s="18">
        <v>50</v>
      </c>
      <c r="J120" s="18">
        <v>16</v>
      </c>
      <c r="K120" s="18">
        <v>1</v>
      </c>
      <c r="L120" s="18">
        <v>1251</v>
      </c>
      <c r="M120" s="18">
        <v>0</v>
      </c>
      <c r="N120" s="18">
        <v>1</v>
      </c>
      <c r="O120" s="18">
        <v>0</v>
      </c>
      <c r="P120" s="80">
        <v>0</v>
      </c>
      <c r="Q120" s="92">
        <v>3.8369212962962962E-3</v>
      </c>
      <c r="R120" s="80">
        <v>9694312</v>
      </c>
      <c r="S120" s="18">
        <v>18</v>
      </c>
      <c r="T120" s="18">
        <v>0</v>
      </c>
      <c r="U120" s="77">
        <v>0.372471176783574</v>
      </c>
      <c r="V120" s="73">
        <v>96.343802336185007</v>
      </c>
      <c r="W120" s="18">
        <v>0</v>
      </c>
      <c r="X120" s="83">
        <v>100</v>
      </c>
      <c r="Y120" s="109" t="s">
        <v>870</v>
      </c>
      <c r="Z120" s="18">
        <v>864</v>
      </c>
      <c r="AA120" s="18">
        <v>2</v>
      </c>
      <c r="AB120" s="18">
        <v>3</v>
      </c>
      <c r="AC120" s="18">
        <v>5</v>
      </c>
      <c r="AD120" s="112">
        <f t="shared" si="2"/>
        <v>0.99084668192219683</v>
      </c>
      <c r="AE120" s="116">
        <f t="shared" si="3"/>
        <v>2.2883295194508009E-3</v>
      </c>
    </row>
    <row r="121" spans="1:31" x14ac:dyDescent="0.2">
      <c r="A121" s="47" t="s">
        <v>3</v>
      </c>
      <c r="B121" s="18" t="s">
        <v>319</v>
      </c>
      <c r="C121" s="18" t="s">
        <v>330</v>
      </c>
      <c r="D121" s="18">
        <v>4</v>
      </c>
      <c r="E121" s="18">
        <v>5988916</v>
      </c>
      <c r="F121" s="77">
        <v>70</v>
      </c>
      <c r="G121" s="18">
        <v>6</v>
      </c>
      <c r="H121" s="18">
        <v>13</v>
      </c>
      <c r="I121" s="18">
        <v>51</v>
      </c>
      <c r="J121" s="18">
        <v>12</v>
      </c>
      <c r="K121" s="18">
        <v>0</v>
      </c>
      <c r="L121" s="18">
        <v>1242</v>
      </c>
      <c r="M121" s="18">
        <v>0</v>
      </c>
      <c r="N121" s="18">
        <v>1</v>
      </c>
      <c r="O121" s="18">
        <v>0</v>
      </c>
      <c r="P121" s="80">
        <v>0</v>
      </c>
      <c r="Q121" s="92">
        <v>3.972685185185185E-3</v>
      </c>
      <c r="R121" s="80">
        <v>9689904</v>
      </c>
      <c r="S121" s="18">
        <v>23</v>
      </c>
      <c r="T121" s="18">
        <v>0</v>
      </c>
      <c r="U121" s="77">
        <v>0.37247076057970602</v>
      </c>
      <c r="V121" s="73">
        <v>96.343806346051394</v>
      </c>
      <c r="W121" s="18">
        <v>0</v>
      </c>
      <c r="X121" s="83">
        <v>100</v>
      </c>
      <c r="Y121" s="109" t="s">
        <v>870</v>
      </c>
      <c r="Z121" s="18">
        <v>864</v>
      </c>
      <c r="AA121" s="18">
        <v>2</v>
      </c>
      <c r="AB121" s="18">
        <v>3</v>
      </c>
      <c r="AC121" s="18">
        <v>5</v>
      </c>
      <c r="AD121" s="112">
        <f t="shared" si="2"/>
        <v>0.99084668192219683</v>
      </c>
      <c r="AE121" s="116">
        <f t="shared" si="3"/>
        <v>2.2883295194508009E-3</v>
      </c>
    </row>
    <row r="122" spans="1:31" x14ac:dyDescent="0.2">
      <c r="A122" s="47" t="s">
        <v>3</v>
      </c>
      <c r="B122" s="18" t="s">
        <v>319</v>
      </c>
      <c r="C122" s="18" t="s">
        <v>331</v>
      </c>
      <c r="D122" s="18">
        <v>4</v>
      </c>
      <c r="E122" s="18">
        <v>5991866</v>
      </c>
      <c r="F122" s="77">
        <v>65</v>
      </c>
      <c r="G122" s="18">
        <v>5</v>
      </c>
      <c r="H122" s="18">
        <v>3</v>
      </c>
      <c r="I122" s="18">
        <v>57</v>
      </c>
      <c r="J122" s="18">
        <v>28</v>
      </c>
      <c r="K122" s="18">
        <v>2964</v>
      </c>
      <c r="L122" s="18">
        <v>1240</v>
      </c>
      <c r="M122" s="18">
        <v>0</v>
      </c>
      <c r="N122" s="18">
        <v>1</v>
      </c>
      <c r="O122" s="18">
        <v>0</v>
      </c>
      <c r="P122" s="80">
        <v>0</v>
      </c>
      <c r="Q122" s="92">
        <v>3.8282407407407406E-3</v>
      </c>
      <c r="R122" s="80">
        <v>9681620</v>
      </c>
      <c r="S122" s="18">
        <v>10</v>
      </c>
      <c r="T122" s="18">
        <v>0</v>
      </c>
      <c r="U122" s="77">
        <v>0.37247069121248499</v>
      </c>
      <c r="V122" s="73">
        <v>96.343807014361602</v>
      </c>
      <c r="W122" s="18">
        <v>0</v>
      </c>
      <c r="X122" s="83">
        <v>100</v>
      </c>
      <c r="Y122" s="109" t="s">
        <v>870</v>
      </c>
      <c r="Z122" s="18">
        <v>864</v>
      </c>
      <c r="AA122" s="18">
        <v>2</v>
      </c>
      <c r="AB122" s="18">
        <v>3</v>
      </c>
      <c r="AC122" s="18">
        <v>5</v>
      </c>
      <c r="AD122" s="112">
        <f t="shared" si="2"/>
        <v>0.99084668192219683</v>
      </c>
      <c r="AE122" s="116">
        <f t="shared" si="3"/>
        <v>2.2883295194508009E-3</v>
      </c>
    </row>
    <row r="123" spans="1:31" x14ac:dyDescent="0.2">
      <c r="A123" s="47" t="s">
        <v>3</v>
      </c>
      <c r="B123" s="18" t="s">
        <v>310</v>
      </c>
      <c r="C123" s="18" t="s">
        <v>107</v>
      </c>
      <c r="D123" s="18">
        <v>4</v>
      </c>
      <c r="E123" s="18">
        <v>5990580</v>
      </c>
      <c r="F123" s="77">
        <v>8</v>
      </c>
      <c r="G123" s="18">
        <v>1</v>
      </c>
      <c r="H123" s="18">
        <v>7</v>
      </c>
      <c r="I123" s="18">
        <v>0</v>
      </c>
      <c r="J123" s="18">
        <v>1</v>
      </c>
      <c r="K123" s="18">
        <v>1618</v>
      </c>
      <c r="L123" s="18">
        <v>1241</v>
      </c>
      <c r="M123" s="18">
        <v>0</v>
      </c>
      <c r="N123" s="18">
        <v>1</v>
      </c>
      <c r="O123" s="18">
        <v>0</v>
      </c>
      <c r="P123" s="80">
        <v>0</v>
      </c>
      <c r="Q123" s="92">
        <v>2.1010416666666669E-3</v>
      </c>
      <c r="R123" s="80">
        <v>2161932</v>
      </c>
      <c r="S123" s="18">
        <v>5</v>
      </c>
      <c r="T123" s="18">
        <v>0</v>
      </c>
      <c r="U123" s="77">
        <v>0.37246978944096598</v>
      </c>
      <c r="V123" s="73">
        <v>96.343815702372098</v>
      </c>
      <c r="W123" s="18">
        <v>0</v>
      </c>
      <c r="X123" s="83">
        <v>100</v>
      </c>
      <c r="Y123" s="109" t="s">
        <v>870</v>
      </c>
      <c r="Z123" s="18">
        <v>864</v>
      </c>
      <c r="AA123" s="18">
        <v>2</v>
      </c>
      <c r="AB123" s="18">
        <v>3</v>
      </c>
      <c r="AC123" s="18">
        <v>5</v>
      </c>
      <c r="AD123" s="112">
        <f t="shared" si="2"/>
        <v>0.99084668192219683</v>
      </c>
      <c r="AE123" s="116">
        <f t="shared" si="3"/>
        <v>2.2883295194508009E-3</v>
      </c>
    </row>
    <row r="124" spans="1:31" x14ac:dyDescent="0.2">
      <c r="A124" s="47" t="s">
        <v>3</v>
      </c>
      <c r="B124" s="18" t="s">
        <v>310</v>
      </c>
      <c r="C124" s="18" t="s">
        <v>108</v>
      </c>
      <c r="D124" s="18">
        <v>4</v>
      </c>
      <c r="E124" s="18">
        <v>5988965</v>
      </c>
      <c r="F124" s="77">
        <v>14</v>
      </c>
      <c r="G124" s="18">
        <v>5</v>
      </c>
      <c r="H124" s="18">
        <v>9</v>
      </c>
      <c r="I124" s="18">
        <v>0</v>
      </c>
      <c r="J124" s="18">
        <v>1</v>
      </c>
      <c r="K124" s="18">
        <v>1</v>
      </c>
      <c r="L124" s="18">
        <v>1241</v>
      </c>
      <c r="M124" s="18">
        <v>0</v>
      </c>
      <c r="N124" s="18">
        <v>1</v>
      </c>
      <c r="O124" s="18">
        <v>0</v>
      </c>
      <c r="P124" s="80">
        <v>0</v>
      </c>
      <c r="Q124" s="92">
        <v>2.2329861111111114E-3</v>
      </c>
      <c r="R124" s="80">
        <v>2159928</v>
      </c>
      <c r="S124" s="18">
        <v>7</v>
      </c>
      <c r="T124" s="18">
        <v>0</v>
      </c>
      <c r="U124" s="77">
        <v>0.372469650707273</v>
      </c>
      <c r="V124" s="73">
        <v>96.343817038985506</v>
      </c>
      <c r="W124" s="18">
        <v>0</v>
      </c>
      <c r="X124" s="83">
        <v>100</v>
      </c>
      <c r="Y124" s="109" t="s">
        <v>870</v>
      </c>
      <c r="Z124" s="18">
        <v>865</v>
      </c>
      <c r="AA124" s="18">
        <v>1</v>
      </c>
      <c r="AB124" s="18">
        <v>3</v>
      </c>
      <c r="AC124" s="18">
        <v>5</v>
      </c>
      <c r="AD124" s="112">
        <f t="shared" si="2"/>
        <v>0.99084668192219683</v>
      </c>
      <c r="AE124" s="116">
        <f t="shared" si="3"/>
        <v>1.1441647597254005E-3</v>
      </c>
    </row>
    <row r="125" spans="1:31" x14ac:dyDescent="0.2">
      <c r="A125" s="47" t="s">
        <v>3</v>
      </c>
      <c r="B125" s="18" t="s">
        <v>310</v>
      </c>
      <c r="C125" s="18" t="s">
        <v>109</v>
      </c>
      <c r="D125" s="18">
        <v>4</v>
      </c>
      <c r="E125" s="18">
        <v>5992479</v>
      </c>
      <c r="F125" s="77">
        <v>14</v>
      </c>
      <c r="G125" s="18">
        <v>4</v>
      </c>
      <c r="H125" s="18">
        <v>9</v>
      </c>
      <c r="I125" s="18">
        <v>1</v>
      </c>
      <c r="J125" s="18">
        <v>1</v>
      </c>
      <c r="K125" s="18">
        <v>3515</v>
      </c>
      <c r="L125" s="18">
        <v>1240</v>
      </c>
      <c r="M125" s="18">
        <v>0</v>
      </c>
      <c r="N125" s="18">
        <v>1</v>
      </c>
      <c r="O125" s="18">
        <v>0</v>
      </c>
      <c r="P125" s="80">
        <v>0</v>
      </c>
      <c r="Q125" s="92">
        <v>4.3972222222222225E-3</v>
      </c>
      <c r="R125" s="80">
        <v>2230976</v>
      </c>
      <c r="S125" s="18">
        <v>4</v>
      </c>
      <c r="T125" s="18">
        <v>0</v>
      </c>
      <c r="U125" s="77">
        <v>0.37246944260692899</v>
      </c>
      <c r="V125" s="73">
        <v>96.343819043903693</v>
      </c>
      <c r="W125" s="18">
        <v>0</v>
      </c>
      <c r="X125" s="83">
        <v>100</v>
      </c>
      <c r="Y125" s="109" t="s">
        <v>870</v>
      </c>
      <c r="Z125" s="18">
        <v>864</v>
      </c>
      <c r="AA125" s="18">
        <v>2</v>
      </c>
      <c r="AB125" s="18">
        <v>3</v>
      </c>
      <c r="AC125" s="18">
        <v>5</v>
      </c>
      <c r="AD125" s="112">
        <f t="shared" si="2"/>
        <v>0.99084668192219683</v>
      </c>
      <c r="AE125" s="116">
        <f t="shared" si="3"/>
        <v>2.2883295194508009E-3</v>
      </c>
    </row>
    <row r="126" spans="1:31" x14ac:dyDescent="0.2">
      <c r="A126" s="47" t="s">
        <v>3</v>
      </c>
      <c r="B126" s="18" t="s">
        <v>310</v>
      </c>
      <c r="C126" s="18" t="s">
        <v>110</v>
      </c>
      <c r="D126" s="18">
        <v>4</v>
      </c>
      <c r="E126" s="18">
        <v>5988959</v>
      </c>
      <c r="F126" s="77">
        <v>10</v>
      </c>
      <c r="G126" s="18">
        <v>3</v>
      </c>
      <c r="H126" s="18">
        <v>6</v>
      </c>
      <c r="I126" s="18">
        <v>1</v>
      </c>
      <c r="J126" s="18">
        <v>1</v>
      </c>
      <c r="K126" s="18">
        <v>0</v>
      </c>
      <c r="L126" s="18">
        <v>1242</v>
      </c>
      <c r="M126" s="18">
        <v>0</v>
      </c>
      <c r="N126" s="18">
        <v>1</v>
      </c>
      <c r="O126" s="18">
        <v>0</v>
      </c>
      <c r="P126" s="80">
        <v>0</v>
      </c>
      <c r="Q126" s="92">
        <v>2.1767361111111111E-3</v>
      </c>
      <c r="R126" s="80">
        <v>2153632</v>
      </c>
      <c r="S126" s="18">
        <v>3</v>
      </c>
      <c r="T126" s="18">
        <v>0</v>
      </c>
      <c r="U126" s="77">
        <v>0.37246999754169802</v>
      </c>
      <c r="V126" s="73">
        <v>96.343813697450301</v>
      </c>
      <c r="W126" s="18">
        <v>0</v>
      </c>
      <c r="X126" s="83">
        <v>100</v>
      </c>
      <c r="Y126" s="109" t="s">
        <v>870</v>
      </c>
      <c r="Z126" s="18">
        <v>864</v>
      </c>
      <c r="AA126" s="18">
        <v>2</v>
      </c>
      <c r="AB126" s="18">
        <v>3</v>
      </c>
      <c r="AC126" s="18">
        <v>5</v>
      </c>
      <c r="AD126" s="112">
        <f t="shared" si="2"/>
        <v>0.99084668192219683</v>
      </c>
      <c r="AE126" s="116">
        <f t="shared" si="3"/>
        <v>2.2883295194508009E-3</v>
      </c>
    </row>
    <row r="127" spans="1:31" x14ac:dyDescent="0.2">
      <c r="A127" s="47" t="s">
        <v>3</v>
      </c>
      <c r="B127" s="18" t="s">
        <v>310</v>
      </c>
      <c r="C127" s="18" t="s">
        <v>111</v>
      </c>
      <c r="D127" s="18">
        <v>4</v>
      </c>
      <c r="E127" s="18">
        <v>5988960</v>
      </c>
      <c r="F127" s="77">
        <v>17</v>
      </c>
      <c r="G127" s="18">
        <v>8</v>
      </c>
      <c r="H127" s="18">
        <v>8</v>
      </c>
      <c r="I127" s="18">
        <v>1</v>
      </c>
      <c r="J127" s="18">
        <v>1</v>
      </c>
      <c r="K127" s="18">
        <v>1</v>
      </c>
      <c r="L127" s="18">
        <v>1244</v>
      </c>
      <c r="M127" s="18">
        <v>0</v>
      </c>
      <c r="N127" s="18">
        <v>1</v>
      </c>
      <c r="O127" s="18">
        <v>0</v>
      </c>
      <c r="P127" s="80">
        <v>0</v>
      </c>
      <c r="Q127" s="92">
        <v>2.1873842592592596E-3</v>
      </c>
      <c r="R127" s="80">
        <v>2167608</v>
      </c>
      <c r="S127" s="18">
        <v>4</v>
      </c>
      <c r="T127" s="18">
        <v>0</v>
      </c>
      <c r="U127" s="77">
        <v>0.372469650707273</v>
      </c>
      <c r="V127" s="73">
        <v>96.343817038985506</v>
      </c>
      <c r="W127" s="18">
        <v>0</v>
      </c>
      <c r="X127" s="83">
        <v>100</v>
      </c>
      <c r="Y127" s="109" t="s">
        <v>870</v>
      </c>
      <c r="Z127" s="18">
        <v>864</v>
      </c>
      <c r="AA127" s="18">
        <v>2</v>
      </c>
      <c r="AB127" s="18">
        <v>3</v>
      </c>
      <c r="AC127" s="18">
        <v>5</v>
      </c>
      <c r="AD127" s="112">
        <f t="shared" si="2"/>
        <v>0.99084668192219683</v>
      </c>
      <c r="AE127" s="116">
        <f t="shared" si="3"/>
        <v>2.2883295194508009E-3</v>
      </c>
    </row>
    <row r="128" spans="1:31" x14ac:dyDescent="0.2">
      <c r="A128" s="47" t="s">
        <v>3</v>
      </c>
      <c r="B128" s="18" t="s">
        <v>310</v>
      </c>
      <c r="C128" s="18" t="s">
        <v>112</v>
      </c>
      <c r="D128" s="18">
        <v>4</v>
      </c>
      <c r="E128" s="18">
        <v>5992472</v>
      </c>
      <c r="F128" s="77">
        <v>12</v>
      </c>
      <c r="G128" s="18">
        <v>6</v>
      </c>
      <c r="H128" s="18">
        <v>5</v>
      </c>
      <c r="I128" s="18">
        <v>1</v>
      </c>
      <c r="J128" s="18">
        <v>1</v>
      </c>
      <c r="K128" s="18">
        <v>3514</v>
      </c>
      <c r="L128" s="18">
        <v>1242</v>
      </c>
      <c r="M128" s="18">
        <v>0</v>
      </c>
      <c r="N128" s="18">
        <v>1</v>
      </c>
      <c r="O128" s="18">
        <v>0</v>
      </c>
      <c r="P128" s="80">
        <v>0</v>
      </c>
      <c r="Q128" s="92">
        <v>7.4482638888888888E-3</v>
      </c>
      <c r="R128" s="80">
        <v>2175644</v>
      </c>
      <c r="S128" s="18">
        <v>3</v>
      </c>
      <c r="T128" s="18">
        <v>0</v>
      </c>
      <c r="U128" s="77">
        <v>0.372469858807851</v>
      </c>
      <c r="V128" s="73">
        <v>96.343815034065102</v>
      </c>
      <c r="W128" s="18">
        <v>0</v>
      </c>
      <c r="X128" s="83">
        <v>100</v>
      </c>
      <c r="Y128" s="109" t="s">
        <v>870</v>
      </c>
      <c r="Z128" s="18">
        <v>864</v>
      </c>
      <c r="AA128" s="18">
        <v>2</v>
      </c>
      <c r="AB128" s="18">
        <v>3</v>
      </c>
      <c r="AC128" s="18">
        <v>5</v>
      </c>
      <c r="AD128" s="112">
        <f t="shared" si="2"/>
        <v>0.99084668192219683</v>
      </c>
      <c r="AE128" s="116">
        <f t="shared" si="3"/>
        <v>2.2883295194508009E-3</v>
      </c>
    </row>
    <row r="129" spans="1:31" x14ac:dyDescent="0.2">
      <c r="A129" s="47" t="s">
        <v>3</v>
      </c>
      <c r="B129" s="18" t="s">
        <v>758</v>
      </c>
      <c r="C129" s="18" t="s">
        <v>775</v>
      </c>
      <c r="D129" s="18">
        <v>5</v>
      </c>
      <c r="E129" s="18">
        <v>6018249</v>
      </c>
      <c r="F129" s="77">
        <v>69</v>
      </c>
      <c r="G129" s="18">
        <v>22</v>
      </c>
      <c r="H129" s="18">
        <v>26</v>
      </c>
      <c r="I129" s="18">
        <v>21</v>
      </c>
      <c r="J129" s="18">
        <v>4</v>
      </c>
      <c r="K129" s="18">
        <v>28048</v>
      </c>
      <c r="L129" s="18">
        <v>0</v>
      </c>
      <c r="M129" s="18">
        <v>0</v>
      </c>
      <c r="N129" s="18">
        <v>0</v>
      </c>
      <c r="O129" s="18">
        <v>0</v>
      </c>
      <c r="P129" s="80">
        <v>0</v>
      </c>
      <c r="Q129" s="92">
        <v>7.0324074074074071E-4</v>
      </c>
      <c r="R129" s="80">
        <v>2072228</v>
      </c>
      <c r="S129" s="18">
        <v>48</v>
      </c>
      <c r="T129" s="18">
        <v>0</v>
      </c>
      <c r="U129" s="77">
        <v>0.37247020564266298</v>
      </c>
      <c r="V129" s="73">
        <v>96.343811692526302</v>
      </c>
      <c r="W129" s="18">
        <v>0</v>
      </c>
      <c r="X129" s="83">
        <v>100</v>
      </c>
      <c r="Y129" s="109" t="s">
        <v>870</v>
      </c>
      <c r="Z129" s="18">
        <v>864</v>
      </c>
      <c r="AA129" s="18">
        <v>2</v>
      </c>
      <c r="AB129" s="18">
        <v>3</v>
      </c>
      <c r="AC129" s="18">
        <v>5</v>
      </c>
      <c r="AD129" s="112">
        <f t="shared" si="2"/>
        <v>0.99084668192219683</v>
      </c>
      <c r="AE129" s="116">
        <f t="shared" si="3"/>
        <v>2.2883295194508009E-3</v>
      </c>
    </row>
    <row r="130" spans="1:31" x14ac:dyDescent="0.2">
      <c r="A130" s="47" t="s">
        <v>3</v>
      </c>
      <c r="B130" s="18" t="s">
        <v>758</v>
      </c>
      <c r="C130" s="18" t="s">
        <v>776</v>
      </c>
      <c r="D130" s="18">
        <v>5</v>
      </c>
      <c r="E130" s="18">
        <v>6081920</v>
      </c>
      <c r="F130" s="77">
        <v>20</v>
      </c>
      <c r="G130" s="18">
        <v>5</v>
      </c>
      <c r="H130" s="18">
        <v>8</v>
      </c>
      <c r="I130" s="18">
        <v>7</v>
      </c>
      <c r="J130" s="18">
        <v>2</v>
      </c>
      <c r="K130" s="18">
        <v>91723</v>
      </c>
      <c r="L130" s="18">
        <v>0</v>
      </c>
      <c r="M130" s="18">
        <v>0</v>
      </c>
      <c r="N130" s="18">
        <v>0</v>
      </c>
      <c r="O130" s="18">
        <v>0</v>
      </c>
      <c r="P130" s="80">
        <v>0</v>
      </c>
      <c r="Q130" s="92">
        <v>6.9374999999999992E-4</v>
      </c>
      <c r="R130" s="80">
        <v>2328868</v>
      </c>
      <c r="S130" s="18">
        <v>5</v>
      </c>
      <c r="T130" s="18">
        <v>0</v>
      </c>
      <c r="U130" s="77">
        <v>0.37247013627564901</v>
      </c>
      <c r="V130" s="73">
        <v>96.343812360834505</v>
      </c>
      <c r="W130" s="18">
        <v>0</v>
      </c>
      <c r="X130" s="83">
        <v>100</v>
      </c>
      <c r="Y130" s="109" t="s">
        <v>870</v>
      </c>
      <c r="Z130" s="18">
        <v>864</v>
      </c>
      <c r="AA130" s="18">
        <v>2</v>
      </c>
      <c r="AB130" s="18">
        <v>3</v>
      </c>
      <c r="AC130" s="18">
        <v>5</v>
      </c>
      <c r="AD130" s="112">
        <f t="shared" si="2"/>
        <v>0.99084668192219683</v>
      </c>
      <c r="AE130" s="116">
        <f t="shared" si="3"/>
        <v>2.2883295194508009E-3</v>
      </c>
    </row>
    <row r="131" spans="1:31" x14ac:dyDescent="0.2">
      <c r="A131" s="47" t="s">
        <v>3</v>
      </c>
      <c r="B131" s="18" t="s">
        <v>758</v>
      </c>
      <c r="C131" s="18" t="s">
        <v>777</v>
      </c>
      <c r="D131" s="18">
        <v>5</v>
      </c>
      <c r="E131" s="18">
        <v>6080587</v>
      </c>
      <c r="F131" s="77">
        <v>14</v>
      </c>
      <c r="G131" s="18">
        <v>8</v>
      </c>
      <c r="H131" s="18">
        <v>3</v>
      </c>
      <c r="I131" s="18">
        <v>3</v>
      </c>
      <c r="J131" s="18">
        <v>1</v>
      </c>
      <c r="K131" s="18">
        <v>90391</v>
      </c>
      <c r="L131" s="18">
        <v>0</v>
      </c>
      <c r="M131" s="18">
        <v>0</v>
      </c>
      <c r="N131" s="18">
        <v>0</v>
      </c>
      <c r="O131" s="18">
        <v>0</v>
      </c>
      <c r="P131" s="80">
        <v>0</v>
      </c>
      <c r="Q131" s="92">
        <v>7.6516203703703707E-4</v>
      </c>
      <c r="R131" s="80">
        <v>2166624</v>
      </c>
      <c r="S131" s="18">
        <v>2</v>
      </c>
      <c r="T131" s="18">
        <v>0</v>
      </c>
      <c r="U131" s="77">
        <v>0.37069885074088799</v>
      </c>
      <c r="V131" s="73">
        <v>96.360879112414196</v>
      </c>
      <c r="W131" s="18">
        <v>0</v>
      </c>
      <c r="X131" s="83">
        <v>100</v>
      </c>
      <c r="Y131" s="109" t="s">
        <v>870</v>
      </c>
      <c r="Z131" s="18">
        <v>852</v>
      </c>
      <c r="AA131" s="18">
        <v>14</v>
      </c>
      <c r="AB131" s="18">
        <v>3</v>
      </c>
      <c r="AC131" s="18">
        <v>5</v>
      </c>
      <c r="AD131" s="112">
        <f t="shared" si="2"/>
        <v>0.99084668192219683</v>
      </c>
      <c r="AE131" s="116">
        <f t="shared" si="3"/>
        <v>1.6018306636155607E-2</v>
      </c>
    </row>
    <row r="132" spans="1:31" x14ac:dyDescent="0.2">
      <c r="A132" s="47" t="s">
        <v>3</v>
      </c>
      <c r="B132" s="18" t="s">
        <v>758</v>
      </c>
      <c r="C132" s="18" t="s">
        <v>778</v>
      </c>
      <c r="D132" s="18">
        <v>9</v>
      </c>
      <c r="E132" s="18">
        <v>6030937</v>
      </c>
      <c r="F132" s="77">
        <v>14</v>
      </c>
      <c r="G132" s="18">
        <v>7</v>
      </c>
      <c r="H132" s="18">
        <v>5</v>
      </c>
      <c r="I132" s="18">
        <v>2</v>
      </c>
      <c r="J132" s="18">
        <v>1</v>
      </c>
      <c r="K132" s="18">
        <v>40738</v>
      </c>
      <c r="L132" s="18">
        <v>0</v>
      </c>
      <c r="M132" s="18">
        <v>0</v>
      </c>
      <c r="N132" s="18">
        <v>0</v>
      </c>
      <c r="O132" s="18">
        <v>0</v>
      </c>
      <c r="P132" s="80">
        <v>4</v>
      </c>
      <c r="Q132" s="92">
        <v>6.7465277777777782E-4</v>
      </c>
      <c r="R132" s="80">
        <v>1972092</v>
      </c>
      <c r="S132" s="18">
        <v>3</v>
      </c>
      <c r="T132" s="18">
        <v>0</v>
      </c>
      <c r="U132" s="77">
        <v>0.37246992817476099</v>
      </c>
      <c r="V132" s="73">
        <v>96.343814365757794</v>
      </c>
      <c r="W132" s="18">
        <v>0</v>
      </c>
      <c r="X132" s="83">
        <v>100</v>
      </c>
      <c r="Y132" s="109" t="s">
        <v>870</v>
      </c>
      <c r="Z132" s="18">
        <v>864</v>
      </c>
      <c r="AA132" s="18">
        <v>2</v>
      </c>
      <c r="AB132" s="18">
        <v>3</v>
      </c>
      <c r="AC132" s="18">
        <v>5</v>
      </c>
      <c r="AD132" s="112">
        <f t="shared" ref="AD132:AD195" si="4">($Z132+$AA132)/SUM($Z132:$AC132)</f>
        <v>0.99084668192219683</v>
      </c>
      <c r="AE132" s="116">
        <f t="shared" ref="AE132:AE195" si="5">$AA132/SUM($Z132:$AC132)</f>
        <v>2.2883295194508009E-3</v>
      </c>
    </row>
    <row r="133" spans="1:31" x14ac:dyDescent="0.2">
      <c r="A133" s="47" t="s">
        <v>3</v>
      </c>
      <c r="B133" s="18" t="s">
        <v>758</v>
      </c>
      <c r="C133" s="18" t="s">
        <v>779</v>
      </c>
      <c r="D133" s="18">
        <v>6</v>
      </c>
      <c r="E133" s="18">
        <v>6070152</v>
      </c>
      <c r="F133" s="77">
        <v>11</v>
      </c>
      <c r="G133" s="18">
        <v>7</v>
      </c>
      <c r="H133" s="18">
        <v>1</v>
      </c>
      <c r="I133" s="18">
        <v>3</v>
      </c>
      <c r="J133" s="18">
        <v>1</v>
      </c>
      <c r="K133" s="18">
        <v>79958</v>
      </c>
      <c r="L133" s="18">
        <v>0</v>
      </c>
      <c r="M133" s="18">
        <v>0</v>
      </c>
      <c r="N133" s="18">
        <v>0</v>
      </c>
      <c r="O133" s="18">
        <v>0</v>
      </c>
      <c r="P133" s="80">
        <v>1</v>
      </c>
      <c r="Q133" s="92">
        <v>6.881944444444444E-4</v>
      </c>
      <c r="R133" s="80">
        <v>2084700</v>
      </c>
      <c r="S133" s="18">
        <v>3</v>
      </c>
      <c r="T133" s="18">
        <v>0</v>
      </c>
      <c r="U133" s="77">
        <v>0.37247013627564901</v>
      </c>
      <c r="V133" s="73">
        <v>96.343812360834505</v>
      </c>
      <c r="W133" s="18">
        <v>0</v>
      </c>
      <c r="X133" s="83">
        <v>100</v>
      </c>
      <c r="Y133" s="109" t="s">
        <v>870</v>
      </c>
      <c r="Z133" s="18">
        <v>864</v>
      </c>
      <c r="AA133" s="18">
        <v>2</v>
      </c>
      <c r="AB133" s="18">
        <v>3</v>
      </c>
      <c r="AC133" s="18">
        <v>5</v>
      </c>
      <c r="AD133" s="112">
        <f t="shared" si="4"/>
        <v>0.99084668192219683</v>
      </c>
      <c r="AE133" s="116">
        <f t="shared" si="5"/>
        <v>2.2883295194508009E-3</v>
      </c>
    </row>
    <row r="134" spans="1:31" x14ac:dyDescent="0.2">
      <c r="A134" s="47" t="s">
        <v>3</v>
      </c>
      <c r="B134" s="18" t="s">
        <v>758</v>
      </c>
      <c r="C134" s="18" t="s">
        <v>780</v>
      </c>
      <c r="D134" s="18">
        <v>5</v>
      </c>
      <c r="E134" s="18">
        <v>6057411</v>
      </c>
      <c r="F134" s="77">
        <v>13015</v>
      </c>
      <c r="G134" s="18">
        <v>5</v>
      </c>
      <c r="H134" s="18">
        <v>13007</v>
      </c>
      <c r="I134" s="18">
        <v>3</v>
      </c>
      <c r="J134" s="18">
        <v>13005</v>
      </c>
      <c r="K134" s="18">
        <v>54211</v>
      </c>
      <c r="L134" s="18">
        <v>0</v>
      </c>
      <c r="M134" s="18">
        <v>0</v>
      </c>
      <c r="N134" s="18">
        <v>0</v>
      </c>
      <c r="O134" s="18">
        <v>0</v>
      </c>
      <c r="P134" s="80">
        <v>0</v>
      </c>
      <c r="Q134" s="92">
        <v>7.0787037037037032E-4</v>
      </c>
      <c r="R134" s="80">
        <v>2137744</v>
      </c>
      <c r="S134" s="18">
        <v>2</v>
      </c>
      <c r="T134" s="18">
        <v>0</v>
      </c>
      <c r="U134" s="77">
        <v>0.371570198063636</v>
      </c>
      <c r="V134" s="73">
        <v>96.352483098808506</v>
      </c>
      <c r="W134" s="18">
        <v>0</v>
      </c>
      <c r="X134" s="83">
        <v>100</v>
      </c>
      <c r="Y134" s="109" t="s">
        <v>870</v>
      </c>
      <c r="Z134" s="18">
        <v>863</v>
      </c>
      <c r="AA134" s="18">
        <v>2</v>
      </c>
      <c r="AB134" s="18">
        <v>3</v>
      </c>
      <c r="AC134" s="18">
        <v>6</v>
      </c>
      <c r="AD134" s="112">
        <f t="shared" si="4"/>
        <v>0.98970251716247137</v>
      </c>
      <c r="AE134" s="116">
        <f t="shared" si="5"/>
        <v>2.2883295194508009E-3</v>
      </c>
    </row>
    <row r="135" spans="1:31" x14ac:dyDescent="0.2">
      <c r="A135" s="47" t="s">
        <v>3</v>
      </c>
      <c r="B135" s="18" t="s">
        <v>311</v>
      </c>
      <c r="C135" s="18" t="s">
        <v>509</v>
      </c>
      <c r="D135" s="18">
        <v>5</v>
      </c>
      <c r="E135" s="18">
        <v>5990194</v>
      </c>
      <c r="F135" s="77">
        <v>59</v>
      </c>
      <c r="G135" s="18">
        <v>45</v>
      </c>
      <c r="H135" s="18">
        <v>6</v>
      </c>
      <c r="I135" s="18">
        <v>8</v>
      </c>
      <c r="J135" s="18">
        <v>6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80">
        <v>0</v>
      </c>
      <c r="Q135" s="92">
        <v>1.8626736111111111E-2</v>
      </c>
      <c r="R135" s="80">
        <v>7259320</v>
      </c>
      <c r="S135" s="18">
        <v>53</v>
      </c>
      <c r="T135" s="18">
        <v>0</v>
      </c>
      <c r="U135" s="77">
        <v>0.37247020564266298</v>
      </c>
      <c r="V135" s="73">
        <v>96.343811692526302</v>
      </c>
      <c r="W135" s="18">
        <v>0</v>
      </c>
      <c r="X135" s="83">
        <v>100</v>
      </c>
      <c r="Y135" s="109" t="s">
        <v>870</v>
      </c>
      <c r="Z135" s="18">
        <v>864</v>
      </c>
      <c r="AA135" s="18">
        <v>2</v>
      </c>
      <c r="AB135" s="18">
        <v>3</v>
      </c>
      <c r="AC135" s="18">
        <v>5</v>
      </c>
      <c r="AD135" s="112">
        <f t="shared" si="4"/>
        <v>0.99084668192219683</v>
      </c>
      <c r="AE135" s="116">
        <f t="shared" si="5"/>
        <v>2.2883295194508009E-3</v>
      </c>
    </row>
    <row r="136" spans="1:31" x14ac:dyDescent="0.2">
      <c r="A136" s="47" t="s">
        <v>3</v>
      </c>
      <c r="B136" s="18" t="s">
        <v>311</v>
      </c>
      <c r="C136" s="18" t="s">
        <v>510</v>
      </c>
      <c r="D136" s="18">
        <v>5</v>
      </c>
      <c r="E136" s="18">
        <v>5990197</v>
      </c>
      <c r="F136" s="77">
        <v>16</v>
      </c>
      <c r="G136" s="18">
        <v>11</v>
      </c>
      <c r="H136" s="18">
        <v>3</v>
      </c>
      <c r="I136" s="18">
        <v>2</v>
      </c>
      <c r="J136" s="18">
        <v>1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80">
        <v>0</v>
      </c>
      <c r="Q136" s="92">
        <v>1.8016666666666667E-2</v>
      </c>
      <c r="R136" s="80">
        <v>7278304</v>
      </c>
      <c r="S136" s="18">
        <v>8</v>
      </c>
      <c r="T136" s="18">
        <v>0</v>
      </c>
      <c r="U136" s="77">
        <v>0.372469858807851</v>
      </c>
      <c r="V136" s="73">
        <v>96.343815034065102</v>
      </c>
      <c r="W136" s="18">
        <v>0</v>
      </c>
      <c r="X136" s="83">
        <v>100</v>
      </c>
      <c r="Y136" s="109" t="s">
        <v>870</v>
      </c>
      <c r="Z136" s="18">
        <v>864</v>
      </c>
      <c r="AA136" s="18">
        <v>2</v>
      </c>
      <c r="AB136" s="18">
        <v>3</v>
      </c>
      <c r="AC136" s="18">
        <v>5</v>
      </c>
      <c r="AD136" s="112">
        <f t="shared" si="4"/>
        <v>0.99084668192219683</v>
      </c>
      <c r="AE136" s="116">
        <f t="shared" si="5"/>
        <v>2.2883295194508009E-3</v>
      </c>
    </row>
    <row r="137" spans="1:31" x14ac:dyDescent="0.2">
      <c r="A137" s="47" t="s">
        <v>3</v>
      </c>
      <c r="B137" s="18" t="s">
        <v>311</v>
      </c>
      <c r="C137" s="18" t="s">
        <v>511</v>
      </c>
      <c r="D137" s="18">
        <v>5</v>
      </c>
      <c r="E137" s="18">
        <v>5990151</v>
      </c>
      <c r="F137" s="77">
        <v>15</v>
      </c>
      <c r="G137" s="18">
        <v>8</v>
      </c>
      <c r="H137" s="18">
        <v>4</v>
      </c>
      <c r="I137" s="18">
        <v>3</v>
      </c>
      <c r="J137" s="18">
        <v>1</v>
      </c>
      <c r="K137" s="18">
        <v>819</v>
      </c>
      <c r="L137" s="18">
        <v>865</v>
      </c>
      <c r="M137" s="18">
        <v>0</v>
      </c>
      <c r="N137" s="18">
        <v>0</v>
      </c>
      <c r="O137" s="18">
        <v>0</v>
      </c>
      <c r="P137" s="80">
        <v>0</v>
      </c>
      <c r="Q137" s="92">
        <v>2.0612268518518519E-2</v>
      </c>
      <c r="R137" s="80">
        <v>7178976</v>
      </c>
      <c r="S137" s="18">
        <v>8</v>
      </c>
      <c r="T137" s="18">
        <v>0</v>
      </c>
      <c r="U137" s="77">
        <v>0.55870957456873205</v>
      </c>
      <c r="V137" s="73">
        <v>94.566115853800497</v>
      </c>
      <c r="W137" s="18">
        <v>0</v>
      </c>
      <c r="X137" s="83">
        <v>100</v>
      </c>
      <c r="Y137" s="109" t="s">
        <v>870</v>
      </c>
      <c r="Z137" s="18">
        <v>863</v>
      </c>
      <c r="AA137" s="18">
        <v>2</v>
      </c>
      <c r="AB137" s="18">
        <v>3</v>
      </c>
      <c r="AC137" s="18">
        <v>6</v>
      </c>
      <c r="AD137" s="112">
        <f t="shared" si="4"/>
        <v>0.98970251716247137</v>
      </c>
      <c r="AE137" s="116">
        <f t="shared" si="5"/>
        <v>2.2883295194508009E-3</v>
      </c>
    </row>
    <row r="138" spans="1:31" x14ac:dyDescent="0.2">
      <c r="A138" s="47" t="s">
        <v>3</v>
      </c>
      <c r="B138" s="18" t="s">
        <v>311</v>
      </c>
      <c r="C138" s="18" t="s">
        <v>512</v>
      </c>
      <c r="D138" s="18">
        <v>5</v>
      </c>
      <c r="E138" s="18">
        <v>5990196</v>
      </c>
      <c r="F138" s="77">
        <v>14</v>
      </c>
      <c r="G138" s="18">
        <v>10</v>
      </c>
      <c r="H138" s="18">
        <v>2</v>
      </c>
      <c r="I138" s="18">
        <v>2</v>
      </c>
      <c r="J138" s="18">
        <v>1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80">
        <v>0</v>
      </c>
      <c r="Q138" s="92">
        <v>1.7964004629629628E-2</v>
      </c>
      <c r="R138" s="80">
        <v>7415676</v>
      </c>
      <c r="S138" s="18">
        <v>11</v>
      </c>
      <c r="T138" s="18">
        <v>0</v>
      </c>
      <c r="U138" s="77">
        <v>0.37246992817476099</v>
      </c>
      <c r="V138" s="73">
        <v>96.343814365757794</v>
      </c>
      <c r="W138" s="18">
        <v>0</v>
      </c>
      <c r="X138" s="83">
        <v>100</v>
      </c>
      <c r="Y138" s="109" t="s">
        <v>870</v>
      </c>
      <c r="Z138" s="18">
        <v>864</v>
      </c>
      <c r="AA138" s="18">
        <v>2</v>
      </c>
      <c r="AB138" s="18">
        <v>3</v>
      </c>
      <c r="AC138" s="18">
        <v>5</v>
      </c>
      <c r="AD138" s="112">
        <f t="shared" si="4"/>
        <v>0.99084668192219683</v>
      </c>
      <c r="AE138" s="116">
        <f t="shared" si="5"/>
        <v>2.2883295194508009E-3</v>
      </c>
    </row>
    <row r="139" spans="1:31" x14ac:dyDescent="0.2">
      <c r="A139" s="47" t="s">
        <v>3</v>
      </c>
      <c r="B139" s="18" t="s">
        <v>311</v>
      </c>
      <c r="C139" s="18" t="s">
        <v>513</v>
      </c>
      <c r="D139" s="18">
        <v>5</v>
      </c>
      <c r="E139" s="18">
        <v>5990200</v>
      </c>
      <c r="F139" s="77">
        <v>25</v>
      </c>
      <c r="G139" s="18">
        <v>13</v>
      </c>
      <c r="H139" s="18">
        <v>8</v>
      </c>
      <c r="I139" s="18">
        <v>4</v>
      </c>
      <c r="J139" s="18">
        <v>1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80">
        <v>0</v>
      </c>
      <c r="Q139" s="92">
        <v>1.7913425925925926E-2</v>
      </c>
      <c r="R139" s="80">
        <v>7292380</v>
      </c>
      <c r="S139" s="18">
        <v>12</v>
      </c>
      <c r="T139" s="18">
        <v>0</v>
      </c>
      <c r="U139" s="77">
        <v>0.372469650707273</v>
      </c>
      <c r="V139" s="73">
        <v>96.343817038985506</v>
      </c>
      <c r="W139" s="18">
        <v>0</v>
      </c>
      <c r="X139" s="83">
        <v>100</v>
      </c>
      <c r="Y139" s="109" t="s">
        <v>870</v>
      </c>
      <c r="Z139" s="18">
        <v>864</v>
      </c>
      <c r="AA139" s="18">
        <v>2</v>
      </c>
      <c r="AB139" s="18">
        <v>3</v>
      </c>
      <c r="AC139" s="18">
        <v>5</v>
      </c>
      <c r="AD139" s="112">
        <f t="shared" si="4"/>
        <v>0.99084668192219683</v>
      </c>
      <c r="AE139" s="116">
        <f t="shared" si="5"/>
        <v>2.2883295194508009E-3</v>
      </c>
    </row>
    <row r="140" spans="1:31" x14ac:dyDescent="0.2">
      <c r="A140" s="47" t="s">
        <v>3</v>
      </c>
      <c r="B140" s="18" t="s">
        <v>311</v>
      </c>
      <c r="C140" s="18" t="s">
        <v>514</v>
      </c>
      <c r="D140" s="18">
        <v>5</v>
      </c>
      <c r="E140" s="18">
        <v>5990195</v>
      </c>
      <c r="F140" s="77">
        <v>18</v>
      </c>
      <c r="G140" s="18">
        <v>11</v>
      </c>
      <c r="H140" s="18">
        <v>3</v>
      </c>
      <c r="I140" s="18">
        <v>4</v>
      </c>
      <c r="J140" s="18">
        <v>1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80">
        <v>0</v>
      </c>
      <c r="Q140" s="92">
        <v>2.7988541666666669E-2</v>
      </c>
      <c r="R140" s="80">
        <v>7672644</v>
      </c>
      <c r="S140" s="18">
        <v>10</v>
      </c>
      <c r="T140" s="18">
        <v>0</v>
      </c>
      <c r="U140" s="77">
        <v>0.37246992817476099</v>
      </c>
      <c r="V140" s="73">
        <v>96.343814365757794</v>
      </c>
      <c r="W140" s="18">
        <v>0</v>
      </c>
      <c r="X140" s="83">
        <v>100</v>
      </c>
      <c r="Y140" s="109" t="s">
        <v>870</v>
      </c>
      <c r="Z140" s="18">
        <v>864</v>
      </c>
      <c r="AA140" s="18">
        <v>2</v>
      </c>
      <c r="AB140" s="18">
        <v>3</v>
      </c>
      <c r="AC140" s="18">
        <v>5</v>
      </c>
      <c r="AD140" s="112">
        <f t="shared" si="4"/>
        <v>0.99084668192219683</v>
      </c>
      <c r="AE140" s="116">
        <f t="shared" si="5"/>
        <v>2.2883295194508009E-3</v>
      </c>
    </row>
    <row r="141" spans="1:31" x14ac:dyDescent="0.2">
      <c r="A141" s="47" t="s">
        <v>3</v>
      </c>
      <c r="B141" s="18" t="s">
        <v>312</v>
      </c>
      <c r="C141" s="18" t="s">
        <v>113</v>
      </c>
      <c r="D141" s="18">
        <v>3</v>
      </c>
      <c r="E141" s="18">
        <v>5985352</v>
      </c>
      <c r="F141" s="77">
        <v>225</v>
      </c>
      <c r="G141" s="18">
        <v>27</v>
      </c>
      <c r="H141" s="18">
        <v>54</v>
      </c>
      <c r="I141" s="18">
        <v>144</v>
      </c>
      <c r="J141" s="18">
        <v>34</v>
      </c>
      <c r="K141" s="18">
        <v>0</v>
      </c>
      <c r="L141" s="18">
        <v>4754</v>
      </c>
      <c r="M141" s="18">
        <v>0</v>
      </c>
      <c r="N141" s="18">
        <v>2</v>
      </c>
      <c r="O141" s="18">
        <v>0</v>
      </c>
      <c r="P141" s="80">
        <v>0</v>
      </c>
      <c r="Q141" s="92">
        <v>2.1834490740740742E-3</v>
      </c>
      <c r="R141" s="80">
        <v>12952052</v>
      </c>
      <c r="S141" s="18">
        <v>137</v>
      </c>
      <c r="T141" s="18">
        <v>0</v>
      </c>
      <c r="U141" s="77">
        <v>0.37247554698034102</v>
      </c>
      <c r="V141" s="73">
        <v>96.343760232056894</v>
      </c>
      <c r="W141" s="18">
        <v>0</v>
      </c>
      <c r="X141" s="83">
        <v>100</v>
      </c>
      <c r="Y141" s="109" t="s">
        <v>870</v>
      </c>
      <c r="Z141" s="18">
        <v>863</v>
      </c>
      <c r="AA141" s="18">
        <v>2</v>
      </c>
      <c r="AB141" s="18">
        <v>4</v>
      </c>
      <c r="AC141" s="18">
        <v>5</v>
      </c>
      <c r="AD141" s="112">
        <f t="shared" si="4"/>
        <v>0.98970251716247137</v>
      </c>
      <c r="AE141" s="116">
        <f t="shared" si="5"/>
        <v>2.2883295194508009E-3</v>
      </c>
    </row>
    <row r="142" spans="1:31" x14ac:dyDescent="0.2">
      <c r="A142" s="47" t="s">
        <v>3</v>
      </c>
      <c r="B142" s="18" t="s">
        <v>312</v>
      </c>
      <c r="C142" s="18" t="s">
        <v>114</v>
      </c>
      <c r="D142" s="18">
        <v>3</v>
      </c>
      <c r="E142" s="18">
        <v>5985368</v>
      </c>
      <c r="F142" s="77">
        <v>246</v>
      </c>
      <c r="G142" s="18">
        <v>32</v>
      </c>
      <c r="H142" s="18">
        <v>70</v>
      </c>
      <c r="I142" s="18">
        <v>144</v>
      </c>
      <c r="J142" s="18">
        <v>6</v>
      </c>
      <c r="K142" s="18">
        <v>0</v>
      </c>
      <c r="L142" s="18">
        <v>4754</v>
      </c>
      <c r="M142" s="18">
        <v>0</v>
      </c>
      <c r="N142" s="18">
        <v>2</v>
      </c>
      <c r="O142" s="18">
        <v>0</v>
      </c>
      <c r="P142" s="80">
        <v>0</v>
      </c>
      <c r="Q142" s="92">
        <v>1.5428009259259259E-2</v>
      </c>
      <c r="R142" s="80">
        <v>15157168</v>
      </c>
      <c r="S142" s="18">
        <v>167</v>
      </c>
      <c r="T142" s="18">
        <v>0</v>
      </c>
      <c r="U142" s="77">
        <v>0.37247436771079301</v>
      </c>
      <c r="V142" s="73">
        <v>96.343771593583796</v>
      </c>
      <c r="W142" s="18">
        <v>0</v>
      </c>
      <c r="X142" s="83">
        <v>100</v>
      </c>
      <c r="Y142" s="109" t="s">
        <v>870</v>
      </c>
      <c r="Z142" s="18">
        <v>864</v>
      </c>
      <c r="AA142" s="18">
        <v>1</v>
      </c>
      <c r="AB142" s="18">
        <v>3</v>
      </c>
      <c r="AC142" s="18">
        <v>6</v>
      </c>
      <c r="AD142" s="112">
        <f t="shared" si="4"/>
        <v>0.98970251716247137</v>
      </c>
      <c r="AE142" s="116">
        <f t="shared" si="5"/>
        <v>1.1441647597254005E-3</v>
      </c>
    </row>
    <row r="143" spans="1:31" x14ac:dyDescent="0.2">
      <c r="A143" s="47" t="s">
        <v>3</v>
      </c>
      <c r="B143" s="18" t="s">
        <v>312</v>
      </c>
      <c r="C143" s="18" t="s">
        <v>115</v>
      </c>
      <c r="D143" s="18">
        <v>3</v>
      </c>
      <c r="E143" s="18">
        <v>5985172</v>
      </c>
      <c r="F143" s="77">
        <v>384</v>
      </c>
      <c r="G143" s="18">
        <v>30</v>
      </c>
      <c r="H143" s="18">
        <v>42</v>
      </c>
      <c r="I143" s="18">
        <v>312</v>
      </c>
      <c r="J143" s="18">
        <v>169</v>
      </c>
      <c r="K143" s="18">
        <v>0</v>
      </c>
      <c r="L143" s="18">
        <v>4754</v>
      </c>
      <c r="M143" s="18">
        <v>0</v>
      </c>
      <c r="N143" s="18">
        <v>2</v>
      </c>
      <c r="O143" s="18">
        <v>0</v>
      </c>
      <c r="P143" s="80">
        <v>0</v>
      </c>
      <c r="Q143" s="92">
        <v>2.9462962962962963E-3</v>
      </c>
      <c r="R143" s="80">
        <v>9299780</v>
      </c>
      <c r="S143" s="18">
        <v>140</v>
      </c>
      <c r="T143" s="18">
        <v>1</v>
      </c>
      <c r="U143" s="77">
        <v>0.372488103195594</v>
      </c>
      <c r="V143" s="73">
        <v>96.343639260833598</v>
      </c>
      <c r="W143" s="18">
        <v>0</v>
      </c>
      <c r="X143" s="83">
        <v>100</v>
      </c>
      <c r="Y143" s="109" t="s">
        <v>870</v>
      </c>
      <c r="Z143" s="18">
        <v>859</v>
      </c>
      <c r="AA143" s="18">
        <v>2</v>
      </c>
      <c r="AB143" s="18">
        <v>7</v>
      </c>
      <c r="AC143" s="18">
        <v>6</v>
      </c>
      <c r="AD143" s="112">
        <f t="shared" si="4"/>
        <v>0.98512585812356979</v>
      </c>
      <c r="AE143" s="116">
        <f t="shared" si="5"/>
        <v>2.2883295194508009E-3</v>
      </c>
    </row>
    <row r="144" spans="1:31" x14ac:dyDescent="0.2">
      <c r="A144" s="47" t="s">
        <v>3</v>
      </c>
      <c r="B144" s="18" t="s">
        <v>312</v>
      </c>
      <c r="C144" s="18" t="s">
        <v>116</v>
      </c>
      <c r="D144" s="18">
        <v>3</v>
      </c>
      <c r="E144" s="18">
        <v>5981122</v>
      </c>
      <c r="F144" s="77">
        <v>246</v>
      </c>
      <c r="G144" s="18">
        <v>32</v>
      </c>
      <c r="H144" s="18">
        <v>49</v>
      </c>
      <c r="I144" s="18">
        <v>165</v>
      </c>
      <c r="J144" s="18">
        <v>10</v>
      </c>
      <c r="K144" s="18">
        <v>6</v>
      </c>
      <c r="L144" s="18">
        <v>8964</v>
      </c>
      <c r="M144" s="18">
        <v>0</v>
      </c>
      <c r="N144" s="18">
        <v>2</v>
      </c>
      <c r="O144" s="18">
        <v>0</v>
      </c>
      <c r="P144" s="80">
        <v>0</v>
      </c>
      <c r="Q144" s="92">
        <v>2.5535879629629628E-3</v>
      </c>
      <c r="R144" s="80">
        <v>15008340</v>
      </c>
      <c r="S144" s="18">
        <v>170</v>
      </c>
      <c r="T144" s="18">
        <v>0</v>
      </c>
      <c r="U144" s="77">
        <v>0.37247603256409001</v>
      </c>
      <c r="V144" s="73">
        <v>96.343755553760502</v>
      </c>
      <c r="W144" s="18">
        <v>0</v>
      </c>
      <c r="X144" s="83">
        <v>100</v>
      </c>
      <c r="Y144" s="109" t="s">
        <v>870</v>
      </c>
      <c r="Z144" s="18">
        <v>860</v>
      </c>
      <c r="AA144" s="18">
        <v>1</v>
      </c>
      <c r="AB144" s="18">
        <v>5</v>
      </c>
      <c r="AC144" s="18">
        <v>8</v>
      </c>
      <c r="AD144" s="112">
        <f t="shared" si="4"/>
        <v>0.98512585812356979</v>
      </c>
      <c r="AE144" s="116">
        <f t="shared" si="5"/>
        <v>1.1441647597254005E-3</v>
      </c>
    </row>
    <row r="145" spans="1:31" x14ac:dyDescent="0.2">
      <c r="A145" s="47" t="s">
        <v>3</v>
      </c>
      <c r="B145" s="18" t="s">
        <v>312</v>
      </c>
      <c r="C145" s="18" t="s">
        <v>117</v>
      </c>
      <c r="D145" s="18">
        <v>3</v>
      </c>
      <c r="E145" s="18">
        <v>5985374</v>
      </c>
      <c r="F145" s="77">
        <v>187</v>
      </c>
      <c r="G145" s="18">
        <v>20</v>
      </c>
      <c r="H145" s="18">
        <v>50</v>
      </c>
      <c r="I145" s="18">
        <v>117</v>
      </c>
      <c r="J145" s="18">
        <v>4</v>
      </c>
      <c r="K145" s="18">
        <v>0</v>
      </c>
      <c r="L145" s="18">
        <v>4755</v>
      </c>
      <c r="M145" s="18">
        <v>0</v>
      </c>
      <c r="N145" s="18">
        <v>2</v>
      </c>
      <c r="O145" s="18">
        <v>0</v>
      </c>
      <c r="P145" s="80">
        <v>0</v>
      </c>
      <c r="Q145" s="92">
        <v>2.3759259259259259E-3</v>
      </c>
      <c r="R145" s="80">
        <v>8436028</v>
      </c>
      <c r="S145" s="18">
        <v>119</v>
      </c>
      <c r="T145" s="18">
        <v>0</v>
      </c>
      <c r="U145" s="77">
        <v>0.37247409023668998</v>
      </c>
      <c r="V145" s="73">
        <v>96.343774266873993</v>
      </c>
      <c r="W145" s="18">
        <v>0</v>
      </c>
      <c r="X145" s="83">
        <v>100</v>
      </c>
      <c r="Y145" s="109" t="s">
        <v>870</v>
      </c>
      <c r="Z145" s="18">
        <v>861</v>
      </c>
      <c r="AA145" s="18">
        <v>2</v>
      </c>
      <c r="AB145" s="18">
        <v>6</v>
      </c>
      <c r="AC145" s="18">
        <v>5</v>
      </c>
      <c r="AD145" s="112">
        <f t="shared" si="4"/>
        <v>0.98741418764302058</v>
      </c>
      <c r="AE145" s="116">
        <f t="shared" si="5"/>
        <v>2.2883295194508009E-3</v>
      </c>
    </row>
    <row r="146" spans="1:31" x14ac:dyDescent="0.2">
      <c r="A146" s="47" t="s">
        <v>3</v>
      </c>
      <c r="B146" s="18" t="s">
        <v>312</v>
      </c>
      <c r="C146" s="18" t="s">
        <v>118</v>
      </c>
      <c r="D146" s="18">
        <v>3</v>
      </c>
      <c r="E146" s="18">
        <v>5989214</v>
      </c>
      <c r="F146" s="77">
        <v>301</v>
      </c>
      <c r="G146" s="18">
        <v>33</v>
      </c>
      <c r="H146" s="18">
        <v>89</v>
      </c>
      <c r="I146" s="18">
        <v>179</v>
      </c>
      <c r="J146" s="18">
        <v>6</v>
      </c>
      <c r="K146" s="18">
        <v>3862</v>
      </c>
      <c r="L146" s="18">
        <v>4754</v>
      </c>
      <c r="M146" s="18">
        <v>0</v>
      </c>
      <c r="N146" s="18">
        <v>2</v>
      </c>
      <c r="O146" s="18">
        <v>0</v>
      </c>
      <c r="P146" s="80">
        <v>0</v>
      </c>
      <c r="Q146" s="92">
        <v>1.3804050925925926E-2</v>
      </c>
      <c r="R146" s="80">
        <v>11385976</v>
      </c>
      <c r="S146" s="18">
        <v>181</v>
      </c>
      <c r="T146" s="18">
        <v>0</v>
      </c>
      <c r="U146" s="77">
        <v>0.744413456166516</v>
      </c>
      <c r="V146" s="73">
        <v>92.826191909269795</v>
      </c>
      <c r="W146" s="18">
        <v>0</v>
      </c>
      <c r="X146" s="83">
        <v>100</v>
      </c>
      <c r="Y146" s="109" t="s">
        <v>870</v>
      </c>
      <c r="Z146" s="18">
        <v>859</v>
      </c>
      <c r="AA146" s="18">
        <v>1</v>
      </c>
      <c r="AB146" s="18">
        <v>8</v>
      </c>
      <c r="AC146" s="18">
        <v>6</v>
      </c>
      <c r="AD146" s="112">
        <f t="shared" si="4"/>
        <v>0.98398169336384445</v>
      </c>
      <c r="AE146" s="116">
        <f t="shared" si="5"/>
        <v>1.1441647597254005E-3</v>
      </c>
    </row>
    <row r="147" spans="1:31" x14ac:dyDescent="0.2">
      <c r="A147" s="47" t="s">
        <v>3</v>
      </c>
      <c r="B147" s="18" t="s">
        <v>313</v>
      </c>
      <c r="C147" s="18" t="s">
        <v>119</v>
      </c>
      <c r="D147" s="18">
        <v>4</v>
      </c>
      <c r="E147" s="18">
        <v>5988978</v>
      </c>
      <c r="F147" s="77">
        <v>40</v>
      </c>
      <c r="G147" s="18">
        <v>4</v>
      </c>
      <c r="H147" s="18">
        <v>30</v>
      </c>
      <c r="I147" s="18">
        <v>6</v>
      </c>
      <c r="J147" s="18">
        <v>26</v>
      </c>
      <c r="K147" s="18">
        <v>0</v>
      </c>
      <c r="L147" s="18">
        <v>1242</v>
      </c>
      <c r="M147" s="18">
        <v>0</v>
      </c>
      <c r="N147" s="18">
        <v>1</v>
      </c>
      <c r="O147" s="18">
        <v>0</v>
      </c>
      <c r="P147" s="80">
        <v>0</v>
      </c>
      <c r="Q147" s="92">
        <v>3.1136574074074073E-2</v>
      </c>
      <c r="R147" s="80">
        <v>9709840</v>
      </c>
      <c r="S147" s="18">
        <v>10</v>
      </c>
      <c r="T147" s="18">
        <v>0</v>
      </c>
      <c r="U147" s="77">
        <v>0.37246854084145498</v>
      </c>
      <c r="V147" s="73">
        <v>96.343827731857004</v>
      </c>
      <c r="W147" s="18">
        <v>0</v>
      </c>
      <c r="X147" s="83">
        <v>100</v>
      </c>
      <c r="Y147" s="109" t="s">
        <v>870</v>
      </c>
      <c r="Z147" s="18">
        <v>863</v>
      </c>
      <c r="AA147" s="18">
        <v>2</v>
      </c>
      <c r="AB147" s="18">
        <v>3</v>
      </c>
      <c r="AC147" s="18">
        <v>6</v>
      </c>
      <c r="AD147" s="112">
        <f t="shared" si="4"/>
        <v>0.98970251716247137</v>
      </c>
      <c r="AE147" s="116">
        <f t="shared" si="5"/>
        <v>2.2883295194508009E-3</v>
      </c>
    </row>
    <row r="148" spans="1:31" x14ac:dyDescent="0.2">
      <c r="A148" s="47" t="s">
        <v>3</v>
      </c>
      <c r="B148" s="18" t="s">
        <v>313</v>
      </c>
      <c r="C148" s="18" t="s">
        <v>120</v>
      </c>
      <c r="D148" s="18">
        <v>3</v>
      </c>
      <c r="E148" s="18">
        <v>5967609</v>
      </c>
      <c r="F148" s="77">
        <v>2157</v>
      </c>
      <c r="G148" s="18">
        <v>64</v>
      </c>
      <c r="H148" s="18">
        <v>21</v>
      </c>
      <c r="I148" s="18">
        <v>2072</v>
      </c>
      <c r="J148" s="18">
        <v>1624</v>
      </c>
      <c r="K148" s="18">
        <v>38</v>
      </c>
      <c r="L148" s="18">
        <v>20574</v>
      </c>
      <c r="M148" s="18">
        <v>0</v>
      </c>
      <c r="N148" s="18">
        <v>2</v>
      </c>
      <c r="O148" s="18">
        <v>0</v>
      </c>
      <c r="P148" s="80">
        <v>0</v>
      </c>
      <c r="Q148" s="92">
        <v>3.0503703703703703E-2</v>
      </c>
      <c r="R148" s="80">
        <v>9694900</v>
      </c>
      <c r="S148" s="18">
        <v>51</v>
      </c>
      <c r="T148" s="18">
        <v>1</v>
      </c>
      <c r="U148" s="77">
        <v>0.37296225081226497</v>
      </c>
      <c r="V148" s="73">
        <v>96.339071258436206</v>
      </c>
      <c r="W148" s="18">
        <v>0</v>
      </c>
      <c r="X148" s="83">
        <v>100</v>
      </c>
      <c r="Y148" s="109" t="s">
        <v>870</v>
      </c>
      <c r="Z148" s="18">
        <v>864</v>
      </c>
      <c r="AA148" s="18">
        <v>2</v>
      </c>
      <c r="AB148" s="18">
        <v>3</v>
      </c>
      <c r="AC148" s="18">
        <v>5</v>
      </c>
      <c r="AD148" s="112">
        <f t="shared" si="4"/>
        <v>0.99084668192219683</v>
      </c>
      <c r="AE148" s="116">
        <f t="shared" si="5"/>
        <v>2.2883295194508009E-3</v>
      </c>
    </row>
    <row r="149" spans="1:31" x14ac:dyDescent="0.2">
      <c r="A149" s="47" t="s">
        <v>3</v>
      </c>
      <c r="B149" s="18" t="s">
        <v>313</v>
      </c>
      <c r="C149" s="18" t="s">
        <v>121</v>
      </c>
      <c r="D149" s="18">
        <v>3</v>
      </c>
      <c r="E149" s="18">
        <v>5620338</v>
      </c>
      <c r="F149" s="77">
        <v>2784</v>
      </c>
      <c r="G149" s="18">
        <v>270</v>
      </c>
      <c r="H149" s="18">
        <v>63</v>
      </c>
      <c r="I149" s="18">
        <v>2451</v>
      </c>
      <c r="J149" s="18">
        <v>1561</v>
      </c>
      <c r="K149" s="18">
        <v>261</v>
      </c>
      <c r="L149" s="18">
        <v>367731</v>
      </c>
      <c r="M149" s="18">
        <v>0</v>
      </c>
      <c r="N149" s="18">
        <v>2</v>
      </c>
      <c r="O149" s="18">
        <v>0</v>
      </c>
      <c r="P149" s="80">
        <v>0</v>
      </c>
      <c r="Q149" s="92">
        <v>3.1274305555555555E-2</v>
      </c>
      <c r="R149" s="80">
        <v>9691980</v>
      </c>
      <c r="S149" s="18">
        <v>203</v>
      </c>
      <c r="T149" s="18">
        <v>1</v>
      </c>
      <c r="U149" s="77">
        <v>0.59825656073071898</v>
      </c>
      <c r="V149" s="73">
        <v>94.192873882495306</v>
      </c>
      <c r="W149" s="18">
        <v>0</v>
      </c>
      <c r="X149" s="83">
        <v>100</v>
      </c>
      <c r="Y149" s="109" t="s">
        <v>870</v>
      </c>
      <c r="Z149" s="18">
        <v>836</v>
      </c>
      <c r="AA149" s="18">
        <v>2</v>
      </c>
      <c r="AB149" s="18">
        <v>2</v>
      </c>
      <c r="AC149" s="18">
        <v>34</v>
      </c>
      <c r="AD149" s="112">
        <f t="shared" si="4"/>
        <v>0.95881006864988561</v>
      </c>
      <c r="AE149" s="116">
        <f t="shared" si="5"/>
        <v>2.2883295194508009E-3</v>
      </c>
    </row>
    <row r="150" spans="1:31" x14ac:dyDescent="0.2">
      <c r="A150" s="47" t="s">
        <v>3</v>
      </c>
      <c r="B150" s="18" t="s">
        <v>313</v>
      </c>
      <c r="C150" s="18" t="s">
        <v>122</v>
      </c>
      <c r="D150" s="18">
        <v>4</v>
      </c>
      <c r="E150" s="18">
        <v>5988949</v>
      </c>
      <c r="F150" s="77">
        <v>21</v>
      </c>
      <c r="G150" s="18">
        <v>4</v>
      </c>
      <c r="H150" s="18">
        <v>6</v>
      </c>
      <c r="I150" s="18">
        <v>11</v>
      </c>
      <c r="J150" s="18">
        <v>3</v>
      </c>
      <c r="K150" s="18">
        <v>0</v>
      </c>
      <c r="L150" s="18">
        <v>1242</v>
      </c>
      <c r="M150" s="18">
        <v>0</v>
      </c>
      <c r="N150" s="18">
        <v>1</v>
      </c>
      <c r="O150" s="18">
        <v>0</v>
      </c>
      <c r="P150" s="80">
        <v>0</v>
      </c>
      <c r="Q150" s="92">
        <v>3.2382060185185184E-2</v>
      </c>
      <c r="R150" s="80">
        <v>9698980</v>
      </c>
      <c r="S150" s="18">
        <v>15</v>
      </c>
      <c r="T150" s="18">
        <v>0</v>
      </c>
      <c r="U150" s="77">
        <v>0.37247048311097802</v>
      </c>
      <c r="V150" s="73">
        <v>96.343809019290802</v>
      </c>
      <c r="W150" s="18">
        <v>0</v>
      </c>
      <c r="X150" s="83">
        <v>100</v>
      </c>
      <c r="Y150" s="109" t="s">
        <v>870</v>
      </c>
      <c r="Z150" s="18">
        <v>864</v>
      </c>
      <c r="AA150" s="18">
        <v>2</v>
      </c>
      <c r="AB150" s="18">
        <v>3</v>
      </c>
      <c r="AC150" s="18">
        <v>5</v>
      </c>
      <c r="AD150" s="112">
        <f t="shared" si="4"/>
        <v>0.99084668192219683</v>
      </c>
      <c r="AE150" s="116">
        <f t="shared" si="5"/>
        <v>2.2883295194508009E-3</v>
      </c>
    </row>
    <row r="151" spans="1:31" x14ac:dyDescent="0.2">
      <c r="A151" s="47" t="s">
        <v>3</v>
      </c>
      <c r="B151" s="18" t="s">
        <v>313</v>
      </c>
      <c r="C151" s="18" t="s">
        <v>123</v>
      </c>
      <c r="D151" s="18">
        <v>4</v>
      </c>
      <c r="E151" s="18">
        <v>5988963</v>
      </c>
      <c r="F151" s="77">
        <v>28</v>
      </c>
      <c r="G151" s="18">
        <v>4</v>
      </c>
      <c r="H151" s="18">
        <v>15</v>
      </c>
      <c r="I151" s="18">
        <v>9</v>
      </c>
      <c r="J151" s="18">
        <v>11</v>
      </c>
      <c r="K151" s="18">
        <v>1</v>
      </c>
      <c r="L151" s="18">
        <v>1240</v>
      </c>
      <c r="M151" s="18">
        <v>0</v>
      </c>
      <c r="N151" s="18">
        <v>1</v>
      </c>
      <c r="O151" s="18">
        <v>0</v>
      </c>
      <c r="P151" s="80">
        <v>0</v>
      </c>
      <c r="Q151" s="92">
        <v>3.1215740740740742E-2</v>
      </c>
      <c r="R151" s="80">
        <v>9690012</v>
      </c>
      <c r="S151" s="18">
        <v>10</v>
      </c>
      <c r="T151" s="18">
        <v>0</v>
      </c>
      <c r="U151" s="77">
        <v>0.372469511973684</v>
      </c>
      <c r="V151" s="73">
        <v>96.343818375597806</v>
      </c>
      <c r="W151" s="18">
        <v>0</v>
      </c>
      <c r="X151" s="83">
        <v>100</v>
      </c>
      <c r="Y151" s="109" t="s">
        <v>870</v>
      </c>
      <c r="Z151" s="18">
        <v>864</v>
      </c>
      <c r="AA151" s="18">
        <v>2</v>
      </c>
      <c r="AB151" s="18">
        <v>3</v>
      </c>
      <c r="AC151" s="18">
        <v>5</v>
      </c>
      <c r="AD151" s="112">
        <f t="shared" si="4"/>
        <v>0.99084668192219683</v>
      </c>
      <c r="AE151" s="116">
        <f t="shared" si="5"/>
        <v>2.2883295194508009E-3</v>
      </c>
    </row>
    <row r="152" spans="1:31" x14ac:dyDescent="0.2">
      <c r="A152" s="47" t="s">
        <v>3</v>
      </c>
      <c r="B152" s="18" t="s">
        <v>313</v>
      </c>
      <c r="C152" s="18" t="s">
        <v>124</v>
      </c>
      <c r="D152" s="18">
        <v>4</v>
      </c>
      <c r="E152" s="18">
        <v>5988949</v>
      </c>
      <c r="F152" s="77">
        <v>25</v>
      </c>
      <c r="G152" s="18">
        <v>5</v>
      </c>
      <c r="H152" s="18">
        <v>7</v>
      </c>
      <c r="I152" s="18">
        <v>13</v>
      </c>
      <c r="J152" s="18">
        <v>3</v>
      </c>
      <c r="K152" s="18">
        <v>0</v>
      </c>
      <c r="L152" s="18">
        <v>1241</v>
      </c>
      <c r="M152" s="18">
        <v>0</v>
      </c>
      <c r="N152" s="18">
        <v>1</v>
      </c>
      <c r="O152" s="18">
        <v>0</v>
      </c>
      <c r="P152" s="80">
        <v>0</v>
      </c>
      <c r="Q152" s="92">
        <v>3.2155208333333331E-2</v>
      </c>
      <c r="R152" s="80">
        <v>9682176</v>
      </c>
      <c r="S152" s="18">
        <v>12</v>
      </c>
      <c r="T152" s="18">
        <v>0</v>
      </c>
      <c r="U152" s="77">
        <v>0.37247034437676901</v>
      </c>
      <c r="V152" s="73">
        <v>96.343810355909</v>
      </c>
      <c r="W152" s="18">
        <v>0</v>
      </c>
      <c r="X152" s="83">
        <v>100</v>
      </c>
      <c r="Y152" s="109" t="s">
        <v>870</v>
      </c>
      <c r="Z152" s="18">
        <v>863</v>
      </c>
      <c r="AA152" s="18">
        <v>2</v>
      </c>
      <c r="AB152" s="18">
        <v>4</v>
      </c>
      <c r="AC152" s="18">
        <v>5</v>
      </c>
      <c r="AD152" s="112">
        <f t="shared" si="4"/>
        <v>0.98970251716247137</v>
      </c>
      <c r="AE152" s="116">
        <f t="shared" si="5"/>
        <v>2.2883295194508009E-3</v>
      </c>
    </row>
    <row r="153" spans="1:31" x14ac:dyDescent="0.2">
      <c r="A153" s="47" t="s">
        <v>3</v>
      </c>
      <c r="B153" s="18" t="s">
        <v>314</v>
      </c>
      <c r="C153" s="18" t="s">
        <v>125</v>
      </c>
      <c r="D153" s="18">
        <v>4</v>
      </c>
      <c r="E153" s="18">
        <v>6000990</v>
      </c>
      <c r="F153" s="77">
        <v>1258</v>
      </c>
      <c r="G153" s="18">
        <v>14</v>
      </c>
      <c r="H153" s="18">
        <v>98</v>
      </c>
      <c r="I153" s="18">
        <v>1146</v>
      </c>
      <c r="J153" s="18">
        <v>614</v>
      </c>
      <c r="K153" s="18">
        <v>13096</v>
      </c>
      <c r="L153" s="18">
        <v>1254</v>
      </c>
      <c r="M153" s="18">
        <v>0</v>
      </c>
      <c r="N153" s="18">
        <v>1</v>
      </c>
      <c r="O153" s="18">
        <v>0</v>
      </c>
      <c r="P153" s="80">
        <v>0</v>
      </c>
      <c r="Q153" s="92">
        <v>2.4350694444444441E-3</v>
      </c>
      <c r="R153" s="80">
        <v>1288156</v>
      </c>
      <c r="S153" s="18">
        <v>41</v>
      </c>
      <c r="T153" s="18">
        <v>1</v>
      </c>
      <c r="U153" s="77">
        <v>0.372466182398552</v>
      </c>
      <c r="V153" s="73">
        <v>96.343850454001398</v>
      </c>
      <c r="W153" s="18">
        <v>0</v>
      </c>
      <c r="X153" s="83">
        <v>100</v>
      </c>
      <c r="Y153" s="109" t="s">
        <v>870</v>
      </c>
      <c r="Z153" s="18">
        <v>860</v>
      </c>
      <c r="AA153" s="18">
        <v>2</v>
      </c>
      <c r="AB153" s="18">
        <v>6</v>
      </c>
      <c r="AC153" s="18">
        <v>6</v>
      </c>
      <c r="AD153" s="112">
        <f t="shared" si="4"/>
        <v>0.98627002288329524</v>
      </c>
      <c r="AE153" s="116">
        <f t="shared" si="5"/>
        <v>2.2883295194508009E-3</v>
      </c>
    </row>
    <row r="154" spans="1:31" x14ac:dyDescent="0.2">
      <c r="A154" s="47" t="s">
        <v>3</v>
      </c>
      <c r="B154" s="18" t="s">
        <v>314</v>
      </c>
      <c r="C154" s="18" t="s">
        <v>126</v>
      </c>
      <c r="D154" s="18">
        <v>5</v>
      </c>
      <c r="E154" s="18">
        <v>6006968</v>
      </c>
      <c r="F154" s="77">
        <v>3214</v>
      </c>
      <c r="G154" s="18">
        <v>50</v>
      </c>
      <c r="H154" s="18">
        <v>2046</v>
      </c>
      <c r="I154" s="18">
        <v>1118</v>
      </c>
      <c r="J154" s="18">
        <v>1528</v>
      </c>
      <c r="K154" s="18">
        <v>15845</v>
      </c>
      <c r="L154" s="18">
        <v>1</v>
      </c>
      <c r="M154" s="18">
        <v>0</v>
      </c>
      <c r="N154" s="18">
        <v>0</v>
      </c>
      <c r="O154" s="18">
        <v>0</v>
      </c>
      <c r="P154" s="80">
        <v>0</v>
      </c>
      <c r="Q154" s="92">
        <v>2.4421296296296296E-3</v>
      </c>
      <c r="R154" s="80">
        <v>1255548</v>
      </c>
      <c r="S154" s="18">
        <v>54</v>
      </c>
      <c r="T154" s="18">
        <v>1</v>
      </c>
      <c r="U154" s="77">
        <v>0.55865890577714805</v>
      </c>
      <c r="V154" s="73">
        <v>94.566595010095895</v>
      </c>
      <c r="W154" s="18">
        <v>0</v>
      </c>
      <c r="X154" s="83">
        <v>100</v>
      </c>
      <c r="Y154" s="109" t="s">
        <v>870</v>
      </c>
      <c r="Z154" s="18">
        <v>860</v>
      </c>
      <c r="AA154" s="18">
        <v>2</v>
      </c>
      <c r="AB154" s="18">
        <v>6</v>
      </c>
      <c r="AC154" s="18">
        <v>6</v>
      </c>
      <c r="AD154" s="112">
        <f t="shared" si="4"/>
        <v>0.98627002288329524</v>
      </c>
      <c r="AE154" s="116">
        <f t="shared" si="5"/>
        <v>2.2883295194508009E-3</v>
      </c>
    </row>
    <row r="155" spans="1:31" x14ac:dyDescent="0.2">
      <c r="A155" s="47" t="s">
        <v>3</v>
      </c>
      <c r="B155" s="18" t="s">
        <v>314</v>
      </c>
      <c r="C155" s="18" t="s">
        <v>127</v>
      </c>
      <c r="D155" s="18">
        <v>4</v>
      </c>
      <c r="E155" s="18">
        <v>6026210</v>
      </c>
      <c r="F155" s="77">
        <v>15948</v>
      </c>
      <c r="G155" s="18">
        <v>9</v>
      </c>
      <c r="H155" s="18">
        <v>973</v>
      </c>
      <c r="I155" s="18">
        <v>14966</v>
      </c>
      <c r="J155" s="18">
        <v>14493</v>
      </c>
      <c r="K155" s="18">
        <v>51247</v>
      </c>
      <c r="L155" s="18">
        <v>1240</v>
      </c>
      <c r="M155" s="18">
        <v>0</v>
      </c>
      <c r="N155" s="18">
        <v>1</v>
      </c>
      <c r="O155" s="18">
        <v>0</v>
      </c>
      <c r="P155" s="80">
        <v>0</v>
      </c>
      <c r="Q155" s="92">
        <v>2.4371527777777777E-3</v>
      </c>
      <c r="R155" s="80">
        <v>1134560</v>
      </c>
      <c r="S155" s="18">
        <v>40</v>
      </c>
      <c r="T155" s="18">
        <v>0</v>
      </c>
      <c r="U155" s="77">
        <v>0.37247180109111899</v>
      </c>
      <c r="V155" s="73">
        <v>96.343796321368899</v>
      </c>
      <c r="W155" s="18">
        <v>0</v>
      </c>
      <c r="X155" s="83">
        <v>100</v>
      </c>
      <c r="Y155" s="109" t="s">
        <v>870</v>
      </c>
      <c r="Z155" s="18">
        <v>862</v>
      </c>
      <c r="AA155" s="18">
        <v>2</v>
      </c>
      <c r="AB155" s="18">
        <v>5</v>
      </c>
      <c r="AC155" s="18">
        <v>5</v>
      </c>
      <c r="AD155" s="112">
        <f t="shared" si="4"/>
        <v>0.98855835240274603</v>
      </c>
      <c r="AE155" s="116">
        <f t="shared" si="5"/>
        <v>2.2883295194508009E-3</v>
      </c>
    </row>
    <row r="156" spans="1:31" x14ac:dyDescent="0.2">
      <c r="A156" s="47" t="s">
        <v>3</v>
      </c>
      <c r="B156" s="18" t="s">
        <v>314</v>
      </c>
      <c r="C156" s="18" t="s">
        <v>128</v>
      </c>
      <c r="D156" s="18">
        <v>4</v>
      </c>
      <c r="E156" s="18">
        <v>6002854</v>
      </c>
      <c r="F156" s="77">
        <v>2059</v>
      </c>
      <c r="G156" s="18">
        <v>5</v>
      </c>
      <c r="H156" s="18">
        <v>1485</v>
      </c>
      <c r="I156" s="18">
        <v>569</v>
      </c>
      <c r="J156" s="18">
        <v>1470</v>
      </c>
      <c r="K156" s="18">
        <v>12982</v>
      </c>
      <c r="L156" s="18">
        <v>1240</v>
      </c>
      <c r="M156" s="18">
        <v>0</v>
      </c>
      <c r="N156" s="18">
        <v>1</v>
      </c>
      <c r="O156" s="18">
        <v>0</v>
      </c>
      <c r="P156" s="80">
        <v>0</v>
      </c>
      <c r="Q156" s="92">
        <v>2.4499999999999999E-3</v>
      </c>
      <c r="R156" s="80">
        <v>1407184</v>
      </c>
      <c r="S156" s="18">
        <v>56</v>
      </c>
      <c r="T156" s="18">
        <v>0</v>
      </c>
      <c r="U156" s="77">
        <v>0.37247284160834498</v>
      </c>
      <c r="V156" s="73">
        <v>96.343786296631507</v>
      </c>
      <c r="W156" s="18">
        <v>0</v>
      </c>
      <c r="X156" s="83">
        <v>100</v>
      </c>
      <c r="Y156" s="109" t="s">
        <v>870</v>
      </c>
      <c r="Z156" s="18">
        <v>861</v>
      </c>
      <c r="AA156" s="18">
        <v>2</v>
      </c>
      <c r="AB156" s="18">
        <v>6</v>
      </c>
      <c r="AC156" s="18">
        <v>5</v>
      </c>
      <c r="AD156" s="112">
        <f t="shared" si="4"/>
        <v>0.98741418764302058</v>
      </c>
      <c r="AE156" s="116">
        <f t="shared" si="5"/>
        <v>2.2883295194508009E-3</v>
      </c>
    </row>
    <row r="157" spans="1:31" x14ac:dyDescent="0.2">
      <c r="A157" s="47" t="s">
        <v>3</v>
      </c>
      <c r="B157" s="18" t="s">
        <v>314</v>
      </c>
      <c r="C157" s="18" t="s">
        <v>129</v>
      </c>
      <c r="D157" s="18">
        <v>5</v>
      </c>
      <c r="E157" s="18">
        <v>6006694</v>
      </c>
      <c r="F157" s="77">
        <v>2587</v>
      </c>
      <c r="G157" s="18">
        <v>12</v>
      </c>
      <c r="H157" s="18">
        <v>1984</v>
      </c>
      <c r="I157" s="18">
        <v>591</v>
      </c>
      <c r="J157" s="18">
        <v>1485</v>
      </c>
      <c r="K157" s="18">
        <v>15154</v>
      </c>
      <c r="L157" s="18">
        <v>49</v>
      </c>
      <c r="M157" s="18">
        <v>0</v>
      </c>
      <c r="N157" s="18">
        <v>0</v>
      </c>
      <c r="O157" s="18">
        <v>0</v>
      </c>
      <c r="P157" s="80">
        <v>0</v>
      </c>
      <c r="Q157" s="92">
        <v>2.4384259259259259E-3</v>
      </c>
      <c r="R157" s="80">
        <v>1325264</v>
      </c>
      <c r="S157" s="18">
        <v>71</v>
      </c>
      <c r="T157" s="18">
        <v>2</v>
      </c>
      <c r="U157" s="77">
        <v>0.55865755334807199</v>
      </c>
      <c r="V157" s="73">
        <v>94.566607799558</v>
      </c>
      <c r="W157" s="18">
        <v>0</v>
      </c>
      <c r="X157" s="83">
        <v>100</v>
      </c>
      <c r="Y157" s="109" t="s">
        <v>870</v>
      </c>
      <c r="Z157" s="18">
        <v>861</v>
      </c>
      <c r="AA157" s="18">
        <v>2</v>
      </c>
      <c r="AB157" s="18">
        <v>5</v>
      </c>
      <c r="AC157" s="18">
        <v>6</v>
      </c>
      <c r="AD157" s="112">
        <f t="shared" si="4"/>
        <v>0.98741418764302058</v>
      </c>
      <c r="AE157" s="116">
        <f t="shared" si="5"/>
        <v>2.2883295194508009E-3</v>
      </c>
    </row>
    <row r="158" spans="1:31" x14ac:dyDescent="0.2">
      <c r="A158" s="47" t="s">
        <v>3</v>
      </c>
      <c r="B158" s="18" t="s">
        <v>314</v>
      </c>
      <c r="C158" s="18" t="s">
        <v>130</v>
      </c>
      <c r="D158" s="18">
        <v>4</v>
      </c>
      <c r="E158" s="18">
        <v>6042495</v>
      </c>
      <c r="F158" s="77">
        <v>16785</v>
      </c>
      <c r="G158" s="18">
        <v>20</v>
      </c>
      <c r="H158" s="18">
        <v>1854</v>
      </c>
      <c r="I158" s="18">
        <v>14911</v>
      </c>
      <c r="J158" s="18">
        <v>14300</v>
      </c>
      <c r="K158" s="18">
        <v>66596</v>
      </c>
      <c r="L158" s="18">
        <v>1240</v>
      </c>
      <c r="M158" s="18">
        <v>0</v>
      </c>
      <c r="N158" s="18">
        <v>1</v>
      </c>
      <c r="O158" s="18">
        <v>0</v>
      </c>
      <c r="P158" s="80">
        <v>0</v>
      </c>
      <c r="Q158" s="92">
        <v>2.4896990740740743E-3</v>
      </c>
      <c r="R158" s="80">
        <v>1363924</v>
      </c>
      <c r="S158" s="18">
        <v>49</v>
      </c>
      <c r="T158" s="18">
        <v>0</v>
      </c>
      <c r="U158" s="77">
        <v>0.37247318844871302</v>
      </c>
      <c r="V158" s="73">
        <v>96.343782955040098</v>
      </c>
      <c r="W158" s="18">
        <v>0</v>
      </c>
      <c r="X158" s="83">
        <v>100</v>
      </c>
      <c r="Y158" s="109" t="s">
        <v>870</v>
      </c>
      <c r="Z158" s="18">
        <v>861</v>
      </c>
      <c r="AA158" s="18">
        <v>2</v>
      </c>
      <c r="AB158" s="18">
        <v>5</v>
      </c>
      <c r="AC158" s="18">
        <v>6</v>
      </c>
      <c r="AD158" s="112">
        <f t="shared" si="4"/>
        <v>0.98741418764302058</v>
      </c>
      <c r="AE158" s="116">
        <f t="shared" si="5"/>
        <v>2.2883295194508009E-3</v>
      </c>
    </row>
    <row r="159" spans="1:31" x14ac:dyDescent="0.2">
      <c r="A159" s="47" t="s">
        <v>3</v>
      </c>
      <c r="B159" s="18" t="s">
        <v>315</v>
      </c>
      <c r="C159" s="18" t="s">
        <v>131</v>
      </c>
      <c r="D159" s="18">
        <v>3</v>
      </c>
      <c r="E159" s="18">
        <v>5985435</v>
      </c>
      <c r="F159" s="77">
        <v>21</v>
      </c>
      <c r="G159" s="18">
        <v>0</v>
      </c>
      <c r="H159" s="18">
        <v>7</v>
      </c>
      <c r="I159" s="18">
        <v>14</v>
      </c>
      <c r="J159" s="18">
        <v>5</v>
      </c>
      <c r="K159" s="18">
        <v>0</v>
      </c>
      <c r="L159" s="18">
        <v>4754</v>
      </c>
      <c r="M159" s="18">
        <v>0</v>
      </c>
      <c r="N159" s="18">
        <v>2</v>
      </c>
      <c r="O159" s="18">
        <v>0</v>
      </c>
      <c r="P159" s="80">
        <v>0</v>
      </c>
      <c r="Q159" s="92">
        <v>8.0925925925925924E-4</v>
      </c>
      <c r="R159" s="80">
        <v>4510336</v>
      </c>
      <c r="S159" s="18">
        <v>9</v>
      </c>
      <c r="T159" s="18">
        <v>0</v>
      </c>
      <c r="U159" s="77">
        <v>0.37247034437676901</v>
      </c>
      <c r="V159" s="73">
        <v>96.343810355909</v>
      </c>
      <c r="W159" s="18">
        <v>0</v>
      </c>
      <c r="X159" s="83">
        <v>100</v>
      </c>
      <c r="Y159" s="109" t="s">
        <v>870</v>
      </c>
      <c r="Z159" s="18">
        <v>864</v>
      </c>
      <c r="AA159" s="18">
        <v>2</v>
      </c>
      <c r="AB159" s="18">
        <v>3</v>
      </c>
      <c r="AC159" s="18">
        <v>5</v>
      </c>
      <c r="AD159" s="112">
        <f t="shared" si="4"/>
        <v>0.99084668192219683</v>
      </c>
      <c r="AE159" s="116">
        <f t="shared" si="5"/>
        <v>2.2883295194508009E-3</v>
      </c>
    </row>
    <row r="160" spans="1:31" x14ac:dyDescent="0.2">
      <c r="A160" s="47" t="s">
        <v>3</v>
      </c>
      <c r="B160" s="18" t="s">
        <v>315</v>
      </c>
      <c r="C160" s="18" t="s">
        <v>132</v>
      </c>
      <c r="D160" s="18">
        <v>3</v>
      </c>
      <c r="E160" s="18">
        <v>5985431</v>
      </c>
      <c r="F160" s="77">
        <v>41</v>
      </c>
      <c r="G160" s="18">
        <v>10</v>
      </c>
      <c r="H160" s="18">
        <v>10</v>
      </c>
      <c r="I160" s="18">
        <v>21</v>
      </c>
      <c r="J160" s="18">
        <v>6</v>
      </c>
      <c r="K160" s="18">
        <v>0</v>
      </c>
      <c r="L160" s="18">
        <v>4754</v>
      </c>
      <c r="M160" s="18">
        <v>0</v>
      </c>
      <c r="N160" s="18">
        <v>2</v>
      </c>
      <c r="O160" s="18">
        <v>0</v>
      </c>
      <c r="P160" s="80">
        <v>0</v>
      </c>
      <c r="Q160" s="92">
        <v>7.7673611111111107E-4</v>
      </c>
      <c r="R160" s="80">
        <v>4341440</v>
      </c>
      <c r="S160" s="18">
        <v>19</v>
      </c>
      <c r="T160" s="18">
        <v>0</v>
      </c>
      <c r="U160" s="77">
        <v>0.55870603681872799</v>
      </c>
      <c r="V160" s="73">
        <v>94.566149308934001</v>
      </c>
      <c r="W160" s="18">
        <v>0</v>
      </c>
      <c r="X160" s="83">
        <v>100</v>
      </c>
      <c r="Y160" s="109" t="s">
        <v>870</v>
      </c>
      <c r="Z160" s="18">
        <v>864</v>
      </c>
      <c r="AA160" s="18">
        <v>2</v>
      </c>
      <c r="AB160" s="18">
        <v>3</v>
      </c>
      <c r="AC160" s="18">
        <v>5</v>
      </c>
      <c r="AD160" s="112">
        <f t="shared" si="4"/>
        <v>0.99084668192219683</v>
      </c>
      <c r="AE160" s="116">
        <f t="shared" si="5"/>
        <v>2.2883295194508009E-3</v>
      </c>
    </row>
    <row r="161" spans="1:31" x14ac:dyDescent="0.2">
      <c r="A161" s="47" t="s">
        <v>3</v>
      </c>
      <c r="B161" s="18" t="s">
        <v>315</v>
      </c>
      <c r="C161" s="18" t="s">
        <v>133</v>
      </c>
      <c r="D161" s="18">
        <v>3</v>
      </c>
      <c r="E161" s="18">
        <v>5985428</v>
      </c>
      <c r="F161" s="77">
        <v>17</v>
      </c>
      <c r="G161" s="18">
        <v>3</v>
      </c>
      <c r="H161" s="18">
        <v>0</v>
      </c>
      <c r="I161" s="18">
        <v>14</v>
      </c>
      <c r="J161" s="18">
        <v>2</v>
      </c>
      <c r="K161" s="18">
        <v>0</v>
      </c>
      <c r="L161" s="18">
        <v>4754</v>
      </c>
      <c r="M161" s="18">
        <v>0</v>
      </c>
      <c r="N161" s="18">
        <v>2</v>
      </c>
      <c r="O161" s="18">
        <v>0</v>
      </c>
      <c r="P161" s="80">
        <v>0</v>
      </c>
      <c r="Q161" s="92">
        <v>7.7627314814814811E-4</v>
      </c>
      <c r="R161" s="80">
        <v>4475716</v>
      </c>
      <c r="S161" s="18">
        <v>10</v>
      </c>
      <c r="T161" s="18">
        <v>0</v>
      </c>
      <c r="U161" s="77">
        <v>0.37247069121248499</v>
      </c>
      <c r="V161" s="73">
        <v>96.343807014361602</v>
      </c>
      <c r="W161" s="18">
        <v>0</v>
      </c>
      <c r="X161" s="83">
        <v>100</v>
      </c>
      <c r="Y161" s="109" t="s">
        <v>870</v>
      </c>
      <c r="Z161" s="18">
        <v>864</v>
      </c>
      <c r="AA161" s="18">
        <v>2</v>
      </c>
      <c r="AB161" s="18">
        <v>3</v>
      </c>
      <c r="AC161" s="18">
        <v>5</v>
      </c>
      <c r="AD161" s="112">
        <f t="shared" si="4"/>
        <v>0.99084668192219683</v>
      </c>
      <c r="AE161" s="116">
        <f t="shared" si="5"/>
        <v>2.2883295194508009E-3</v>
      </c>
    </row>
    <row r="162" spans="1:31" x14ac:dyDescent="0.2">
      <c r="A162" s="47" t="s">
        <v>3</v>
      </c>
      <c r="B162" s="18" t="s">
        <v>315</v>
      </c>
      <c r="C162" s="18" t="s">
        <v>134</v>
      </c>
      <c r="D162" s="18">
        <v>3</v>
      </c>
      <c r="E162" s="18">
        <v>5985467</v>
      </c>
      <c r="F162" s="77">
        <v>59</v>
      </c>
      <c r="G162" s="18">
        <v>8</v>
      </c>
      <c r="H162" s="18">
        <v>38</v>
      </c>
      <c r="I162" s="18">
        <v>13</v>
      </c>
      <c r="J162" s="18">
        <v>32</v>
      </c>
      <c r="K162" s="18">
        <v>0</v>
      </c>
      <c r="L162" s="18">
        <v>4754</v>
      </c>
      <c r="M162" s="18">
        <v>0</v>
      </c>
      <c r="N162" s="18">
        <v>2</v>
      </c>
      <c r="O162" s="18">
        <v>0</v>
      </c>
      <c r="P162" s="80">
        <v>0</v>
      </c>
      <c r="Q162" s="92">
        <v>7.9085648148148147E-4</v>
      </c>
      <c r="R162" s="80">
        <v>4411368</v>
      </c>
      <c r="S162" s="18">
        <v>17</v>
      </c>
      <c r="T162" s="18">
        <v>0</v>
      </c>
      <c r="U162" s="77">
        <v>0.37246833274234997</v>
      </c>
      <c r="V162" s="73">
        <v>96.343829736763496</v>
      </c>
      <c r="W162" s="18">
        <v>0</v>
      </c>
      <c r="X162" s="83">
        <v>100</v>
      </c>
      <c r="Y162" s="109" t="s">
        <v>870</v>
      </c>
      <c r="Z162" s="18">
        <v>864</v>
      </c>
      <c r="AA162" s="18">
        <v>2</v>
      </c>
      <c r="AB162" s="18">
        <v>3</v>
      </c>
      <c r="AC162" s="18">
        <v>5</v>
      </c>
      <c r="AD162" s="112">
        <f t="shared" si="4"/>
        <v>0.99084668192219683</v>
      </c>
      <c r="AE162" s="116">
        <f t="shared" si="5"/>
        <v>2.2883295194508009E-3</v>
      </c>
    </row>
    <row r="163" spans="1:31" x14ac:dyDescent="0.2">
      <c r="A163" s="47" t="s">
        <v>3</v>
      </c>
      <c r="B163" s="18" t="s">
        <v>315</v>
      </c>
      <c r="C163" s="18" t="s">
        <v>135</v>
      </c>
      <c r="D163" s="18">
        <v>3</v>
      </c>
      <c r="E163" s="18">
        <v>5985427</v>
      </c>
      <c r="F163" s="77">
        <v>26</v>
      </c>
      <c r="G163" s="18">
        <v>3</v>
      </c>
      <c r="H163" s="18">
        <v>4</v>
      </c>
      <c r="I163" s="18">
        <v>19</v>
      </c>
      <c r="J163" s="18">
        <v>4</v>
      </c>
      <c r="K163" s="18">
        <v>0</v>
      </c>
      <c r="L163" s="18">
        <v>4754</v>
      </c>
      <c r="M163" s="18">
        <v>0</v>
      </c>
      <c r="N163" s="18">
        <v>2</v>
      </c>
      <c r="O163" s="18">
        <v>0</v>
      </c>
      <c r="P163" s="80">
        <v>0</v>
      </c>
      <c r="Q163" s="92">
        <v>7.8900462962962963E-4</v>
      </c>
      <c r="R163" s="80">
        <v>4359456</v>
      </c>
      <c r="S163" s="18">
        <v>11</v>
      </c>
      <c r="T163" s="18">
        <v>0</v>
      </c>
      <c r="U163" s="77">
        <v>0.372470899314225</v>
      </c>
      <c r="V163" s="73">
        <v>96.343805009430298</v>
      </c>
      <c r="W163" s="18">
        <v>0</v>
      </c>
      <c r="X163" s="83">
        <v>100</v>
      </c>
      <c r="Y163" s="109" t="s">
        <v>870</v>
      </c>
      <c r="Z163" s="18">
        <v>862</v>
      </c>
      <c r="AA163" s="18">
        <v>2</v>
      </c>
      <c r="AB163" s="18">
        <v>5</v>
      </c>
      <c r="AC163" s="18">
        <v>5</v>
      </c>
      <c r="AD163" s="112">
        <f t="shared" si="4"/>
        <v>0.98855835240274603</v>
      </c>
      <c r="AE163" s="116">
        <f t="shared" si="5"/>
        <v>2.2883295194508009E-3</v>
      </c>
    </row>
    <row r="164" spans="1:31" x14ac:dyDescent="0.2">
      <c r="A164" s="47" t="s">
        <v>3</v>
      </c>
      <c r="B164" s="18" t="s">
        <v>315</v>
      </c>
      <c r="C164" s="18" t="s">
        <v>136</v>
      </c>
      <c r="D164" s="18">
        <v>4</v>
      </c>
      <c r="E164" s="18">
        <v>5998432</v>
      </c>
      <c r="F164" s="77">
        <v>27</v>
      </c>
      <c r="G164" s="18">
        <v>4</v>
      </c>
      <c r="H164" s="18">
        <v>3</v>
      </c>
      <c r="I164" s="18">
        <v>20</v>
      </c>
      <c r="J164" s="18">
        <v>3</v>
      </c>
      <c r="K164" s="18">
        <v>13007</v>
      </c>
      <c r="L164" s="18">
        <v>4754</v>
      </c>
      <c r="M164" s="18">
        <v>0</v>
      </c>
      <c r="N164" s="18">
        <v>2</v>
      </c>
      <c r="O164" s="18">
        <v>0</v>
      </c>
      <c r="P164" s="80">
        <v>1</v>
      </c>
      <c r="Q164" s="92">
        <v>7.83449074074074E-4</v>
      </c>
      <c r="R164" s="80">
        <v>4630764</v>
      </c>
      <c r="S164" s="18">
        <v>14</v>
      </c>
      <c r="T164" s="18">
        <v>0</v>
      </c>
      <c r="U164" s="77">
        <v>0.37247103804884801</v>
      </c>
      <c r="V164" s="73">
        <v>96.343803672808093</v>
      </c>
      <c r="W164" s="18">
        <v>0</v>
      </c>
      <c r="X164" s="83">
        <v>100</v>
      </c>
      <c r="Y164" s="109" t="s">
        <v>870</v>
      </c>
      <c r="Z164" s="18">
        <v>864</v>
      </c>
      <c r="AA164" s="18">
        <v>2</v>
      </c>
      <c r="AB164" s="18">
        <v>3</v>
      </c>
      <c r="AC164" s="18">
        <v>5</v>
      </c>
      <c r="AD164" s="112">
        <f t="shared" si="4"/>
        <v>0.99084668192219683</v>
      </c>
      <c r="AE164" s="116">
        <f t="shared" si="5"/>
        <v>2.2883295194508009E-3</v>
      </c>
    </row>
    <row r="165" spans="1:31" x14ac:dyDescent="0.2">
      <c r="A165" s="47" t="s">
        <v>3</v>
      </c>
      <c r="B165" s="18" t="s">
        <v>759</v>
      </c>
      <c r="C165" s="18" t="s">
        <v>781</v>
      </c>
      <c r="D165" s="18">
        <v>9</v>
      </c>
      <c r="E165" s="18">
        <v>6011327</v>
      </c>
      <c r="F165" s="77">
        <v>710</v>
      </c>
      <c r="G165" s="18">
        <v>83</v>
      </c>
      <c r="H165" s="18">
        <v>571</v>
      </c>
      <c r="I165" s="18">
        <v>56</v>
      </c>
      <c r="J165" s="18">
        <v>209</v>
      </c>
      <c r="K165" s="18">
        <v>20631</v>
      </c>
      <c r="L165" s="18">
        <v>15</v>
      </c>
      <c r="M165" s="18">
        <v>0</v>
      </c>
      <c r="N165" s="18">
        <v>0</v>
      </c>
      <c r="O165" s="18">
        <v>0</v>
      </c>
      <c r="P165" s="80">
        <v>4</v>
      </c>
      <c r="Q165" s="92">
        <v>5.7129629629629631E-4</v>
      </c>
      <c r="R165" s="80">
        <v>10881808</v>
      </c>
      <c r="S165" s="18">
        <v>159</v>
      </c>
      <c r="T165" s="18">
        <v>1</v>
      </c>
      <c r="U165" s="77">
        <v>0.37245896852330601</v>
      </c>
      <c r="V165" s="73">
        <v>96.343919955278196</v>
      </c>
      <c r="W165" s="18">
        <v>0</v>
      </c>
      <c r="X165" s="83">
        <v>100</v>
      </c>
      <c r="Y165" s="109" t="s">
        <v>870</v>
      </c>
      <c r="Z165" s="18">
        <v>860</v>
      </c>
      <c r="AA165" s="18">
        <v>6</v>
      </c>
      <c r="AB165" s="18">
        <v>3</v>
      </c>
      <c r="AC165" s="18">
        <v>5</v>
      </c>
      <c r="AD165" s="112">
        <f t="shared" si="4"/>
        <v>0.99084668192219683</v>
      </c>
      <c r="AE165" s="116">
        <f t="shared" si="5"/>
        <v>6.8649885583524023E-3</v>
      </c>
    </row>
    <row r="166" spans="1:31" x14ac:dyDescent="0.2">
      <c r="A166" s="47" t="s">
        <v>3</v>
      </c>
      <c r="B166" s="18" t="s">
        <v>759</v>
      </c>
      <c r="C166" s="18" t="s">
        <v>782</v>
      </c>
      <c r="D166" s="18">
        <v>9</v>
      </c>
      <c r="E166" s="18">
        <v>6008206</v>
      </c>
      <c r="F166" s="77">
        <v>798</v>
      </c>
      <c r="G166" s="18">
        <v>7</v>
      </c>
      <c r="H166" s="18">
        <v>239</v>
      </c>
      <c r="I166" s="18">
        <v>552</v>
      </c>
      <c r="J166" s="18">
        <v>362</v>
      </c>
      <c r="K166" s="18">
        <v>18323</v>
      </c>
      <c r="L166" s="18">
        <v>0</v>
      </c>
      <c r="M166" s="18">
        <v>0</v>
      </c>
      <c r="N166" s="18">
        <v>0</v>
      </c>
      <c r="O166" s="18">
        <v>3</v>
      </c>
      <c r="P166" s="80">
        <v>1</v>
      </c>
      <c r="Q166" s="92">
        <v>5.6620370370370375E-4</v>
      </c>
      <c r="R166" s="80">
        <v>10840384</v>
      </c>
      <c r="S166" s="18">
        <v>6</v>
      </c>
      <c r="T166" s="18">
        <v>3</v>
      </c>
      <c r="U166" s="77">
        <v>0.55873777411907999</v>
      </c>
      <c r="V166" s="73">
        <v>94.565849181981903</v>
      </c>
      <c r="W166" s="18">
        <v>0</v>
      </c>
      <c r="X166" s="83">
        <v>100</v>
      </c>
      <c r="Y166" s="109" t="s">
        <v>870</v>
      </c>
      <c r="Z166" s="18">
        <v>864</v>
      </c>
      <c r="AA166" s="18">
        <v>2</v>
      </c>
      <c r="AB166" s="18">
        <v>3</v>
      </c>
      <c r="AC166" s="18">
        <v>5</v>
      </c>
      <c r="AD166" s="112">
        <f t="shared" si="4"/>
        <v>0.99084668192219683</v>
      </c>
      <c r="AE166" s="116">
        <f t="shared" si="5"/>
        <v>2.2883295194508009E-3</v>
      </c>
    </row>
    <row r="167" spans="1:31" x14ac:dyDescent="0.2">
      <c r="A167" s="47" t="s">
        <v>3</v>
      </c>
      <c r="B167" s="18" t="s">
        <v>759</v>
      </c>
      <c r="C167" s="18" t="s">
        <v>783</v>
      </c>
      <c r="D167" s="18">
        <v>10</v>
      </c>
      <c r="E167" s="18">
        <v>6075887</v>
      </c>
      <c r="F167" s="77">
        <v>1900</v>
      </c>
      <c r="G167" s="18">
        <v>249</v>
      </c>
      <c r="H167" s="18">
        <v>874</v>
      </c>
      <c r="I167" s="18">
        <v>777</v>
      </c>
      <c r="J167" s="18">
        <v>315</v>
      </c>
      <c r="K167" s="18">
        <v>85594</v>
      </c>
      <c r="L167" s="18">
        <v>0</v>
      </c>
      <c r="M167" s="18">
        <v>0</v>
      </c>
      <c r="N167" s="18">
        <v>0</v>
      </c>
      <c r="O167" s="18">
        <v>0</v>
      </c>
      <c r="P167" s="80">
        <v>5</v>
      </c>
      <c r="Q167" s="92">
        <v>5.5393518518518519E-4</v>
      </c>
      <c r="R167" s="80">
        <v>10858780</v>
      </c>
      <c r="S167" s="18">
        <v>209</v>
      </c>
      <c r="T167" s="18">
        <v>7</v>
      </c>
      <c r="U167" s="77">
        <v>0.55865900981042504</v>
      </c>
      <c r="V167" s="73">
        <v>94.566594026288598</v>
      </c>
      <c r="W167" s="18">
        <v>0</v>
      </c>
      <c r="X167" s="83">
        <v>100</v>
      </c>
      <c r="Y167" s="109" t="s">
        <v>870</v>
      </c>
      <c r="Z167" s="18">
        <v>864</v>
      </c>
      <c r="AA167" s="18">
        <v>2</v>
      </c>
      <c r="AB167" s="18">
        <v>3</v>
      </c>
      <c r="AC167" s="18">
        <v>5</v>
      </c>
      <c r="AD167" s="112">
        <f t="shared" si="4"/>
        <v>0.99084668192219683</v>
      </c>
      <c r="AE167" s="116">
        <f t="shared" si="5"/>
        <v>2.2883295194508009E-3</v>
      </c>
    </row>
    <row r="168" spans="1:31" x14ac:dyDescent="0.2">
      <c r="A168" s="47" t="s">
        <v>3</v>
      </c>
      <c r="B168" s="18" t="s">
        <v>759</v>
      </c>
      <c r="C168" s="18" t="s">
        <v>784</v>
      </c>
      <c r="D168" s="18">
        <v>11</v>
      </c>
      <c r="E168" s="18">
        <v>6014645</v>
      </c>
      <c r="F168" s="77">
        <v>2872</v>
      </c>
      <c r="G168" s="18">
        <v>160</v>
      </c>
      <c r="H168" s="18">
        <v>516</v>
      </c>
      <c r="I168" s="18">
        <v>2196</v>
      </c>
      <c r="J168" s="18">
        <v>1087</v>
      </c>
      <c r="K168" s="18">
        <v>26129</v>
      </c>
      <c r="L168" s="18">
        <v>0</v>
      </c>
      <c r="M168" s="18">
        <v>0</v>
      </c>
      <c r="N168" s="18">
        <v>0</v>
      </c>
      <c r="O168" s="18">
        <v>0</v>
      </c>
      <c r="P168" s="80">
        <v>6</v>
      </c>
      <c r="Q168" s="92">
        <v>5.7071759259259261E-4</v>
      </c>
      <c r="R168" s="80">
        <v>10881424</v>
      </c>
      <c r="S168" s="18">
        <v>124</v>
      </c>
      <c r="T168" s="18">
        <v>4</v>
      </c>
      <c r="U168" s="77">
        <v>0.55867971320363197</v>
      </c>
      <c r="V168" s="73">
        <v>94.566398241553202</v>
      </c>
      <c r="W168" s="18">
        <v>0</v>
      </c>
      <c r="X168" s="83">
        <v>100</v>
      </c>
      <c r="Y168" s="109" t="s">
        <v>870</v>
      </c>
      <c r="Z168" s="18">
        <v>864</v>
      </c>
      <c r="AA168" s="18">
        <v>2</v>
      </c>
      <c r="AB168" s="18">
        <v>3</v>
      </c>
      <c r="AC168" s="18">
        <v>5</v>
      </c>
      <c r="AD168" s="112">
        <f t="shared" si="4"/>
        <v>0.99084668192219683</v>
      </c>
      <c r="AE168" s="116">
        <f t="shared" si="5"/>
        <v>2.2883295194508009E-3</v>
      </c>
    </row>
    <row r="169" spans="1:31" x14ac:dyDescent="0.2">
      <c r="A169" s="47" t="s">
        <v>3</v>
      </c>
      <c r="B169" s="18" t="s">
        <v>759</v>
      </c>
      <c r="C169" s="18" t="s">
        <v>785</v>
      </c>
      <c r="D169" s="18">
        <v>7</v>
      </c>
      <c r="E169" s="18">
        <v>6032575</v>
      </c>
      <c r="F169" s="77">
        <v>1497</v>
      </c>
      <c r="G169" s="18">
        <v>510</v>
      </c>
      <c r="H169" s="18">
        <v>644</v>
      </c>
      <c r="I169" s="18">
        <v>343</v>
      </c>
      <c r="J169" s="18">
        <v>210</v>
      </c>
      <c r="K169" s="18">
        <v>42078</v>
      </c>
      <c r="L169" s="18">
        <v>0</v>
      </c>
      <c r="M169" s="18">
        <v>0</v>
      </c>
      <c r="N169" s="18">
        <v>0</v>
      </c>
      <c r="O169" s="18">
        <v>0</v>
      </c>
      <c r="P169" s="80">
        <v>2</v>
      </c>
      <c r="Q169" s="92">
        <v>5.4849537037037041E-4</v>
      </c>
      <c r="R169" s="80">
        <v>11018972</v>
      </c>
      <c r="S169" s="18">
        <v>599</v>
      </c>
      <c r="T169" s="18">
        <v>2</v>
      </c>
      <c r="U169" s="77">
        <v>0.37244488839875101</v>
      </c>
      <c r="V169" s="73">
        <v>96.344055608812994</v>
      </c>
      <c r="W169" s="18">
        <v>0</v>
      </c>
      <c r="X169" s="83">
        <v>100</v>
      </c>
      <c r="Y169" s="109" t="s">
        <v>870</v>
      </c>
      <c r="Z169" s="18">
        <v>865</v>
      </c>
      <c r="AA169" s="18">
        <v>1</v>
      </c>
      <c r="AB169" s="18">
        <v>3</v>
      </c>
      <c r="AC169" s="18">
        <v>5</v>
      </c>
      <c r="AD169" s="112">
        <f t="shared" si="4"/>
        <v>0.99084668192219683</v>
      </c>
      <c r="AE169" s="116">
        <f t="shared" si="5"/>
        <v>1.1441647597254005E-3</v>
      </c>
    </row>
    <row r="170" spans="1:31" x14ac:dyDescent="0.2">
      <c r="A170" s="47" t="s">
        <v>3</v>
      </c>
      <c r="B170" s="18" t="s">
        <v>759</v>
      </c>
      <c r="C170" s="18" t="s">
        <v>786</v>
      </c>
      <c r="D170" s="18">
        <v>8</v>
      </c>
      <c r="E170" s="18">
        <v>6002471</v>
      </c>
      <c r="F170" s="77">
        <v>1634</v>
      </c>
      <c r="G170" s="18">
        <v>13</v>
      </c>
      <c r="H170" s="18">
        <v>554</v>
      </c>
      <c r="I170" s="18">
        <v>1067</v>
      </c>
      <c r="J170" s="18">
        <v>357</v>
      </c>
      <c r="K170" s="18">
        <v>12788</v>
      </c>
      <c r="L170" s="18">
        <v>0</v>
      </c>
      <c r="M170" s="18">
        <v>0</v>
      </c>
      <c r="N170" s="18">
        <v>0</v>
      </c>
      <c r="O170" s="18">
        <v>0</v>
      </c>
      <c r="P170" s="80">
        <v>3</v>
      </c>
      <c r="Q170" s="92">
        <v>5.8148148148148154E-4</v>
      </c>
      <c r="R170" s="80">
        <v>10950904</v>
      </c>
      <c r="S170" s="18">
        <v>16</v>
      </c>
      <c r="T170" s="18">
        <v>5</v>
      </c>
      <c r="U170" s="77">
        <v>0.74497884260086999</v>
      </c>
      <c r="V170" s="73">
        <v>92.820943790666107</v>
      </c>
      <c r="W170" s="18">
        <v>0</v>
      </c>
      <c r="X170" s="83">
        <v>100</v>
      </c>
      <c r="Y170" s="109" t="s">
        <v>870</v>
      </c>
      <c r="Z170" s="18">
        <v>864</v>
      </c>
      <c r="AA170" s="18">
        <v>2</v>
      </c>
      <c r="AB170" s="18">
        <v>3</v>
      </c>
      <c r="AC170" s="18">
        <v>5</v>
      </c>
      <c r="AD170" s="112">
        <f t="shared" si="4"/>
        <v>0.99084668192219683</v>
      </c>
      <c r="AE170" s="116">
        <f t="shared" si="5"/>
        <v>2.2883295194508009E-3</v>
      </c>
    </row>
    <row r="171" spans="1:31" x14ac:dyDescent="0.2">
      <c r="A171" s="47" t="s">
        <v>3</v>
      </c>
      <c r="B171" s="18" t="s">
        <v>316</v>
      </c>
      <c r="C171" s="18" t="s">
        <v>137</v>
      </c>
      <c r="D171" s="18">
        <v>3</v>
      </c>
      <c r="E171" s="18">
        <v>5985472</v>
      </c>
      <c r="F171" s="77">
        <v>105</v>
      </c>
      <c r="G171" s="18">
        <v>11</v>
      </c>
      <c r="H171" s="18">
        <v>62</v>
      </c>
      <c r="I171" s="18">
        <v>32</v>
      </c>
      <c r="J171" s="18">
        <v>13</v>
      </c>
      <c r="K171" s="18">
        <v>1</v>
      </c>
      <c r="L171" s="18">
        <v>4755</v>
      </c>
      <c r="M171" s="18">
        <v>0</v>
      </c>
      <c r="N171" s="18">
        <v>2</v>
      </c>
      <c r="O171" s="18">
        <v>0</v>
      </c>
      <c r="P171" s="80">
        <v>0</v>
      </c>
      <c r="Q171" s="92">
        <v>4.0931712962962961E-3</v>
      </c>
      <c r="R171" s="80">
        <v>12891348</v>
      </c>
      <c r="S171" s="18">
        <v>39</v>
      </c>
      <c r="T171" s="18">
        <v>0</v>
      </c>
      <c r="U171" s="77">
        <v>0.37246819400974301</v>
      </c>
      <c r="V171" s="73">
        <v>96.343831073366502</v>
      </c>
      <c r="W171" s="18">
        <v>0</v>
      </c>
      <c r="X171" s="83">
        <v>100</v>
      </c>
      <c r="Y171" s="109" t="s">
        <v>870</v>
      </c>
      <c r="Z171" s="18">
        <v>863</v>
      </c>
      <c r="AA171" s="18">
        <v>2</v>
      </c>
      <c r="AB171" s="18">
        <v>4</v>
      </c>
      <c r="AC171" s="18">
        <v>5</v>
      </c>
      <c r="AD171" s="112">
        <f t="shared" si="4"/>
        <v>0.98970251716247137</v>
      </c>
      <c r="AE171" s="116">
        <f t="shared" si="5"/>
        <v>2.2883295194508009E-3</v>
      </c>
    </row>
    <row r="172" spans="1:31" x14ac:dyDescent="0.2">
      <c r="A172" s="47" t="s">
        <v>3</v>
      </c>
      <c r="B172" s="18" t="s">
        <v>316</v>
      </c>
      <c r="C172" s="18" t="s">
        <v>138</v>
      </c>
      <c r="D172" s="18">
        <v>3</v>
      </c>
      <c r="E172" s="18">
        <v>5985514</v>
      </c>
      <c r="F172" s="77">
        <v>106</v>
      </c>
      <c r="G172" s="18">
        <v>12</v>
      </c>
      <c r="H172" s="18">
        <v>83</v>
      </c>
      <c r="I172" s="18">
        <v>11</v>
      </c>
      <c r="J172" s="18">
        <v>16</v>
      </c>
      <c r="K172" s="18">
        <v>2</v>
      </c>
      <c r="L172" s="18">
        <v>4756</v>
      </c>
      <c r="M172" s="18">
        <v>0</v>
      </c>
      <c r="N172" s="18">
        <v>2</v>
      </c>
      <c r="O172" s="18">
        <v>0</v>
      </c>
      <c r="P172" s="80">
        <v>0</v>
      </c>
      <c r="Q172" s="92">
        <v>3.9101851851851858E-3</v>
      </c>
      <c r="R172" s="80">
        <v>12881808</v>
      </c>
      <c r="S172" s="18">
        <v>51</v>
      </c>
      <c r="T172" s="18">
        <v>0</v>
      </c>
      <c r="U172" s="77">
        <v>0.372465072553403</v>
      </c>
      <c r="V172" s="73">
        <v>96.343861146677497</v>
      </c>
      <c r="W172" s="18">
        <v>0</v>
      </c>
      <c r="X172" s="83">
        <v>100</v>
      </c>
      <c r="Y172" s="109" t="s">
        <v>870</v>
      </c>
      <c r="Z172" s="18">
        <v>865</v>
      </c>
      <c r="AA172" s="18">
        <v>1</v>
      </c>
      <c r="AB172" s="18">
        <v>3</v>
      </c>
      <c r="AC172" s="18">
        <v>5</v>
      </c>
      <c r="AD172" s="112">
        <f t="shared" si="4"/>
        <v>0.99084668192219683</v>
      </c>
      <c r="AE172" s="116">
        <f t="shared" si="5"/>
        <v>1.1441647597254005E-3</v>
      </c>
    </row>
    <row r="173" spans="1:31" x14ac:dyDescent="0.2">
      <c r="A173" s="47" t="s">
        <v>3</v>
      </c>
      <c r="B173" s="18" t="s">
        <v>316</v>
      </c>
      <c r="C173" s="18" t="s">
        <v>139</v>
      </c>
      <c r="D173" s="18">
        <v>3</v>
      </c>
      <c r="E173" s="18">
        <v>5985478</v>
      </c>
      <c r="F173" s="77">
        <v>59</v>
      </c>
      <c r="G173" s="18">
        <v>15</v>
      </c>
      <c r="H173" s="18">
        <v>40</v>
      </c>
      <c r="I173" s="18">
        <v>4</v>
      </c>
      <c r="J173" s="18">
        <v>4</v>
      </c>
      <c r="K173" s="18">
        <v>3</v>
      </c>
      <c r="L173" s="18">
        <v>4757</v>
      </c>
      <c r="M173" s="18">
        <v>0</v>
      </c>
      <c r="N173" s="18">
        <v>2</v>
      </c>
      <c r="O173" s="18">
        <v>0</v>
      </c>
      <c r="P173" s="80">
        <v>0</v>
      </c>
      <c r="Q173" s="92">
        <v>3.929398148148148E-3</v>
      </c>
      <c r="R173" s="80">
        <v>12881780</v>
      </c>
      <c r="S173" s="18">
        <v>35</v>
      </c>
      <c r="T173" s="18">
        <v>0</v>
      </c>
      <c r="U173" s="77">
        <v>0.37246784717867698</v>
      </c>
      <c r="V173" s="73">
        <v>96.343834414869903</v>
      </c>
      <c r="W173" s="18">
        <v>0</v>
      </c>
      <c r="X173" s="83">
        <v>100</v>
      </c>
      <c r="Y173" s="109" t="s">
        <v>870</v>
      </c>
      <c r="Z173" s="18">
        <v>863</v>
      </c>
      <c r="AA173" s="18">
        <v>2</v>
      </c>
      <c r="AB173" s="18">
        <v>3</v>
      </c>
      <c r="AC173" s="18">
        <v>6</v>
      </c>
      <c r="AD173" s="112">
        <f t="shared" si="4"/>
        <v>0.98970251716247137</v>
      </c>
      <c r="AE173" s="116">
        <f t="shared" si="5"/>
        <v>2.2883295194508009E-3</v>
      </c>
    </row>
    <row r="174" spans="1:31" x14ac:dyDescent="0.2">
      <c r="A174" s="47" t="s">
        <v>3</v>
      </c>
      <c r="B174" s="18" t="s">
        <v>316</v>
      </c>
      <c r="C174" s="18" t="s">
        <v>140</v>
      </c>
      <c r="D174" s="18">
        <v>3</v>
      </c>
      <c r="E174" s="18">
        <v>5985462</v>
      </c>
      <c r="F174" s="77">
        <v>77</v>
      </c>
      <c r="G174" s="18">
        <v>23</v>
      </c>
      <c r="H174" s="18">
        <v>37</v>
      </c>
      <c r="I174" s="18">
        <v>17</v>
      </c>
      <c r="J174" s="18">
        <v>12</v>
      </c>
      <c r="K174" s="18">
        <v>3</v>
      </c>
      <c r="L174" s="18">
        <v>4757</v>
      </c>
      <c r="M174" s="18">
        <v>0</v>
      </c>
      <c r="N174" s="18">
        <v>2</v>
      </c>
      <c r="O174" s="18">
        <v>0</v>
      </c>
      <c r="P174" s="80">
        <v>0</v>
      </c>
      <c r="Q174" s="92">
        <v>3.8824074074074073E-3</v>
      </c>
      <c r="R174" s="80">
        <v>12881848</v>
      </c>
      <c r="S174" s="18">
        <v>36</v>
      </c>
      <c r="T174" s="18">
        <v>0</v>
      </c>
      <c r="U174" s="77">
        <v>0.37246992817476099</v>
      </c>
      <c r="V174" s="73">
        <v>96.343814365757794</v>
      </c>
      <c r="W174" s="18">
        <v>0</v>
      </c>
      <c r="X174" s="83">
        <v>100</v>
      </c>
      <c r="Y174" s="109" t="s">
        <v>870</v>
      </c>
      <c r="Z174" s="18">
        <v>864</v>
      </c>
      <c r="AA174" s="18">
        <v>1</v>
      </c>
      <c r="AB174" s="18">
        <v>4</v>
      </c>
      <c r="AC174" s="18">
        <v>5</v>
      </c>
      <c r="AD174" s="112">
        <f t="shared" si="4"/>
        <v>0.98970251716247137</v>
      </c>
      <c r="AE174" s="116">
        <f t="shared" si="5"/>
        <v>1.1441647597254005E-3</v>
      </c>
    </row>
    <row r="175" spans="1:31" x14ac:dyDescent="0.2">
      <c r="A175" s="47" t="s">
        <v>3</v>
      </c>
      <c r="B175" s="18" t="s">
        <v>316</v>
      </c>
      <c r="C175" s="18" t="s">
        <v>141</v>
      </c>
      <c r="D175" s="18">
        <v>3</v>
      </c>
      <c r="E175" s="18">
        <v>6022541</v>
      </c>
      <c r="F175" s="77">
        <v>373</v>
      </c>
      <c r="G175" s="18">
        <v>16</v>
      </c>
      <c r="H175" s="18">
        <v>345</v>
      </c>
      <c r="I175" s="18">
        <v>12</v>
      </c>
      <c r="J175" s="18">
        <v>225</v>
      </c>
      <c r="K175" s="18">
        <v>36768</v>
      </c>
      <c r="L175" s="18">
        <v>4756</v>
      </c>
      <c r="M175" s="18">
        <v>0</v>
      </c>
      <c r="N175" s="18">
        <v>2</v>
      </c>
      <c r="O175" s="18">
        <v>0</v>
      </c>
      <c r="P175" s="80">
        <v>0</v>
      </c>
      <c r="Q175" s="92">
        <v>3.8221064814814819E-3</v>
      </c>
      <c r="R175" s="80">
        <v>12883704</v>
      </c>
      <c r="S175" s="18">
        <v>38</v>
      </c>
      <c r="T175" s="18">
        <v>0</v>
      </c>
      <c r="U175" s="77">
        <v>0.55487531951570501</v>
      </c>
      <c r="V175" s="73">
        <v>94.602381866769093</v>
      </c>
      <c r="W175" s="18">
        <v>0</v>
      </c>
      <c r="X175" s="83">
        <v>100</v>
      </c>
      <c r="Y175" s="109" t="s">
        <v>870</v>
      </c>
      <c r="Z175" s="18">
        <v>861</v>
      </c>
      <c r="AA175" s="18">
        <v>5</v>
      </c>
      <c r="AB175" s="18">
        <v>3</v>
      </c>
      <c r="AC175" s="18">
        <v>5</v>
      </c>
      <c r="AD175" s="112">
        <f t="shared" si="4"/>
        <v>0.99084668192219683</v>
      </c>
      <c r="AE175" s="116">
        <f t="shared" si="5"/>
        <v>5.7208237986270021E-3</v>
      </c>
    </row>
    <row r="176" spans="1:31" x14ac:dyDescent="0.2">
      <c r="A176" s="47" t="s">
        <v>3</v>
      </c>
      <c r="B176" s="18" t="s">
        <v>316</v>
      </c>
      <c r="C176" s="18" t="s">
        <v>142</v>
      </c>
      <c r="D176" s="18">
        <v>3</v>
      </c>
      <c r="E176" s="18">
        <v>5985495</v>
      </c>
      <c r="F176" s="77">
        <v>88</v>
      </c>
      <c r="G176" s="18">
        <v>19</v>
      </c>
      <c r="H176" s="18">
        <v>61</v>
      </c>
      <c r="I176" s="18">
        <v>8</v>
      </c>
      <c r="J176" s="18">
        <v>17</v>
      </c>
      <c r="K176" s="18">
        <v>1</v>
      </c>
      <c r="L176" s="18">
        <v>4755</v>
      </c>
      <c r="M176" s="18">
        <v>0</v>
      </c>
      <c r="N176" s="18">
        <v>2</v>
      </c>
      <c r="O176" s="18">
        <v>0</v>
      </c>
      <c r="P176" s="80">
        <v>0</v>
      </c>
      <c r="Q176" s="92">
        <v>4.1962962962962961E-3</v>
      </c>
      <c r="R176" s="80">
        <v>12205816</v>
      </c>
      <c r="S176" s="18">
        <v>37</v>
      </c>
      <c r="T176" s="18">
        <v>0</v>
      </c>
      <c r="U176" s="77">
        <v>0.372466598592188</v>
      </c>
      <c r="V176" s="73">
        <v>96.343846444231701</v>
      </c>
      <c r="W176" s="18">
        <v>0</v>
      </c>
      <c r="X176" s="83">
        <v>100</v>
      </c>
      <c r="Y176" s="109" t="s">
        <v>870</v>
      </c>
      <c r="Z176" s="18">
        <v>863</v>
      </c>
      <c r="AA176" s="18">
        <v>2</v>
      </c>
      <c r="AB176" s="18">
        <v>4</v>
      </c>
      <c r="AC176" s="18">
        <v>5</v>
      </c>
      <c r="AD176" s="112">
        <f t="shared" si="4"/>
        <v>0.98970251716247137</v>
      </c>
      <c r="AE176" s="116">
        <f t="shared" si="5"/>
        <v>2.2883295194508009E-3</v>
      </c>
    </row>
    <row r="177" spans="1:31" x14ac:dyDescent="0.2">
      <c r="A177" s="47" t="s">
        <v>3</v>
      </c>
      <c r="B177" s="18" t="s">
        <v>317</v>
      </c>
      <c r="C177" s="18" t="s">
        <v>143</v>
      </c>
      <c r="D177" s="18">
        <v>4</v>
      </c>
      <c r="E177" s="18">
        <v>6075840</v>
      </c>
      <c r="F177" s="77">
        <v>79</v>
      </c>
      <c r="G177" s="18">
        <v>26</v>
      </c>
      <c r="H177" s="18">
        <v>52</v>
      </c>
      <c r="I177" s="18">
        <v>1</v>
      </c>
      <c r="J177" s="18">
        <v>3</v>
      </c>
      <c r="K177" s="18">
        <v>90347</v>
      </c>
      <c r="L177" s="18">
        <v>4754</v>
      </c>
      <c r="M177" s="18">
        <v>0</v>
      </c>
      <c r="N177" s="18">
        <v>2</v>
      </c>
      <c r="O177" s="18">
        <v>0</v>
      </c>
      <c r="P177" s="80">
        <v>1</v>
      </c>
      <c r="Q177" s="92">
        <v>3.5271990740740741E-3</v>
      </c>
      <c r="R177" s="80">
        <v>2314272</v>
      </c>
      <c r="S177" s="18">
        <v>15</v>
      </c>
      <c r="T177" s="18">
        <v>0</v>
      </c>
      <c r="U177" s="77">
        <v>0.37118271060628599</v>
      </c>
      <c r="V177" s="73">
        <v>96.356216709012998</v>
      </c>
      <c r="W177" s="18">
        <v>0</v>
      </c>
      <c r="X177" s="83">
        <v>100</v>
      </c>
      <c r="Y177" s="109" t="s">
        <v>870</v>
      </c>
      <c r="Z177" s="18">
        <v>863</v>
      </c>
      <c r="AA177" s="18">
        <v>3</v>
      </c>
      <c r="AB177" s="18">
        <v>3</v>
      </c>
      <c r="AC177" s="18">
        <v>5</v>
      </c>
      <c r="AD177" s="112">
        <f t="shared" si="4"/>
        <v>0.99084668192219683</v>
      </c>
      <c r="AE177" s="116">
        <f t="shared" si="5"/>
        <v>3.4324942791762012E-3</v>
      </c>
    </row>
    <row r="178" spans="1:31" x14ac:dyDescent="0.2">
      <c r="A178" s="47" t="s">
        <v>3</v>
      </c>
      <c r="B178" s="18" t="s">
        <v>317</v>
      </c>
      <c r="C178" s="18" t="s">
        <v>144</v>
      </c>
      <c r="D178" s="18">
        <v>3</v>
      </c>
      <c r="E178" s="18">
        <v>6048765</v>
      </c>
      <c r="F178" s="77">
        <v>133</v>
      </c>
      <c r="G178" s="18">
        <v>19</v>
      </c>
      <c r="H178" s="18">
        <v>111</v>
      </c>
      <c r="I178" s="18">
        <v>3</v>
      </c>
      <c r="J178" s="18">
        <v>6</v>
      </c>
      <c r="K178" s="18">
        <v>63215</v>
      </c>
      <c r="L178" s="18">
        <v>4754</v>
      </c>
      <c r="M178" s="18">
        <v>0</v>
      </c>
      <c r="N178" s="18">
        <v>2</v>
      </c>
      <c r="O178" s="18">
        <v>0</v>
      </c>
      <c r="P178" s="80">
        <v>0</v>
      </c>
      <c r="Q178" s="92">
        <v>3.3983796296296297E-3</v>
      </c>
      <c r="R178" s="80">
        <v>2268092</v>
      </c>
      <c r="S178" s="18">
        <v>17</v>
      </c>
      <c r="T178" s="18">
        <v>0</v>
      </c>
      <c r="U178" s="77">
        <v>0.37118374393369802</v>
      </c>
      <c r="V178" s="73">
        <v>96.3562067522615</v>
      </c>
      <c r="W178" s="18">
        <v>0</v>
      </c>
      <c r="X178" s="83">
        <v>100</v>
      </c>
      <c r="Y178" s="109" t="s">
        <v>870</v>
      </c>
      <c r="Z178" s="18">
        <v>862</v>
      </c>
      <c r="AA178" s="18">
        <v>3</v>
      </c>
      <c r="AB178" s="18">
        <v>4</v>
      </c>
      <c r="AC178" s="18">
        <v>5</v>
      </c>
      <c r="AD178" s="112">
        <f t="shared" si="4"/>
        <v>0.98970251716247137</v>
      </c>
      <c r="AE178" s="116">
        <f t="shared" si="5"/>
        <v>3.4324942791762012E-3</v>
      </c>
    </row>
    <row r="179" spans="1:31" x14ac:dyDescent="0.2">
      <c r="A179" s="47" t="s">
        <v>3</v>
      </c>
      <c r="B179" s="18" t="s">
        <v>317</v>
      </c>
      <c r="C179" s="18" t="s">
        <v>145</v>
      </c>
      <c r="D179" s="18">
        <v>3</v>
      </c>
      <c r="E179" s="18">
        <v>6035969</v>
      </c>
      <c r="F179" s="77">
        <v>113</v>
      </c>
      <c r="G179" s="18">
        <v>24</v>
      </c>
      <c r="H179" s="18">
        <v>87</v>
      </c>
      <c r="I179" s="18">
        <v>2</v>
      </c>
      <c r="J179" s="18">
        <v>4</v>
      </c>
      <c r="K179" s="18">
        <v>52092</v>
      </c>
      <c r="L179" s="18">
        <v>6404</v>
      </c>
      <c r="M179" s="18">
        <v>0</v>
      </c>
      <c r="N179" s="18">
        <v>2</v>
      </c>
      <c r="O179" s="18">
        <v>0</v>
      </c>
      <c r="P179" s="80">
        <v>0</v>
      </c>
      <c r="Q179" s="92">
        <v>3.4243055555555559E-3</v>
      </c>
      <c r="R179" s="80">
        <v>2298572</v>
      </c>
      <c r="S179" s="18">
        <v>17</v>
      </c>
      <c r="T179" s="18">
        <v>0</v>
      </c>
      <c r="U179" s="77">
        <v>0.37258372468596301</v>
      </c>
      <c r="V179" s="73">
        <v>96.342718013000805</v>
      </c>
      <c r="W179" s="18">
        <v>0</v>
      </c>
      <c r="X179" s="83">
        <v>100</v>
      </c>
      <c r="Y179" s="109" t="s">
        <v>870</v>
      </c>
      <c r="Z179" s="18">
        <v>864</v>
      </c>
      <c r="AA179" s="18">
        <v>2</v>
      </c>
      <c r="AB179" s="18">
        <v>3</v>
      </c>
      <c r="AC179" s="18">
        <v>5</v>
      </c>
      <c r="AD179" s="112">
        <f t="shared" si="4"/>
        <v>0.99084668192219683</v>
      </c>
      <c r="AE179" s="116">
        <f t="shared" si="5"/>
        <v>2.2883295194508009E-3</v>
      </c>
    </row>
    <row r="180" spans="1:31" x14ac:dyDescent="0.2">
      <c r="A180" s="47" t="s">
        <v>3</v>
      </c>
      <c r="B180" s="18" t="s">
        <v>317</v>
      </c>
      <c r="C180" s="18" t="s">
        <v>146</v>
      </c>
      <c r="D180" s="18">
        <v>3</v>
      </c>
      <c r="E180" s="18">
        <v>6044576</v>
      </c>
      <c r="F180" s="77">
        <v>138</v>
      </c>
      <c r="G180" s="18">
        <v>33</v>
      </c>
      <c r="H180" s="18">
        <v>98</v>
      </c>
      <c r="I180" s="18">
        <v>7</v>
      </c>
      <c r="J180" s="18">
        <v>6</v>
      </c>
      <c r="K180" s="18">
        <v>59043</v>
      </c>
      <c r="L180" s="18">
        <v>4754</v>
      </c>
      <c r="M180" s="18">
        <v>0</v>
      </c>
      <c r="N180" s="18">
        <v>2</v>
      </c>
      <c r="O180" s="18">
        <v>0</v>
      </c>
      <c r="P180" s="80">
        <v>0</v>
      </c>
      <c r="Q180" s="92">
        <v>3.3921296296296295E-3</v>
      </c>
      <c r="R180" s="80">
        <v>2317980</v>
      </c>
      <c r="S180" s="18">
        <v>15</v>
      </c>
      <c r="T180" s="18">
        <v>0</v>
      </c>
      <c r="U180" s="77">
        <v>0.37114675439586198</v>
      </c>
      <c r="V180" s="73">
        <v>96.3565631700762</v>
      </c>
      <c r="W180" s="18">
        <v>0</v>
      </c>
      <c r="X180" s="83">
        <v>100</v>
      </c>
      <c r="Y180" s="109" t="s">
        <v>870</v>
      </c>
      <c r="Z180" s="18">
        <v>864</v>
      </c>
      <c r="AA180" s="18">
        <v>2</v>
      </c>
      <c r="AB180" s="18">
        <v>3</v>
      </c>
      <c r="AC180" s="18">
        <v>5</v>
      </c>
      <c r="AD180" s="112">
        <f t="shared" si="4"/>
        <v>0.99084668192219683</v>
      </c>
      <c r="AE180" s="116">
        <f t="shared" si="5"/>
        <v>2.2883295194508009E-3</v>
      </c>
    </row>
    <row r="181" spans="1:31" x14ac:dyDescent="0.2">
      <c r="A181" s="47" t="s">
        <v>3</v>
      </c>
      <c r="B181" s="18" t="s">
        <v>317</v>
      </c>
      <c r="C181" s="18" t="s">
        <v>147</v>
      </c>
      <c r="D181" s="18">
        <v>3</v>
      </c>
      <c r="E181" s="18">
        <v>6059383</v>
      </c>
      <c r="F181" s="77">
        <v>155</v>
      </c>
      <c r="G181" s="18">
        <v>28</v>
      </c>
      <c r="H181" s="18">
        <v>123</v>
      </c>
      <c r="I181" s="18">
        <v>4</v>
      </c>
      <c r="J181" s="18">
        <v>4</v>
      </c>
      <c r="K181" s="18">
        <v>73822</v>
      </c>
      <c r="L181" s="18">
        <v>4754</v>
      </c>
      <c r="M181" s="18">
        <v>0</v>
      </c>
      <c r="N181" s="18">
        <v>2</v>
      </c>
      <c r="O181" s="18">
        <v>0</v>
      </c>
      <c r="P181" s="80">
        <v>0</v>
      </c>
      <c r="Q181" s="92">
        <v>3.3796296296296296E-3</v>
      </c>
      <c r="R181" s="80">
        <v>2268568</v>
      </c>
      <c r="S181" s="18">
        <v>20</v>
      </c>
      <c r="T181" s="18">
        <v>0</v>
      </c>
      <c r="U181" s="77">
        <v>0.37092338966855998</v>
      </c>
      <c r="V181" s="73">
        <v>96.358715459858999</v>
      </c>
      <c r="W181" s="18">
        <v>0</v>
      </c>
      <c r="X181" s="83">
        <v>100</v>
      </c>
      <c r="Y181" s="109" t="s">
        <v>870</v>
      </c>
      <c r="Z181" s="18">
        <v>860</v>
      </c>
      <c r="AA181" s="18">
        <v>6</v>
      </c>
      <c r="AB181" s="18">
        <v>3</v>
      </c>
      <c r="AC181" s="18">
        <v>5</v>
      </c>
      <c r="AD181" s="112">
        <f t="shared" si="4"/>
        <v>0.99084668192219683</v>
      </c>
      <c r="AE181" s="116">
        <f t="shared" si="5"/>
        <v>6.8649885583524023E-3</v>
      </c>
    </row>
    <row r="182" spans="1:31" x14ac:dyDescent="0.2">
      <c r="A182" s="47" t="s">
        <v>3</v>
      </c>
      <c r="B182" s="18" t="s">
        <v>317</v>
      </c>
      <c r="C182" s="18" t="s">
        <v>148</v>
      </c>
      <c r="D182" s="18">
        <v>3</v>
      </c>
      <c r="E182" s="18">
        <v>6053927</v>
      </c>
      <c r="F182" s="77">
        <v>121</v>
      </c>
      <c r="G182" s="18">
        <v>42</v>
      </c>
      <c r="H182" s="18">
        <v>77</v>
      </c>
      <c r="I182" s="18">
        <v>2</v>
      </c>
      <c r="J182" s="18">
        <v>4</v>
      </c>
      <c r="K182" s="18">
        <v>68410</v>
      </c>
      <c r="L182" s="18">
        <v>4754</v>
      </c>
      <c r="M182" s="18">
        <v>0</v>
      </c>
      <c r="N182" s="18">
        <v>2</v>
      </c>
      <c r="O182" s="18">
        <v>0</v>
      </c>
      <c r="P182" s="80">
        <v>0</v>
      </c>
      <c r="Q182" s="92">
        <v>3.3762731481481478E-3</v>
      </c>
      <c r="R182" s="80">
        <v>2291908</v>
      </c>
      <c r="S182" s="18">
        <v>19</v>
      </c>
      <c r="T182" s="18">
        <v>0</v>
      </c>
      <c r="U182" s="77">
        <v>0.37098675799865999</v>
      </c>
      <c r="V182" s="73">
        <v>96.358104852704699</v>
      </c>
      <c r="W182" s="18">
        <v>0</v>
      </c>
      <c r="X182" s="83">
        <v>100</v>
      </c>
      <c r="Y182" s="109" t="s">
        <v>870</v>
      </c>
      <c r="Z182" s="18">
        <v>863</v>
      </c>
      <c r="AA182" s="18">
        <v>2</v>
      </c>
      <c r="AB182" s="18">
        <v>4</v>
      </c>
      <c r="AC182" s="18">
        <v>5</v>
      </c>
      <c r="AD182" s="112">
        <f t="shared" si="4"/>
        <v>0.98970251716247137</v>
      </c>
      <c r="AE182" s="116">
        <f t="shared" si="5"/>
        <v>2.2883295194508009E-3</v>
      </c>
    </row>
    <row r="183" spans="1:31" x14ac:dyDescent="0.2">
      <c r="A183" s="47" t="s">
        <v>3</v>
      </c>
      <c r="B183" s="18" t="s">
        <v>318</v>
      </c>
      <c r="C183" s="18" t="s">
        <v>149</v>
      </c>
      <c r="D183" s="18">
        <v>3</v>
      </c>
      <c r="E183" s="18">
        <v>5985418</v>
      </c>
      <c r="F183" s="77">
        <v>37</v>
      </c>
      <c r="G183" s="18">
        <v>5</v>
      </c>
      <c r="H183" s="18">
        <v>4</v>
      </c>
      <c r="I183" s="18">
        <v>28</v>
      </c>
      <c r="J183" s="18">
        <v>6</v>
      </c>
      <c r="K183" s="18">
        <v>0</v>
      </c>
      <c r="L183" s="18">
        <v>4754</v>
      </c>
      <c r="M183" s="18">
        <v>0</v>
      </c>
      <c r="N183" s="18">
        <v>2</v>
      </c>
      <c r="O183" s="18">
        <v>0</v>
      </c>
      <c r="P183" s="80">
        <v>0</v>
      </c>
      <c r="Q183" s="92">
        <v>3.9386574074074074E-4</v>
      </c>
      <c r="R183" s="80">
        <v>2738876</v>
      </c>
      <c r="S183" s="18">
        <v>14</v>
      </c>
      <c r="T183" s="18">
        <v>0</v>
      </c>
      <c r="U183" s="77">
        <v>0.37247110741619799</v>
      </c>
      <c r="V183" s="73">
        <v>96.343803004496706</v>
      </c>
      <c r="W183" s="18">
        <v>0</v>
      </c>
      <c r="X183" s="83">
        <v>100</v>
      </c>
      <c r="Y183" s="109" t="s">
        <v>870</v>
      </c>
      <c r="Z183" s="18">
        <v>864</v>
      </c>
      <c r="AA183" s="18">
        <v>2</v>
      </c>
      <c r="AB183" s="18">
        <v>3</v>
      </c>
      <c r="AC183" s="18">
        <v>5</v>
      </c>
      <c r="AD183" s="112">
        <f t="shared" si="4"/>
        <v>0.99084668192219683</v>
      </c>
      <c r="AE183" s="116">
        <f t="shared" si="5"/>
        <v>2.2883295194508009E-3</v>
      </c>
    </row>
    <row r="184" spans="1:31" x14ac:dyDescent="0.2">
      <c r="A184" s="47" t="s">
        <v>3</v>
      </c>
      <c r="B184" s="18" t="s">
        <v>318</v>
      </c>
      <c r="C184" s="18" t="s">
        <v>150</v>
      </c>
      <c r="D184" s="18">
        <v>4</v>
      </c>
      <c r="E184" s="18">
        <v>5994623</v>
      </c>
      <c r="F184" s="77">
        <v>999</v>
      </c>
      <c r="G184" s="18">
        <v>29</v>
      </c>
      <c r="H184" s="18">
        <v>126</v>
      </c>
      <c r="I184" s="18">
        <v>844</v>
      </c>
      <c r="J184" s="18">
        <v>733</v>
      </c>
      <c r="K184" s="18">
        <v>6385</v>
      </c>
      <c r="L184" s="18">
        <v>1240</v>
      </c>
      <c r="M184" s="18">
        <v>0</v>
      </c>
      <c r="N184" s="18">
        <v>1</v>
      </c>
      <c r="O184" s="18">
        <v>0</v>
      </c>
      <c r="P184" s="80">
        <v>0</v>
      </c>
      <c r="Q184" s="92">
        <v>4.2870370370370371E-4</v>
      </c>
      <c r="R184" s="80">
        <v>2777084</v>
      </c>
      <c r="S184" s="18">
        <v>82</v>
      </c>
      <c r="T184" s="18">
        <v>2</v>
      </c>
      <c r="U184" s="77">
        <v>0.74415281922295595</v>
      </c>
      <c r="V184" s="73">
        <v>92.828611334293399</v>
      </c>
      <c r="W184" s="18">
        <v>0</v>
      </c>
      <c r="X184" s="83">
        <v>100</v>
      </c>
      <c r="Y184" s="109" t="s">
        <v>870</v>
      </c>
      <c r="Z184" s="18">
        <v>862</v>
      </c>
      <c r="AA184" s="18">
        <v>3</v>
      </c>
      <c r="AB184" s="18">
        <v>3</v>
      </c>
      <c r="AC184" s="18">
        <v>6</v>
      </c>
      <c r="AD184" s="112">
        <f t="shared" si="4"/>
        <v>0.98970251716247137</v>
      </c>
      <c r="AE184" s="116">
        <f t="shared" si="5"/>
        <v>3.4324942791762012E-3</v>
      </c>
    </row>
    <row r="185" spans="1:31" x14ac:dyDescent="0.2">
      <c r="A185" s="47" t="s">
        <v>3</v>
      </c>
      <c r="B185" s="18" t="s">
        <v>318</v>
      </c>
      <c r="C185" s="18" t="s">
        <v>151</v>
      </c>
      <c r="D185" s="18">
        <v>3</v>
      </c>
      <c r="E185" s="18">
        <v>5986032</v>
      </c>
      <c r="F185" s="77">
        <v>676</v>
      </c>
      <c r="G185" s="18">
        <v>10</v>
      </c>
      <c r="H185" s="18">
        <v>628</v>
      </c>
      <c r="I185" s="18">
        <v>38</v>
      </c>
      <c r="J185" s="18">
        <v>623</v>
      </c>
      <c r="K185" s="18">
        <v>0</v>
      </c>
      <c r="L185" s="18">
        <v>4754</v>
      </c>
      <c r="M185" s="18">
        <v>0</v>
      </c>
      <c r="N185" s="18">
        <v>2</v>
      </c>
      <c r="O185" s="18">
        <v>0</v>
      </c>
      <c r="P185" s="80">
        <v>0</v>
      </c>
      <c r="Q185" s="92">
        <v>4.1365740740740745E-4</v>
      </c>
      <c r="R185" s="80">
        <v>2749224</v>
      </c>
      <c r="S185" s="18">
        <v>17</v>
      </c>
      <c r="T185" s="18">
        <v>1</v>
      </c>
      <c r="U185" s="77">
        <v>0.37242838202213702</v>
      </c>
      <c r="V185" s="73">
        <v>96.344214638070895</v>
      </c>
      <c r="W185" s="18">
        <v>0.18621419101106901</v>
      </c>
      <c r="X185" s="83">
        <v>83.009577688535899</v>
      </c>
      <c r="Y185" s="109" t="s">
        <v>870</v>
      </c>
      <c r="Z185" s="18">
        <v>864</v>
      </c>
      <c r="AA185" s="18">
        <v>2</v>
      </c>
      <c r="AB185" s="18">
        <v>3</v>
      </c>
      <c r="AC185" s="18">
        <v>5</v>
      </c>
      <c r="AD185" s="112">
        <f t="shared" si="4"/>
        <v>0.99084668192219683</v>
      </c>
      <c r="AE185" s="116">
        <f t="shared" si="5"/>
        <v>2.2883295194508009E-3</v>
      </c>
    </row>
    <row r="186" spans="1:31" x14ac:dyDescent="0.2">
      <c r="A186" s="47" t="s">
        <v>3</v>
      </c>
      <c r="B186" s="18" t="s">
        <v>318</v>
      </c>
      <c r="C186" s="18" t="s">
        <v>152</v>
      </c>
      <c r="D186" s="18">
        <v>4</v>
      </c>
      <c r="E186" s="18">
        <v>5987513</v>
      </c>
      <c r="F186" s="77">
        <v>1469</v>
      </c>
      <c r="G186" s="18">
        <v>12</v>
      </c>
      <c r="H186" s="18">
        <v>7</v>
      </c>
      <c r="I186" s="18">
        <v>1450</v>
      </c>
      <c r="J186" s="18">
        <v>1430</v>
      </c>
      <c r="K186" s="18">
        <v>0</v>
      </c>
      <c r="L186" s="18">
        <v>1240</v>
      </c>
      <c r="M186" s="18">
        <v>0</v>
      </c>
      <c r="N186" s="18">
        <v>1</v>
      </c>
      <c r="O186" s="18">
        <v>0</v>
      </c>
      <c r="P186" s="80">
        <v>0</v>
      </c>
      <c r="Q186" s="92">
        <v>3.9884259259259262E-4</v>
      </c>
      <c r="R186" s="80">
        <v>2751096</v>
      </c>
      <c r="S186" s="18">
        <v>16</v>
      </c>
      <c r="T186" s="18">
        <v>0</v>
      </c>
      <c r="U186" s="77">
        <v>0.37256935751159398</v>
      </c>
      <c r="V186" s="73">
        <v>96.342856430363099</v>
      </c>
      <c r="W186" s="18">
        <v>0</v>
      </c>
      <c r="X186" s="83">
        <v>100</v>
      </c>
      <c r="Y186" s="109" t="s">
        <v>870</v>
      </c>
      <c r="Z186" s="18">
        <v>864</v>
      </c>
      <c r="AA186" s="18">
        <v>2</v>
      </c>
      <c r="AB186" s="18">
        <v>3</v>
      </c>
      <c r="AC186" s="18">
        <v>5</v>
      </c>
      <c r="AD186" s="112">
        <f t="shared" si="4"/>
        <v>0.99084668192219683</v>
      </c>
      <c r="AE186" s="116">
        <f t="shared" si="5"/>
        <v>2.2883295194508009E-3</v>
      </c>
    </row>
    <row r="187" spans="1:31" x14ac:dyDescent="0.2">
      <c r="A187" s="47" t="s">
        <v>3</v>
      </c>
      <c r="B187" s="18" t="s">
        <v>318</v>
      </c>
      <c r="C187" s="18" t="s">
        <v>153</v>
      </c>
      <c r="D187" s="18">
        <v>3</v>
      </c>
      <c r="E187" s="18">
        <v>5985427</v>
      </c>
      <c r="F187" s="77">
        <v>63</v>
      </c>
      <c r="G187" s="18">
        <v>12</v>
      </c>
      <c r="H187" s="18">
        <v>18</v>
      </c>
      <c r="I187" s="18">
        <v>33</v>
      </c>
      <c r="J187" s="18">
        <v>8</v>
      </c>
      <c r="K187" s="18">
        <v>0</v>
      </c>
      <c r="L187" s="18">
        <v>4754</v>
      </c>
      <c r="M187" s="18">
        <v>0</v>
      </c>
      <c r="N187" s="18">
        <v>2</v>
      </c>
      <c r="O187" s="18">
        <v>0</v>
      </c>
      <c r="P187" s="80">
        <v>0</v>
      </c>
      <c r="Q187" s="92">
        <v>3.8981481481481479E-4</v>
      </c>
      <c r="R187" s="80">
        <v>2727200</v>
      </c>
      <c r="S187" s="18">
        <v>21</v>
      </c>
      <c r="T187" s="18">
        <v>0</v>
      </c>
      <c r="U187" s="77">
        <v>0.372470552478121</v>
      </c>
      <c r="V187" s="73">
        <v>96.343808350981305</v>
      </c>
      <c r="W187" s="18">
        <v>0</v>
      </c>
      <c r="X187" s="83">
        <v>100</v>
      </c>
      <c r="Y187" s="109" t="s">
        <v>870</v>
      </c>
      <c r="Z187" s="18">
        <v>864</v>
      </c>
      <c r="AA187" s="18">
        <v>2</v>
      </c>
      <c r="AB187" s="18">
        <v>3</v>
      </c>
      <c r="AC187" s="18">
        <v>5</v>
      </c>
      <c r="AD187" s="112">
        <f t="shared" si="4"/>
        <v>0.99084668192219683</v>
      </c>
      <c r="AE187" s="116">
        <f t="shared" si="5"/>
        <v>2.2883295194508009E-3</v>
      </c>
    </row>
    <row r="188" spans="1:31" x14ac:dyDescent="0.2">
      <c r="A188" s="47" t="s">
        <v>3</v>
      </c>
      <c r="B188" s="18" t="s">
        <v>318</v>
      </c>
      <c r="C188" s="18" t="s">
        <v>154</v>
      </c>
      <c r="D188" s="18">
        <v>3</v>
      </c>
      <c r="E188" s="18">
        <v>5985415</v>
      </c>
      <c r="F188" s="77">
        <v>37</v>
      </c>
      <c r="G188" s="18">
        <v>10</v>
      </c>
      <c r="H188" s="18">
        <v>0</v>
      </c>
      <c r="I188" s="18">
        <v>27</v>
      </c>
      <c r="J188" s="18">
        <v>12</v>
      </c>
      <c r="K188" s="18">
        <v>0</v>
      </c>
      <c r="L188" s="18">
        <v>4754</v>
      </c>
      <c r="M188" s="18">
        <v>0</v>
      </c>
      <c r="N188" s="18">
        <v>2</v>
      </c>
      <c r="O188" s="18">
        <v>0</v>
      </c>
      <c r="P188" s="80">
        <v>0</v>
      </c>
      <c r="Q188" s="92">
        <v>4.0798611111111114E-4</v>
      </c>
      <c r="R188" s="80">
        <v>2781588</v>
      </c>
      <c r="S188" s="18">
        <v>9</v>
      </c>
      <c r="T188" s="18">
        <v>0</v>
      </c>
      <c r="U188" s="77">
        <v>0.37247076057970602</v>
      </c>
      <c r="V188" s="73">
        <v>96.343806346051394</v>
      </c>
      <c r="W188" s="18">
        <v>0</v>
      </c>
      <c r="X188" s="83">
        <v>100</v>
      </c>
      <c r="Y188" s="109" t="s">
        <v>870</v>
      </c>
      <c r="Z188" s="18">
        <v>864</v>
      </c>
      <c r="AA188" s="18">
        <v>2</v>
      </c>
      <c r="AB188" s="18">
        <v>3</v>
      </c>
      <c r="AC188" s="18">
        <v>5</v>
      </c>
      <c r="AD188" s="112">
        <f t="shared" si="4"/>
        <v>0.99084668192219683</v>
      </c>
      <c r="AE188" s="116">
        <f t="shared" si="5"/>
        <v>2.2883295194508009E-3</v>
      </c>
    </row>
    <row r="189" spans="1:31" x14ac:dyDescent="0.2">
      <c r="A189" s="47" t="s">
        <v>3</v>
      </c>
      <c r="B189" s="18" t="s">
        <v>703</v>
      </c>
      <c r="C189" s="18" t="s">
        <v>155</v>
      </c>
      <c r="D189" s="18">
        <v>3</v>
      </c>
      <c r="E189" s="18">
        <v>5748131</v>
      </c>
      <c r="F189" s="77">
        <v>1794</v>
      </c>
      <c r="G189" s="18">
        <v>112</v>
      </c>
      <c r="H189" s="18">
        <v>962</v>
      </c>
      <c r="I189" s="18">
        <v>720</v>
      </c>
      <c r="J189" s="18">
        <v>933</v>
      </c>
      <c r="K189" s="18">
        <v>1860</v>
      </c>
      <c r="L189" s="18">
        <v>244167</v>
      </c>
      <c r="M189" s="18">
        <v>0</v>
      </c>
      <c r="N189" s="18">
        <v>2</v>
      </c>
      <c r="O189" s="18">
        <v>0</v>
      </c>
      <c r="P189" s="80">
        <v>0</v>
      </c>
      <c r="Q189" s="92">
        <v>9.266203703703704E-4</v>
      </c>
      <c r="R189" s="80">
        <v>2076280</v>
      </c>
      <c r="S189" s="18">
        <v>110</v>
      </c>
      <c r="T189" s="18">
        <v>1</v>
      </c>
      <c r="U189" s="77">
        <v>0.74797714256650005</v>
      </c>
      <c r="V189" s="73">
        <v>92.793117459201298</v>
      </c>
      <c r="W189" s="18">
        <v>0</v>
      </c>
      <c r="X189" s="83">
        <v>100</v>
      </c>
      <c r="Y189" s="109" t="s">
        <v>870</v>
      </c>
      <c r="Z189" s="18">
        <v>862</v>
      </c>
      <c r="AA189" s="18">
        <v>2</v>
      </c>
      <c r="AB189" s="18">
        <v>3</v>
      </c>
      <c r="AC189" s="18">
        <v>7</v>
      </c>
      <c r="AD189" s="112">
        <f t="shared" si="4"/>
        <v>0.98855835240274603</v>
      </c>
      <c r="AE189" s="116">
        <f t="shared" si="5"/>
        <v>2.2883295194508009E-3</v>
      </c>
    </row>
    <row r="190" spans="1:31" x14ac:dyDescent="0.2">
      <c r="A190" s="47" t="s">
        <v>3</v>
      </c>
      <c r="B190" s="18" t="s">
        <v>703</v>
      </c>
      <c r="C190" s="18" t="s">
        <v>156</v>
      </c>
      <c r="D190" s="18">
        <v>3</v>
      </c>
      <c r="E190" s="18">
        <v>5968584</v>
      </c>
      <c r="F190" s="77">
        <v>721</v>
      </c>
      <c r="G190" s="18">
        <v>34</v>
      </c>
      <c r="H190" s="18">
        <v>17</v>
      </c>
      <c r="I190" s="18">
        <v>670</v>
      </c>
      <c r="J190" s="18">
        <v>599</v>
      </c>
      <c r="K190" s="18">
        <v>0</v>
      </c>
      <c r="L190" s="18">
        <v>20959</v>
      </c>
      <c r="M190" s="18">
        <v>0</v>
      </c>
      <c r="N190" s="18">
        <v>2</v>
      </c>
      <c r="O190" s="18">
        <v>0</v>
      </c>
      <c r="P190" s="80">
        <v>0</v>
      </c>
      <c r="Q190" s="92">
        <v>9.4097222222222217E-4</v>
      </c>
      <c r="R190" s="80">
        <v>2207504</v>
      </c>
      <c r="S190" s="18">
        <v>83</v>
      </c>
      <c r="T190" s="18">
        <v>1</v>
      </c>
      <c r="U190" s="77">
        <v>0.373010177209675</v>
      </c>
      <c r="V190" s="73">
        <v>96.338609541081098</v>
      </c>
      <c r="W190" s="18">
        <v>0</v>
      </c>
      <c r="X190" s="83">
        <v>100</v>
      </c>
      <c r="Y190" s="109" t="s">
        <v>870</v>
      </c>
      <c r="Z190" s="18">
        <v>862</v>
      </c>
      <c r="AA190" s="18">
        <v>2</v>
      </c>
      <c r="AB190" s="18">
        <v>4</v>
      </c>
      <c r="AC190" s="18">
        <v>6</v>
      </c>
      <c r="AD190" s="112">
        <f t="shared" si="4"/>
        <v>0.98855835240274603</v>
      </c>
      <c r="AE190" s="116">
        <f t="shared" si="5"/>
        <v>2.2883295194508009E-3</v>
      </c>
    </row>
    <row r="191" spans="1:31" x14ac:dyDescent="0.2">
      <c r="A191" s="47" t="s">
        <v>3</v>
      </c>
      <c r="B191" s="18" t="s">
        <v>703</v>
      </c>
      <c r="C191" s="18" t="s">
        <v>157</v>
      </c>
      <c r="D191" s="18">
        <v>4</v>
      </c>
      <c r="E191" s="18">
        <v>5398623</v>
      </c>
      <c r="F191" s="77">
        <v>5813</v>
      </c>
      <c r="G191" s="18">
        <v>301</v>
      </c>
      <c r="H191" s="18">
        <v>332</v>
      </c>
      <c r="I191" s="18">
        <v>5180</v>
      </c>
      <c r="J191" s="18">
        <v>4431</v>
      </c>
      <c r="K191" s="18">
        <v>3889</v>
      </c>
      <c r="L191" s="18">
        <v>582206</v>
      </c>
      <c r="M191" s="18">
        <v>1</v>
      </c>
      <c r="N191" s="18">
        <v>1</v>
      </c>
      <c r="O191" s="18">
        <v>0</v>
      </c>
      <c r="P191" s="80">
        <v>0</v>
      </c>
      <c r="Q191" s="92">
        <v>9.0671296296296301E-4</v>
      </c>
      <c r="R191" s="80">
        <v>2251208</v>
      </c>
      <c r="S191" s="18">
        <v>306</v>
      </c>
      <c r="T191" s="18">
        <v>2</v>
      </c>
      <c r="U191" s="77">
        <v>0.98786467518416798</v>
      </c>
      <c r="V191" s="73">
        <v>90.593613416231506</v>
      </c>
      <c r="W191" s="18">
        <v>0</v>
      </c>
      <c r="X191" s="83">
        <v>100</v>
      </c>
      <c r="Y191" s="109" t="s">
        <v>870</v>
      </c>
      <c r="Z191" s="18">
        <v>836</v>
      </c>
      <c r="AA191" s="18">
        <v>2</v>
      </c>
      <c r="AB191" s="18">
        <v>2</v>
      </c>
      <c r="AC191" s="18">
        <v>34</v>
      </c>
      <c r="AD191" s="112">
        <f t="shared" si="4"/>
        <v>0.95881006864988561</v>
      </c>
      <c r="AE191" s="116">
        <f t="shared" si="5"/>
        <v>2.2883295194508009E-3</v>
      </c>
    </row>
    <row r="192" spans="1:31" x14ac:dyDescent="0.2">
      <c r="A192" s="47" t="s">
        <v>3</v>
      </c>
      <c r="B192" s="18" t="s">
        <v>703</v>
      </c>
      <c r="C192" s="18" t="s">
        <v>158</v>
      </c>
      <c r="D192" s="18">
        <v>4</v>
      </c>
      <c r="E192" s="18">
        <v>5601106</v>
      </c>
      <c r="F192" s="77">
        <v>139</v>
      </c>
      <c r="G192" s="18">
        <v>67</v>
      </c>
      <c r="H192" s="18">
        <v>11</v>
      </c>
      <c r="I192" s="18">
        <v>61</v>
      </c>
      <c r="J192" s="18">
        <v>7</v>
      </c>
      <c r="K192" s="18">
        <v>11181</v>
      </c>
      <c r="L192" s="18">
        <v>400221</v>
      </c>
      <c r="M192" s="18">
        <v>0</v>
      </c>
      <c r="N192" s="18">
        <v>2</v>
      </c>
      <c r="O192" s="18">
        <v>0</v>
      </c>
      <c r="P192" s="80">
        <v>1</v>
      </c>
      <c r="Q192" s="92">
        <v>8.9282407407407409E-4</v>
      </c>
      <c r="R192" s="80">
        <v>2356360</v>
      </c>
      <c r="S192" s="18">
        <v>392</v>
      </c>
      <c r="T192" s="18">
        <v>0</v>
      </c>
      <c r="U192" s="77">
        <v>0.39882792449549298</v>
      </c>
      <c r="V192" s="73">
        <v>96.090205752871796</v>
      </c>
      <c r="W192" s="18">
        <v>0</v>
      </c>
      <c r="X192" s="83">
        <v>100</v>
      </c>
      <c r="Y192" s="109" t="s">
        <v>870</v>
      </c>
      <c r="Z192" s="18">
        <v>835</v>
      </c>
      <c r="AA192" s="18">
        <v>2</v>
      </c>
      <c r="AB192" s="18">
        <v>2</v>
      </c>
      <c r="AC192" s="18">
        <v>35</v>
      </c>
      <c r="AD192" s="112">
        <f t="shared" si="4"/>
        <v>0.95766590389016015</v>
      </c>
      <c r="AE192" s="116">
        <f t="shared" si="5"/>
        <v>2.2883295194508009E-3</v>
      </c>
    </row>
    <row r="193" spans="1:31" x14ac:dyDescent="0.2">
      <c r="A193" s="47" t="s">
        <v>3</v>
      </c>
      <c r="B193" s="18" t="s">
        <v>703</v>
      </c>
      <c r="C193" s="18" t="s">
        <v>159</v>
      </c>
      <c r="D193" s="18">
        <v>4</v>
      </c>
      <c r="E193" s="18">
        <v>6003516</v>
      </c>
      <c r="F193" s="77">
        <v>3357</v>
      </c>
      <c r="G193" s="18">
        <v>942</v>
      </c>
      <c r="H193" s="18">
        <v>503</v>
      </c>
      <c r="I193" s="18">
        <v>1912</v>
      </c>
      <c r="J193" s="18">
        <v>1197</v>
      </c>
      <c r="K193" s="18">
        <v>26004</v>
      </c>
      <c r="L193" s="18">
        <v>11275</v>
      </c>
      <c r="M193" s="18">
        <v>0</v>
      </c>
      <c r="N193" s="18">
        <v>2</v>
      </c>
      <c r="O193" s="18">
        <v>0</v>
      </c>
      <c r="P193" s="80">
        <v>1</v>
      </c>
      <c r="Q193" s="92">
        <v>9.2442129629629634E-4</v>
      </c>
      <c r="R193" s="80">
        <v>2079788</v>
      </c>
      <c r="S193" s="18">
        <v>634</v>
      </c>
      <c r="T193" s="18">
        <v>0</v>
      </c>
      <c r="U193" s="77">
        <v>0.37294423812340399</v>
      </c>
      <c r="V193" s="73">
        <v>96.339244791164006</v>
      </c>
      <c r="W193" s="18">
        <v>0</v>
      </c>
      <c r="X193" s="83">
        <v>100</v>
      </c>
      <c r="Y193" s="109" t="s">
        <v>870</v>
      </c>
      <c r="Z193" s="18">
        <v>864</v>
      </c>
      <c r="AA193" s="18">
        <v>1</v>
      </c>
      <c r="AB193" s="18">
        <v>3</v>
      </c>
      <c r="AC193" s="18">
        <v>6</v>
      </c>
      <c r="AD193" s="112">
        <f t="shared" si="4"/>
        <v>0.98970251716247137</v>
      </c>
      <c r="AE193" s="116">
        <f t="shared" si="5"/>
        <v>1.1441647597254005E-3</v>
      </c>
    </row>
    <row r="194" spans="1:31" x14ac:dyDescent="0.2">
      <c r="A194" s="47" t="s">
        <v>3</v>
      </c>
      <c r="B194" s="18" t="s">
        <v>703</v>
      </c>
      <c r="C194" s="18" t="s">
        <v>160</v>
      </c>
      <c r="D194" s="18">
        <v>6</v>
      </c>
      <c r="E194" s="18">
        <v>5954251</v>
      </c>
      <c r="F194" s="77">
        <v>662</v>
      </c>
      <c r="G194" s="18">
        <v>9</v>
      </c>
      <c r="H194" s="18">
        <v>7</v>
      </c>
      <c r="I194" s="18">
        <v>646</v>
      </c>
      <c r="J194" s="18">
        <v>598</v>
      </c>
      <c r="K194" s="18">
        <v>3524</v>
      </c>
      <c r="L194" s="18">
        <v>38830</v>
      </c>
      <c r="M194" s="18">
        <v>2</v>
      </c>
      <c r="N194" s="18">
        <v>1</v>
      </c>
      <c r="O194" s="18">
        <v>0</v>
      </c>
      <c r="P194" s="80">
        <v>0</v>
      </c>
      <c r="Q194" s="92">
        <v>9.1817129629629627E-4</v>
      </c>
      <c r="R194" s="80">
        <v>2068484</v>
      </c>
      <c r="S194" s="18">
        <v>43</v>
      </c>
      <c r="T194" s="18">
        <v>0</v>
      </c>
      <c r="U194" s="77">
        <v>1.6814403621688001</v>
      </c>
      <c r="V194" s="73">
        <v>84.523208188500206</v>
      </c>
      <c r="W194" s="18">
        <v>0</v>
      </c>
      <c r="X194" s="83">
        <v>100</v>
      </c>
      <c r="Y194" s="109" t="s">
        <v>870</v>
      </c>
      <c r="Z194" s="18">
        <v>862</v>
      </c>
      <c r="AA194" s="18">
        <v>2</v>
      </c>
      <c r="AB194" s="18">
        <v>4</v>
      </c>
      <c r="AC194" s="18">
        <v>6</v>
      </c>
      <c r="AD194" s="112">
        <f t="shared" si="4"/>
        <v>0.98855835240274603</v>
      </c>
      <c r="AE194" s="116">
        <f t="shared" si="5"/>
        <v>2.2883295194508009E-3</v>
      </c>
    </row>
    <row r="195" spans="1:31" x14ac:dyDescent="0.2">
      <c r="A195" s="47" t="s">
        <v>602</v>
      </c>
      <c r="B195" s="18" t="s">
        <v>308</v>
      </c>
      <c r="C195" s="18" t="s">
        <v>603</v>
      </c>
      <c r="D195" s="18">
        <v>2</v>
      </c>
      <c r="E195" s="18">
        <v>2972545</v>
      </c>
      <c r="F195" s="77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80">
        <v>0</v>
      </c>
      <c r="Q195" s="92">
        <v>3.0677199074074075E-2</v>
      </c>
      <c r="R195" s="80">
        <v>9963088</v>
      </c>
      <c r="S195" s="18">
        <v>1</v>
      </c>
      <c r="T195" s="18">
        <v>0</v>
      </c>
      <c r="U195" s="77">
        <v>0.69372109567697304</v>
      </c>
      <c r="V195" s="73">
        <v>93.297944489952997</v>
      </c>
      <c r="W195" s="18">
        <v>0</v>
      </c>
      <c r="X195" s="83">
        <v>100</v>
      </c>
      <c r="Y195" s="109" t="s">
        <v>871</v>
      </c>
      <c r="Z195" s="18">
        <v>1427</v>
      </c>
      <c r="AA195" s="18">
        <v>0</v>
      </c>
      <c r="AB195" s="18">
        <v>2</v>
      </c>
      <c r="AC195" s="18">
        <v>2</v>
      </c>
      <c r="AD195" s="112">
        <f t="shared" si="4"/>
        <v>0.99720475192173308</v>
      </c>
      <c r="AE195" s="116">
        <f t="shared" si="5"/>
        <v>0</v>
      </c>
    </row>
    <row r="196" spans="1:31" x14ac:dyDescent="0.2">
      <c r="A196" s="47" t="s">
        <v>602</v>
      </c>
      <c r="B196" s="18" t="s">
        <v>308</v>
      </c>
      <c r="C196" s="18" t="s">
        <v>604</v>
      </c>
      <c r="D196" s="18">
        <v>2</v>
      </c>
      <c r="E196" s="18">
        <v>2972544</v>
      </c>
      <c r="F196" s="77">
        <v>1</v>
      </c>
      <c r="G196" s="18">
        <v>0</v>
      </c>
      <c r="H196" s="18">
        <v>0</v>
      </c>
      <c r="I196" s="18">
        <v>1</v>
      </c>
      <c r="J196" s="18">
        <v>1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80">
        <v>0</v>
      </c>
      <c r="Q196" s="92">
        <v>3.2640625E-2</v>
      </c>
      <c r="R196" s="80">
        <v>9968108</v>
      </c>
      <c r="S196" s="18">
        <v>0</v>
      </c>
      <c r="T196" s="18">
        <v>0</v>
      </c>
      <c r="U196" s="77">
        <v>0.69372133630153598</v>
      </c>
      <c r="V196" s="73">
        <v>93.297942244975403</v>
      </c>
      <c r="W196" s="18">
        <v>0</v>
      </c>
      <c r="X196" s="83">
        <v>100</v>
      </c>
      <c r="Y196" s="109" t="s">
        <v>871</v>
      </c>
      <c r="Z196" s="18">
        <v>1427</v>
      </c>
      <c r="AA196" s="18">
        <v>0</v>
      </c>
      <c r="AB196" s="18">
        <v>2</v>
      </c>
      <c r="AC196" s="18">
        <v>2</v>
      </c>
      <c r="AD196" s="112">
        <f t="shared" ref="AD196:AD259" si="6">($Z196+$AA196)/SUM($Z196:$AC196)</f>
        <v>0.99720475192173308</v>
      </c>
      <c r="AE196" s="116">
        <f t="shared" ref="AE196:AE259" si="7">$AA196/SUM($Z196:$AC196)</f>
        <v>0</v>
      </c>
    </row>
    <row r="197" spans="1:31" x14ac:dyDescent="0.2">
      <c r="A197" s="47" t="s">
        <v>602</v>
      </c>
      <c r="B197" s="18" t="s">
        <v>308</v>
      </c>
      <c r="C197" s="18" t="s">
        <v>605</v>
      </c>
      <c r="D197" s="18">
        <v>2</v>
      </c>
      <c r="E197" s="18">
        <v>2972544</v>
      </c>
      <c r="F197" s="77">
        <v>1</v>
      </c>
      <c r="G197" s="18">
        <v>0</v>
      </c>
      <c r="H197" s="18">
        <v>0</v>
      </c>
      <c r="I197" s="18">
        <v>1</v>
      </c>
      <c r="J197" s="18">
        <v>1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80">
        <v>0</v>
      </c>
      <c r="Q197" s="92">
        <v>3.217349537037037E-2</v>
      </c>
      <c r="R197" s="80">
        <v>9958200</v>
      </c>
      <c r="S197" s="18">
        <v>1</v>
      </c>
      <c r="T197" s="18">
        <v>0</v>
      </c>
      <c r="U197" s="77">
        <v>0.69372109567697304</v>
      </c>
      <c r="V197" s="73">
        <v>93.297944489952997</v>
      </c>
      <c r="W197" s="18">
        <v>0</v>
      </c>
      <c r="X197" s="83">
        <v>100</v>
      </c>
      <c r="Y197" s="109" t="s">
        <v>871</v>
      </c>
      <c r="Z197" s="18">
        <v>1427</v>
      </c>
      <c r="AA197" s="18">
        <v>0</v>
      </c>
      <c r="AB197" s="18">
        <v>2</v>
      </c>
      <c r="AC197" s="18">
        <v>2</v>
      </c>
      <c r="AD197" s="112">
        <f t="shared" si="6"/>
        <v>0.99720475192173308</v>
      </c>
      <c r="AE197" s="116">
        <f t="shared" si="7"/>
        <v>0</v>
      </c>
    </row>
    <row r="198" spans="1:31" x14ac:dyDescent="0.2">
      <c r="A198" s="47" t="s">
        <v>602</v>
      </c>
      <c r="B198" s="18" t="s">
        <v>308</v>
      </c>
      <c r="C198" s="18" t="s">
        <v>606</v>
      </c>
      <c r="D198" s="18">
        <v>2</v>
      </c>
      <c r="E198" s="18">
        <v>2972544</v>
      </c>
      <c r="F198" s="77">
        <v>1</v>
      </c>
      <c r="G198" s="18">
        <v>0</v>
      </c>
      <c r="H198" s="18">
        <v>0</v>
      </c>
      <c r="I198" s="18">
        <v>1</v>
      </c>
      <c r="J198" s="18">
        <v>1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80">
        <v>0</v>
      </c>
      <c r="Q198" s="92">
        <v>3.1293171296296295E-2</v>
      </c>
      <c r="R198" s="80">
        <v>9956592</v>
      </c>
      <c r="S198" s="18">
        <v>1</v>
      </c>
      <c r="T198" s="18">
        <v>0</v>
      </c>
      <c r="U198" s="77">
        <v>0.69372109567697304</v>
      </c>
      <c r="V198" s="73">
        <v>93.297944489952997</v>
      </c>
      <c r="W198" s="18">
        <v>0</v>
      </c>
      <c r="X198" s="83">
        <v>100</v>
      </c>
      <c r="Y198" s="109" t="s">
        <v>871</v>
      </c>
      <c r="Z198" s="18">
        <v>1427</v>
      </c>
      <c r="AA198" s="18">
        <v>0</v>
      </c>
      <c r="AB198" s="18">
        <v>2</v>
      </c>
      <c r="AC198" s="18">
        <v>2</v>
      </c>
      <c r="AD198" s="112">
        <f t="shared" si="6"/>
        <v>0.99720475192173308</v>
      </c>
      <c r="AE198" s="116">
        <f t="shared" si="7"/>
        <v>0</v>
      </c>
    </row>
    <row r="199" spans="1:31" x14ac:dyDescent="0.2">
      <c r="A199" s="47" t="s">
        <v>602</v>
      </c>
      <c r="B199" s="18" t="s">
        <v>308</v>
      </c>
      <c r="C199" s="18" t="s">
        <v>607</v>
      </c>
      <c r="D199" s="18">
        <v>2</v>
      </c>
      <c r="E199" s="18">
        <v>2972543</v>
      </c>
      <c r="F199" s="77">
        <v>2</v>
      </c>
      <c r="G199" s="18">
        <v>0</v>
      </c>
      <c r="H199" s="18">
        <v>0</v>
      </c>
      <c r="I199" s="18">
        <v>2</v>
      </c>
      <c r="J199" s="18">
        <v>1</v>
      </c>
      <c r="K199" s="18">
        <v>0</v>
      </c>
      <c r="L199" s="18">
        <v>0</v>
      </c>
      <c r="M199" s="18">
        <v>0</v>
      </c>
      <c r="N199" s="18">
        <v>0</v>
      </c>
      <c r="O199" s="18">
        <v>0</v>
      </c>
      <c r="P199" s="80">
        <v>0</v>
      </c>
      <c r="Q199" s="92">
        <v>3.177152777777778E-2</v>
      </c>
      <c r="R199" s="80">
        <v>9954968</v>
      </c>
      <c r="S199" s="18">
        <v>1</v>
      </c>
      <c r="T199" s="18">
        <v>0</v>
      </c>
      <c r="U199" s="77">
        <v>0.69372133630153598</v>
      </c>
      <c r="V199" s="73">
        <v>93.297942244975403</v>
      </c>
      <c r="W199" s="18">
        <v>0</v>
      </c>
      <c r="X199" s="83">
        <v>100</v>
      </c>
      <c r="Y199" s="109" t="s">
        <v>871</v>
      </c>
      <c r="Z199" s="18">
        <v>1427</v>
      </c>
      <c r="AA199" s="18">
        <v>0</v>
      </c>
      <c r="AB199" s="18">
        <v>2</v>
      </c>
      <c r="AC199" s="18">
        <v>2</v>
      </c>
      <c r="AD199" s="112">
        <f t="shared" si="6"/>
        <v>0.99720475192173308</v>
      </c>
      <c r="AE199" s="116">
        <f t="shared" si="7"/>
        <v>0</v>
      </c>
    </row>
    <row r="200" spans="1:31" x14ac:dyDescent="0.2">
      <c r="A200" s="47" t="s">
        <v>602</v>
      </c>
      <c r="B200" s="18" t="s">
        <v>308</v>
      </c>
      <c r="C200" s="18" t="s">
        <v>608</v>
      </c>
      <c r="D200" s="18">
        <v>2</v>
      </c>
      <c r="E200" s="18">
        <v>2972543</v>
      </c>
      <c r="F200" s="77">
        <v>2</v>
      </c>
      <c r="G200" s="18">
        <v>0</v>
      </c>
      <c r="H200" s="18">
        <v>0</v>
      </c>
      <c r="I200" s="18">
        <v>2</v>
      </c>
      <c r="J200" s="18">
        <v>1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80">
        <v>0</v>
      </c>
      <c r="Q200" s="92">
        <v>3.1311226851851851E-2</v>
      </c>
      <c r="R200" s="80">
        <v>9958480</v>
      </c>
      <c r="S200" s="18">
        <v>0</v>
      </c>
      <c r="T200" s="18">
        <v>0</v>
      </c>
      <c r="U200" s="77">
        <v>0.69372133630153598</v>
      </c>
      <c r="V200" s="73">
        <v>93.297942244975403</v>
      </c>
      <c r="W200" s="18">
        <v>0</v>
      </c>
      <c r="X200" s="83">
        <v>100</v>
      </c>
      <c r="Y200" s="109" t="s">
        <v>871</v>
      </c>
      <c r="Z200" s="18">
        <v>1427</v>
      </c>
      <c r="AA200" s="18">
        <v>0</v>
      </c>
      <c r="AB200" s="18">
        <v>2</v>
      </c>
      <c r="AC200" s="18">
        <v>2</v>
      </c>
      <c r="AD200" s="112">
        <f t="shared" si="6"/>
        <v>0.99720475192173308</v>
      </c>
      <c r="AE200" s="116">
        <f t="shared" si="7"/>
        <v>0</v>
      </c>
    </row>
    <row r="201" spans="1:31" x14ac:dyDescent="0.2">
      <c r="A201" s="47" t="s">
        <v>602</v>
      </c>
      <c r="B201" s="18" t="s">
        <v>344</v>
      </c>
      <c r="C201" s="18" t="s">
        <v>609</v>
      </c>
      <c r="D201" s="18">
        <v>2</v>
      </c>
      <c r="E201" s="18">
        <v>2972545</v>
      </c>
      <c r="F201" s="77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80">
        <v>0</v>
      </c>
      <c r="Q201" s="77"/>
      <c r="R201" s="80"/>
      <c r="S201" s="18">
        <v>1</v>
      </c>
      <c r="T201" s="18">
        <v>0</v>
      </c>
      <c r="U201" s="77">
        <v>0.69372109567697304</v>
      </c>
      <c r="V201" s="73">
        <v>93.297944489952997</v>
      </c>
      <c r="W201" s="18">
        <v>0</v>
      </c>
      <c r="X201" s="83">
        <v>100</v>
      </c>
      <c r="Y201" s="109" t="s">
        <v>871</v>
      </c>
      <c r="Z201" s="18">
        <v>1427</v>
      </c>
      <c r="AA201" s="18">
        <v>0</v>
      </c>
      <c r="AB201" s="18">
        <v>2</v>
      </c>
      <c r="AC201" s="18">
        <v>2</v>
      </c>
      <c r="AD201" s="112">
        <f t="shared" si="6"/>
        <v>0.99720475192173308</v>
      </c>
      <c r="AE201" s="116">
        <f t="shared" si="7"/>
        <v>0</v>
      </c>
    </row>
    <row r="202" spans="1:31" x14ac:dyDescent="0.2">
      <c r="A202" s="47" t="s">
        <v>602</v>
      </c>
      <c r="B202" s="18" t="s">
        <v>344</v>
      </c>
      <c r="C202" s="18" t="s">
        <v>610</v>
      </c>
      <c r="D202" s="18">
        <v>2</v>
      </c>
      <c r="E202" s="18">
        <v>2972544</v>
      </c>
      <c r="F202" s="77">
        <v>1</v>
      </c>
      <c r="G202" s="18">
        <v>0</v>
      </c>
      <c r="H202" s="18">
        <v>0</v>
      </c>
      <c r="I202" s="18">
        <v>1</v>
      </c>
      <c r="J202" s="18">
        <v>1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80">
        <v>0</v>
      </c>
      <c r="Q202" s="77"/>
      <c r="R202" s="80"/>
      <c r="S202" s="18">
        <v>0</v>
      </c>
      <c r="T202" s="18">
        <v>0</v>
      </c>
      <c r="U202" s="77">
        <v>0.69372133630153598</v>
      </c>
      <c r="V202" s="73">
        <v>93.297942244975403</v>
      </c>
      <c r="W202" s="18">
        <v>0</v>
      </c>
      <c r="X202" s="83">
        <v>100</v>
      </c>
      <c r="Y202" s="109" t="s">
        <v>871</v>
      </c>
      <c r="Z202" s="18">
        <v>1427</v>
      </c>
      <c r="AA202" s="18">
        <v>0</v>
      </c>
      <c r="AB202" s="18">
        <v>2</v>
      </c>
      <c r="AC202" s="18">
        <v>2</v>
      </c>
      <c r="AD202" s="112">
        <f t="shared" si="6"/>
        <v>0.99720475192173308</v>
      </c>
      <c r="AE202" s="116">
        <f t="shared" si="7"/>
        <v>0</v>
      </c>
    </row>
    <row r="203" spans="1:31" x14ac:dyDescent="0.2">
      <c r="A203" s="47" t="s">
        <v>602</v>
      </c>
      <c r="B203" s="18" t="s">
        <v>344</v>
      </c>
      <c r="C203" s="18" t="s">
        <v>611</v>
      </c>
      <c r="D203" s="18">
        <v>2</v>
      </c>
      <c r="E203" s="18">
        <v>2972544</v>
      </c>
      <c r="F203" s="77">
        <v>1</v>
      </c>
      <c r="G203" s="18">
        <v>0</v>
      </c>
      <c r="H203" s="18">
        <v>0</v>
      </c>
      <c r="I203" s="18">
        <v>1</v>
      </c>
      <c r="J203" s="18">
        <v>1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80">
        <v>0</v>
      </c>
      <c r="Q203" s="77"/>
      <c r="R203" s="80"/>
      <c r="S203" s="18">
        <v>1</v>
      </c>
      <c r="T203" s="18">
        <v>0</v>
      </c>
      <c r="U203" s="77">
        <v>0.69372109567697304</v>
      </c>
      <c r="V203" s="73">
        <v>93.297944489952997</v>
      </c>
      <c r="W203" s="18">
        <v>0</v>
      </c>
      <c r="X203" s="83">
        <v>100</v>
      </c>
      <c r="Y203" s="109" t="s">
        <v>871</v>
      </c>
      <c r="Z203" s="18">
        <v>1427</v>
      </c>
      <c r="AA203" s="18">
        <v>0</v>
      </c>
      <c r="AB203" s="18">
        <v>2</v>
      </c>
      <c r="AC203" s="18">
        <v>2</v>
      </c>
      <c r="AD203" s="112">
        <f t="shared" si="6"/>
        <v>0.99720475192173308</v>
      </c>
      <c r="AE203" s="116">
        <f t="shared" si="7"/>
        <v>0</v>
      </c>
    </row>
    <row r="204" spans="1:31" x14ac:dyDescent="0.2">
      <c r="A204" s="47" t="s">
        <v>602</v>
      </c>
      <c r="B204" s="18" t="s">
        <v>344</v>
      </c>
      <c r="C204" s="18" t="s">
        <v>612</v>
      </c>
      <c r="D204" s="18">
        <v>2</v>
      </c>
      <c r="E204" s="18">
        <v>2972544</v>
      </c>
      <c r="F204" s="77">
        <v>1</v>
      </c>
      <c r="G204" s="18">
        <v>0</v>
      </c>
      <c r="H204" s="18">
        <v>0</v>
      </c>
      <c r="I204" s="18">
        <v>1</v>
      </c>
      <c r="J204" s="18">
        <v>1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80">
        <v>0</v>
      </c>
      <c r="Q204" s="77"/>
      <c r="R204" s="80"/>
      <c r="S204" s="18">
        <v>1</v>
      </c>
      <c r="T204" s="18">
        <v>0</v>
      </c>
      <c r="U204" s="77">
        <v>0.69372109567697304</v>
      </c>
      <c r="V204" s="73">
        <v>93.297944489952997</v>
      </c>
      <c r="W204" s="18">
        <v>0</v>
      </c>
      <c r="X204" s="83">
        <v>100</v>
      </c>
      <c r="Y204" s="109" t="s">
        <v>871</v>
      </c>
      <c r="Z204" s="18">
        <v>1427</v>
      </c>
      <c r="AA204" s="18">
        <v>0</v>
      </c>
      <c r="AB204" s="18">
        <v>2</v>
      </c>
      <c r="AC204" s="18">
        <v>2</v>
      </c>
      <c r="AD204" s="112">
        <f t="shared" si="6"/>
        <v>0.99720475192173308</v>
      </c>
      <c r="AE204" s="116">
        <f t="shared" si="7"/>
        <v>0</v>
      </c>
    </row>
    <row r="205" spans="1:31" x14ac:dyDescent="0.2">
      <c r="A205" s="47" t="s">
        <v>602</v>
      </c>
      <c r="B205" s="18" t="s">
        <v>344</v>
      </c>
      <c r="C205" s="18" t="s">
        <v>613</v>
      </c>
      <c r="D205" s="18">
        <v>2</v>
      </c>
      <c r="E205" s="18">
        <v>2972543</v>
      </c>
      <c r="F205" s="77">
        <v>2</v>
      </c>
      <c r="G205" s="18">
        <v>0</v>
      </c>
      <c r="H205" s="18">
        <v>0</v>
      </c>
      <c r="I205" s="18">
        <v>2</v>
      </c>
      <c r="J205" s="18">
        <v>1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80">
        <v>0</v>
      </c>
      <c r="Q205" s="77"/>
      <c r="R205" s="80"/>
      <c r="S205" s="18">
        <v>1</v>
      </c>
      <c r="T205" s="18">
        <v>0</v>
      </c>
      <c r="U205" s="77">
        <v>0.69372133630153598</v>
      </c>
      <c r="V205" s="73">
        <v>93.297942244975403</v>
      </c>
      <c r="W205" s="18">
        <v>0</v>
      </c>
      <c r="X205" s="83">
        <v>100</v>
      </c>
      <c r="Y205" s="109" t="s">
        <v>871</v>
      </c>
      <c r="Z205" s="18">
        <v>1427</v>
      </c>
      <c r="AA205" s="18">
        <v>0</v>
      </c>
      <c r="AB205" s="18">
        <v>2</v>
      </c>
      <c r="AC205" s="18">
        <v>2</v>
      </c>
      <c r="AD205" s="112">
        <f t="shared" si="6"/>
        <v>0.99720475192173308</v>
      </c>
      <c r="AE205" s="116">
        <f t="shared" si="7"/>
        <v>0</v>
      </c>
    </row>
    <row r="206" spans="1:31" x14ac:dyDescent="0.2">
      <c r="A206" s="47" t="s">
        <v>602</v>
      </c>
      <c r="B206" s="18" t="s">
        <v>344</v>
      </c>
      <c r="C206" s="18" t="s">
        <v>614</v>
      </c>
      <c r="D206" s="18">
        <v>2</v>
      </c>
      <c r="E206" s="18">
        <v>2972543</v>
      </c>
      <c r="F206" s="77">
        <v>2</v>
      </c>
      <c r="G206" s="18">
        <v>0</v>
      </c>
      <c r="H206" s="18">
        <v>0</v>
      </c>
      <c r="I206" s="18">
        <v>2</v>
      </c>
      <c r="J206" s="18">
        <v>1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80">
        <v>0</v>
      </c>
      <c r="Q206" s="77"/>
      <c r="R206" s="80"/>
      <c r="S206" s="18">
        <v>0</v>
      </c>
      <c r="T206" s="18">
        <v>0</v>
      </c>
      <c r="U206" s="77">
        <v>0.69372133630153598</v>
      </c>
      <c r="V206" s="73">
        <v>93.297942244975403</v>
      </c>
      <c r="W206" s="18">
        <v>0</v>
      </c>
      <c r="X206" s="83">
        <v>100</v>
      </c>
      <c r="Y206" s="109" t="s">
        <v>871</v>
      </c>
      <c r="Z206" s="18">
        <v>1427</v>
      </c>
      <c r="AA206" s="18">
        <v>0</v>
      </c>
      <c r="AB206" s="18">
        <v>2</v>
      </c>
      <c r="AC206" s="18">
        <v>2</v>
      </c>
      <c r="AD206" s="112">
        <f t="shared" si="6"/>
        <v>0.99720475192173308</v>
      </c>
      <c r="AE206" s="116">
        <f t="shared" si="7"/>
        <v>0</v>
      </c>
    </row>
    <row r="207" spans="1:31" x14ac:dyDescent="0.2">
      <c r="A207" s="47" t="s">
        <v>602</v>
      </c>
      <c r="B207" s="18" t="s">
        <v>309</v>
      </c>
      <c r="C207" s="18" t="s">
        <v>615</v>
      </c>
      <c r="D207" s="18">
        <v>2</v>
      </c>
      <c r="E207" s="18">
        <v>2972541</v>
      </c>
      <c r="F207" s="77">
        <v>4</v>
      </c>
      <c r="G207" s="18">
        <v>0</v>
      </c>
      <c r="H207" s="18">
        <v>0</v>
      </c>
      <c r="I207" s="18">
        <v>4</v>
      </c>
      <c r="J207" s="18">
        <v>2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80">
        <v>0</v>
      </c>
      <c r="Q207" s="92">
        <v>1.6714351851851852E-2</v>
      </c>
      <c r="R207" s="80">
        <v>6407428</v>
      </c>
      <c r="S207" s="18">
        <v>1</v>
      </c>
      <c r="T207" s="18">
        <v>0</v>
      </c>
      <c r="U207" s="77">
        <v>0.69372181755116202</v>
      </c>
      <c r="V207" s="73">
        <v>93.297937755015496</v>
      </c>
      <c r="W207" s="18">
        <v>0</v>
      </c>
      <c r="X207" s="83">
        <v>100</v>
      </c>
      <c r="Y207" s="109" t="s">
        <v>871</v>
      </c>
      <c r="Z207" s="18">
        <v>1427</v>
      </c>
      <c r="AA207" s="18">
        <v>0</v>
      </c>
      <c r="AB207" s="18">
        <v>2</v>
      </c>
      <c r="AC207" s="18">
        <v>2</v>
      </c>
      <c r="AD207" s="112">
        <f t="shared" si="6"/>
        <v>0.99720475192173308</v>
      </c>
      <c r="AE207" s="116">
        <f t="shared" si="7"/>
        <v>0</v>
      </c>
    </row>
    <row r="208" spans="1:31" x14ac:dyDescent="0.2">
      <c r="A208" s="47" t="s">
        <v>602</v>
      </c>
      <c r="B208" s="18" t="s">
        <v>309</v>
      </c>
      <c r="C208" s="18" t="s">
        <v>616</v>
      </c>
      <c r="D208" s="18">
        <v>2</v>
      </c>
      <c r="E208" s="18">
        <v>2972542</v>
      </c>
      <c r="F208" s="77">
        <v>3</v>
      </c>
      <c r="G208" s="18">
        <v>0</v>
      </c>
      <c r="H208" s="18">
        <v>0</v>
      </c>
      <c r="I208" s="18">
        <v>3</v>
      </c>
      <c r="J208" s="18">
        <v>1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80">
        <v>0</v>
      </c>
      <c r="Q208" s="92">
        <v>1.6749421296296297E-2</v>
      </c>
      <c r="R208" s="80">
        <v>6398068</v>
      </c>
      <c r="S208" s="18">
        <v>0</v>
      </c>
      <c r="T208" s="18">
        <v>0</v>
      </c>
      <c r="U208" s="77">
        <v>0.69372157692626502</v>
      </c>
      <c r="V208" s="73">
        <v>93.297939999996203</v>
      </c>
      <c r="W208" s="18">
        <v>0</v>
      </c>
      <c r="X208" s="83">
        <v>100</v>
      </c>
      <c r="Y208" s="109" t="s">
        <v>871</v>
      </c>
      <c r="Z208" s="18">
        <v>1427</v>
      </c>
      <c r="AA208" s="18">
        <v>0</v>
      </c>
      <c r="AB208" s="18">
        <v>2</v>
      </c>
      <c r="AC208" s="18">
        <v>2</v>
      </c>
      <c r="AD208" s="112">
        <f t="shared" si="6"/>
        <v>0.99720475192173308</v>
      </c>
      <c r="AE208" s="116">
        <f t="shared" si="7"/>
        <v>0</v>
      </c>
    </row>
    <row r="209" spans="1:31" x14ac:dyDescent="0.2">
      <c r="A209" s="47" t="s">
        <v>602</v>
      </c>
      <c r="B209" s="18" t="s">
        <v>309</v>
      </c>
      <c r="C209" s="18" t="s">
        <v>617</v>
      </c>
      <c r="D209" s="18">
        <v>2</v>
      </c>
      <c r="E209" s="18">
        <v>2997823</v>
      </c>
      <c r="F209" s="77">
        <v>6</v>
      </c>
      <c r="G209" s="18">
        <v>0</v>
      </c>
      <c r="H209" s="18">
        <v>0</v>
      </c>
      <c r="I209" s="18">
        <v>6</v>
      </c>
      <c r="J209" s="18">
        <v>2</v>
      </c>
      <c r="K209" s="18">
        <v>25284</v>
      </c>
      <c r="L209" s="18">
        <v>0</v>
      </c>
      <c r="M209" s="18">
        <v>0</v>
      </c>
      <c r="N209" s="18">
        <v>0</v>
      </c>
      <c r="O209" s="18">
        <v>0</v>
      </c>
      <c r="P209" s="80">
        <v>0</v>
      </c>
      <c r="Q209" s="92">
        <v>1.6041087962962962E-2</v>
      </c>
      <c r="R209" s="80">
        <v>6353296</v>
      </c>
      <c r="S209" s="18">
        <v>1</v>
      </c>
      <c r="T209" s="18">
        <v>0</v>
      </c>
      <c r="U209" s="77">
        <v>0.68769098468065204</v>
      </c>
      <c r="V209" s="73">
        <v>93.354221152074004</v>
      </c>
      <c r="W209" s="18">
        <v>0</v>
      </c>
      <c r="X209" s="83">
        <v>100</v>
      </c>
      <c r="Y209" s="109" t="s">
        <v>871</v>
      </c>
      <c r="Z209" s="18">
        <v>1413</v>
      </c>
      <c r="AA209" s="18">
        <v>14</v>
      </c>
      <c r="AB209" s="18">
        <v>2</v>
      </c>
      <c r="AC209" s="18">
        <v>2</v>
      </c>
      <c r="AD209" s="112">
        <f t="shared" si="6"/>
        <v>0.99720475192173308</v>
      </c>
      <c r="AE209" s="116">
        <f t="shared" si="7"/>
        <v>9.7833682739343116E-3</v>
      </c>
    </row>
    <row r="210" spans="1:31" x14ac:dyDescent="0.2">
      <c r="A210" s="47" t="s">
        <v>602</v>
      </c>
      <c r="B210" s="18" t="s">
        <v>309</v>
      </c>
      <c r="C210" s="18" t="s">
        <v>618</v>
      </c>
      <c r="D210" s="18">
        <v>2</v>
      </c>
      <c r="E210" s="18">
        <v>2972539</v>
      </c>
      <c r="F210" s="77">
        <v>6</v>
      </c>
      <c r="G210" s="18">
        <v>0</v>
      </c>
      <c r="H210" s="18">
        <v>0</v>
      </c>
      <c r="I210" s="18">
        <v>6</v>
      </c>
      <c r="J210" s="18">
        <v>2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80">
        <v>0</v>
      </c>
      <c r="Q210" s="92">
        <v>1.6926967592592594E-2</v>
      </c>
      <c r="R210" s="80">
        <v>6401548</v>
      </c>
      <c r="S210" s="18">
        <v>2</v>
      </c>
      <c r="T210" s="18">
        <v>0</v>
      </c>
      <c r="U210" s="77">
        <v>0.69372229880145597</v>
      </c>
      <c r="V210" s="73">
        <v>93.297933265049593</v>
      </c>
      <c r="W210" s="18">
        <v>0</v>
      </c>
      <c r="X210" s="83">
        <v>100</v>
      </c>
      <c r="Y210" s="109" t="s">
        <v>871</v>
      </c>
      <c r="Z210" s="18">
        <v>1427</v>
      </c>
      <c r="AA210" s="18">
        <v>0</v>
      </c>
      <c r="AB210" s="18">
        <v>2</v>
      </c>
      <c r="AC210" s="18">
        <v>2</v>
      </c>
      <c r="AD210" s="112">
        <f t="shared" si="6"/>
        <v>0.99720475192173308</v>
      </c>
      <c r="AE210" s="116">
        <f t="shared" si="7"/>
        <v>0</v>
      </c>
    </row>
    <row r="211" spans="1:31" x14ac:dyDescent="0.2">
      <c r="A211" s="47" t="s">
        <v>602</v>
      </c>
      <c r="B211" s="18" t="s">
        <v>309</v>
      </c>
      <c r="C211" s="18" t="s">
        <v>619</v>
      </c>
      <c r="D211" s="18">
        <v>2</v>
      </c>
      <c r="E211" s="18">
        <v>2972540</v>
      </c>
      <c r="F211" s="77">
        <v>5</v>
      </c>
      <c r="G211" s="18">
        <v>0</v>
      </c>
      <c r="H211" s="18">
        <v>0</v>
      </c>
      <c r="I211" s="18">
        <v>5</v>
      </c>
      <c r="J211" s="18">
        <v>1</v>
      </c>
      <c r="K211" s="18">
        <v>0</v>
      </c>
      <c r="L211" s="18">
        <v>0</v>
      </c>
      <c r="M211" s="18">
        <v>0</v>
      </c>
      <c r="N211" s="18">
        <v>0</v>
      </c>
      <c r="O211" s="18">
        <v>0</v>
      </c>
      <c r="P211" s="80">
        <v>0</v>
      </c>
      <c r="Q211" s="92">
        <v>1.7859375E-2</v>
      </c>
      <c r="R211" s="80">
        <v>6385724</v>
      </c>
      <c r="S211" s="18">
        <v>2</v>
      </c>
      <c r="T211" s="18">
        <v>0</v>
      </c>
      <c r="U211" s="77">
        <v>0.69372205817622601</v>
      </c>
      <c r="V211" s="73">
        <v>93.297935510033298</v>
      </c>
      <c r="W211" s="18">
        <v>0</v>
      </c>
      <c r="X211" s="83">
        <v>100</v>
      </c>
      <c r="Y211" s="109" t="s">
        <v>871</v>
      </c>
      <c r="Z211" s="18">
        <v>1427</v>
      </c>
      <c r="AA211" s="18">
        <v>0</v>
      </c>
      <c r="AB211" s="18">
        <v>2</v>
      </c>
      <c r="AC211" s="18">
        <v>2</v>
      </c>
      <c r="AD211" s="112">
        <f t="shared" si="6"/>
        <v>0.99720475192173308</v>
      </c>
      <c r="AE211" s="116">
        <f t="shared" si="7"/>
        <v>0</v>
      </c>
    </row>
    <row r="212" spans="1:31" x14ac:dyDescent="0.2">
      <c r="A212" s="47" t="s">
        <v>602</v>
      </c>
      <c r="B212" s="18" t="s">
        <v>309</v>
      </c>
      <c r="C212" s="18" t="s">
        <v>620</v>
      </c>
      <c r="D212" s="18">
        <v>3</v>
      </c>
      <c r="E212" s="18">
        <v>3011218</v>
      </c>
      <c r="F212" s="77">
        <v>2</v>
      </c>
      <c r="G212" s="18">
        <v>0</v>
      </c>
      <c r="H212" s="18">
        <v>0</v>
      </c>
      <c r="I212" s="18">
        <v>2</v>
      </c>
      <c r="J212" s="18">
        <v>1</v>
      </c>
      <c r="K212" s="18">
        <v>38675</v>
      </c>
      <c r="L212" s="18">
        <v>0</v>
      </c>
      <c r="M212" s="18">
        <v>0</v>
      </c>
      <c r="N212" s="18">
        <v>0</v>
      </c>
      <c r="O212" s="18">
        <v>0</v>
      </c>
      <c r="P212" s="80">
        <v>1</v>
      </c>
      <c r="Q212" s="92">
        <v>1.6832407407407407E-2</v>
      </c>
      <c r="R212" s="80">
        <v>6377188</v>
      </c>
      <c r="S212" s="18">
        <v>0</v>
      </c>
      <c r="T212" s="18">
        <v>0</v>
      </c>
      <c r="U212" s="77">
        <v>0.69372133630153598</v>
      </c>
      <c r="V212" s="73">
        <v>93.297942244975403</v>
      </c>
      <c r="W212" s="18">
        <v>0</v>
      </c>
      <c r="X212" s="83">
        <v>100</v>
      </c>
      <c r="Y212" s="109" t="s">
        <v>871</v>
      </c>
      <c r="Z212" s="18">
        <v>1392</v>
      </c>
      <c r="AA212" s="18">
        <v>35</v>
      </c>
      <c r="AB212" s="18">
        <v>2</v>
      </c>
      <c r="AC212" s="18">
        <v>2</v>
      </c>
      <c r="AD212" s="112">
        <f t="shared" si="6"/>
        <v>0.99720475192173308</v>
      </c>
      <c r="AE212" s="116">
        <f t="shared" si="7"/>
        <v>2.445842068483578E-2</v>
      </c>
    </row>
    <row r="213" spans="1:31" x14ac:dyDescent="0.2">
      <c r="A213" s="47" t="s">
        <v>602</v>
      </c>
      <c r="B213" s="18" t="s">
        <v>319</v>
      </c>
      <c r="C213" s="18" t="s">
        <v>621</v>
      </c>
      <c r="D213" s="18">
        <v>3</v>
      </c>
      <c r="E213" s="18">
        <v>2978396</v>
      </c>
      <c r="F213" s="77">
        <v>60</v>
      </c>
      <c r="G213" s="18">
        <v>1</v>
      </c>
      <c r="H213" s="18">
        <v>35</v>
      </c>
      <c r="I213" s="18">
        <v>24</v>
      </c>
      <c r="J213" s="18">
        <v>33</v>
      </c>
      <c r="K213" s="18">
        <v>5840</v>
      </c>
      <c r="L213" s="18">
        <v>0</v>
      </c>
      <c r="M213" s="18">
        <v>0</v>
      </c>
      <c r="N213" s="18">
        <v>0</v>
      </c>
      <c r="O213" s="18">
        <v>0</v>
      </c>
      <c r="P213" s="80">
        <v>1</v>
      </c>
      <c r="Q213" s="92">
        <v>2.5806712962962962E-3</v>
      </c>
      <c r="R213" s="80">
        <v>9098484</v>
      </c>
      <c r="S213" s="18">
        <v>10</v>
      </c>
      <c r="T213" s="18">
        <v>0</v>
      </c>
      <c r="U213" s="77">
        <v>1.04057406389957</v>
      </c>
      <c r="V213" s="73">
        <v>90.117356281530405</v>
      </c>
      <c r="W213" s="18">
        <v>0</v>
      </c>
      <c r="X213" s="83">
        <v>100</v>
      </c>
      <c r="Y213" s="109" t="s">
        <v>871</v>
      </c>
      <c r="Z213" s="18">
        <v>1426</v>
      </c>
      <c r="AA213" s="18">
        <v>0</v>
      </c>
      <c r="AB213" s="18">
        <v>2</v>
      </c>
      <c r="AC213" s="18">
        <v>3</v>
      </c>
      <c r="AD213" s="112">
        <f t="shared" si="6"/>
        <v>0.99650593990216629</v>
      </c>
      <c r="AE213" s="116">
        <f t="shared" si="7"/>
        <v>0</v>
      </c>
    </row>
    <row r="214" spans="1:31" x14ac:dyDescent="0.2">
      <c r="A214" s="47" t="s">
        <v>602</v>
      </c>
      <c r="B214" s="18" t="s">
        <v>319</v>
      </c>
      <c r="C214" s="18" t="s">
        <v>622</v>
      </c>
      <c r="D214" s="18">
        <v>3</v>
      </c>
      <c r="E214" s="18">
        <v>2978560</v>
      </c>
      <c r="F214" s="77">
        <v>16</v>
      </c>
      <c r="G214" s="18">
        <v>0</v>
      </c>
      <c r="H214" s="18">
        <v>3</v>
      </c>
      <c r="I214" s="18">
        <v>13</v>
      </c>
      <c r="J214" s="18">
        <v>4</v>
      </c>
      <c r="K214" s="18">
        <v>6025</v>
      </c>
      <c r="L214" s="18">
        <v>0</v>
      </c>
      <c r="M214" s="18">
        <v>0</v>
      </c>
      <c r="N214" s="18">
        <v>0</v>
      </c>
      <c r="O214" s="18">
        <v>0</v>
      </c>
      <c r="P214" s="80">
        <v>1</v>
      </c>
      <c r="Q214" s="92">
        <v>2.8961805555555555E-3</v>
      </c>
      <c r="R214" s="80">
        <v>9087292</v>
      </c>
      <c r="S214" s="18">
        <v>9</v>
      </c>
      <c r="T214" s="18">
        <v>0</v>
      </c>
      <c r="U214" s="77">
        <v>0.69372253942685302</v>
      </c>
      <c r="V214" s="73">
        <v>93.297931020064397</v>
      </c>
      <c r="W214" s="18">
        <v>0</v>
      </c>
      <c r="X214" s="83">
        <v>100</v>
      </c>
      <c r="Y214" s="109" t="s">
        <v>871</v>
      </c>
      <c r="Z214" s="18">
        <v>1427</v>
      </c>
      <c r="AA214" s="18">
        <v>0</v>
      </c>
      <c r="AB214" s="18">
        <v>2</v>
      </c>
      <c r="AC214" s="18">
        <v>2</v>
      </c>
      <c r="AD214" s="112">
        <f t="shared" si="6"/>
        <v>0.99720475192173308</v>
      </c>
      <c r="AE214" s="116">
        <f t="shared" si="7"/>
        <v>0</v>
      </c>
    </row>
    <row r="215" spans="1:31" x14ac:dyDescent="0.2">
      <c r="A215" s="47" t="s">
        <v>602</v>
      </c>
      <c r="B215" s="18" t="s">
        <v>319</v>
      </c>
      <c r="C215" s="18" t="s">
        <v>623</v>
      </c>
      <c r="D215" s="18">
        <v>3</v>
      </c>
      <c r="E215" s="18">
        <v>2978263</v>
      </c>
      <c r="F215" s="77">
        <v>44</v>
      </c>
      <c r="G215" s="18">
        <v>0</v>
      </c>
      <c r="H215" s="18">
        <v>0</v>
      </c>
      <c r="I215" s="18">
        <v>44</v>
      </c>
      <c r="J215" s="18">
        <v>31</v>
      </c>
      <c r="K215" s="18">
        <v>5762</v>
      </c>
      <c r="L215" s="18">
        <v>0</v>
      </c>
      <c r="M215" s="18">
        <v>0</v>
      </c>
      <c r="N215" s="18">
        <v>0</v>
      </c>
      <c r="O215" s="18">
        <v>0</v>
      </c>
      <c r="P215" s="80">
        <v>1</v>
      </c>
      <c r="Q215" s="92">
        <v>2.5582175925925924E-3</v>
      </c>
      <c r="R215" s="80">
        <v>9098264</v>
      </c>
      <c r="S215" s="18">
        <v>7</v>
      </c>
      <c r="T215" s="18">
        <v>0</v>
      </c>
      <c r="U215" s="77">
        <v>0.69373096142092705</v>
      </c>
      <c r="V215" s="73">
        <v>93.297852444635296</v>
      </c>
      <c r="W215" s="18">
        <v>0</v>
      </c>
      <c r="X215" s="83">
        <v>100</v>
      </c>
      <c r="Y215" s="109" t="s">
        <v>871</v>
      </c>
      <c r="Z215" s="18">
        <v>1426</v>
      </c>
      <c r="AA215" s="18">
        <v>0</v>
      </c>
      <c r="AB215" s="18">
        <v>2</v>
      </c>
      <c r="AC215" s="18">
        <v>3</v>
      </c>
      <c r="AD215" s="112">
        <f t="shared" si="6"/>
        <v>0.99650593990216629</v>
      </c>
      <c r="AE215" s="116">
        <f t="shared" si="7"/>
        <v>0</v>
      </c>
    </row>
    <row r="216" spans="1:31" x14ac:dyDescent="0.2">
      <c r="A216" s="47" t="s">
        <v>602</v>
      </c>
      <c r="B216" s="18" t="s">
        <v>319</v>
      </c>
      <c r="C216" s="18" t="s">
        <v>624</v>
      </c>
      <c r="D216" s="18">
        <v>3</v>
      </c>
      <c r="E216" s="18">
        <v>2978531</v>
      </c>
      <c r="F216" s="77">
        <v>60</v>
      </c>
      <c r="G216" s="18">
        <v>0</v>
      </c>
      <c r="H216" s="18">
        <v>42</v>
      </c>
      <c r="I216" s="18">
        <v>18</v>
      </c>
      <c r="J216" s="18">
        <v>34</v>
      </c>
      <c r="K216" s="18">
        <v>5962</v>
      </c>
      <c r="L216" s="18">
        <v>0</v>
      </c>
      <c r="M216" s="18">
        <v>0</v>
      </c>
      <c r="N216" s="18">
        <v>0</v>
      </c>
      <c r="O216" s="18">
        <v>0</v>
      </c>
      <c r="P216" s="80">
        <v>1</v>
      </c>
      <c r="Q216" s="92">
        <v>2.9133101851851854E-3</v>
      </c>
      <c r="R216" s="80">
        <v>9085840</v>
      </c>
      <c r="S216" s="18">
        <v>10</v>
      </c>
      <c r="T216" s="18">
        <v>0</v>
      </c>
      <c r="U216" s="77">
        <v>0.69371435825698702</v>
      </c>
      <c r="V216" s="73">
        <v>93.298007348717803</v>
      </c>
      <c r="W216" s="18">
        <v>0</v>
      </c>
      <c r="X216" s="83">
        <v>100</v>
      </c>
      <c r="Y216" s="109" t="s">
        <v>871</v>
      </c>
      <c r="Z216" s="18">
        <v>1427</v>
      </c>
      <c r="AA216" s="18">
        <v>0</v>
      </c>
      <c r="AB216" s="18">
        <v>2</v>
      </c>
      <c r="AC216" s="18">
        <v>2</v>
      </c>
      <c r="AD216" s="112">
        <f t="shared" si="6"/>
        <v>0.99720475192173308</v>
      </c>
      <c r="AE216" s="116">
        <f t="shared" si="7"/>
        <v>0</v>
      </c>
    </row>
    <row r="217" spans="1:31" x14ac:dyDescent="0.2">
      <c r="A217" s="47" t="s">
        <v>602</v>
      </c>
      <c r="B217" s="18" t="s">
        <v>319</v>
      </c>
      <c r="C217" s="18" t="s">
        <v>625</v>
      </c>
      <c r="D217" s="18">
        <v>3</v>
      </c>
      <c r="E217" s="18">
        <v>2978125</v>
      </c>
      <c r="F217" s="77">
        <v>504</v>
      </c>
      <c r="G217" s="18">
        <v>0</v>
      </c>
      <c r="H217" s="18">
        <v>0</v>
      </c>
      <c r="I217" s="18">
        <v>504</v>
      </c>
      <c r="J217" s="18">
        <v>442</v>
      </c>
      <c r="K217" s="18">
        <v>6084</v>
      </c>
      <c r="L217" s="18">
        <v>0</v>
      </c>
      <c r="M217" s="18">
        <v>0</v>
      </c>
      <c r="N217" s="18">
        <v>0</v>
      </c>
      <c r="O217" s="18">
        <v>0</v>
      </c>
      <c r="P217" s="80">
        <v>1</v>
      </c>
      <c r="Q217" s="92">
        <v>2.8034722222222224E-3</v>
      </c>
      <c r="R217" s="80">
        <v>9099056</v>
      </c>
      <c r="S217" s="18">
        <v>10</v>
      </c>
      <c r="T217" s="18">
        <v>0</v>
      </c>
      <c r="U217" s="77">
        <v>0.69373553344620398</v>
      </c>
      <c r="V217" s="73">
        <v>93.297809788631099</v>
      </c>
      <c r="W217" s="18">
        <v>0</v>
      </c>
      <c r="X217" s="83">
        <v>100</v>
      </c>
      <c r="Y217" s="109" t="s">
        <v>871</v>
      </c>
      <c r="Z217" s="18">
        <v>1424</v>
      </c>
      <c r="AA217" s="18">
        <v>0</v>
      </c>
      <c r="AB217" s="18">
        <v>4</v>
      </c>
      <c r="AC217" s="18">
        <v>3</v>
      </c>
      <c r="AD217" s="112">
        <f t="shared" si="6"/>
        <v>0.99510831586303283</v>
      </c>
      <c r="AE217" s="116">
        <f t="shared" si="7"/>
        <v>0</v>
      </c>
    </row>
    <row r="218" spans="1:31" x14ac:dyDescent="0.2">
      <c r="A218" s="47" t="s">
        <v>602</v>
      </c>
      <c r="B218" s="18" t="s">
        <v>319</v>
      </c>
      <c r="C218" s="18" t="s">
        <v>626</v>
      </c>
      <c r="D218" s="18">
        <v>3</v>
      </c>
      <c r="E218" s="18">
        <v>2980095</v>
      </c>
      <c r="F218" s="77">
        <v>1514</v>
      </c>
      <c r="G218" s="18">
        <v>0</v>
      </c>
      <c r="H218" s="18">
        <v>1502</v>
      </c>
      <c r="I218" s="18">
        <v>12</v>
      </c>
      <c r="J218" s="18">
        <v>1499</v>
      </c>
      <c r="K218" s="18">
        <v>6060</v>
      </c>
      <c r="L218" s="18">
        <v>0</v>
      </c>
      <c r="M218" s="18">
        <v>0</v>
      </c>
      <c r="N218" s="18">
        <v>0</v>
      </c>
      <c r="O218" s="18">
        <v>0</v>
      </c>
      <c r="P218" s="80">
        <v>1</v>
      </c>
      <c r="Q218" s="92">
        <v>2.8780092592592594E-3</v>
      </c>
      <c r="R218" s="80">
        <v>9089884</v>
      </c>
      <c r="S218" s="18">
        <v>6</v>
      </c>
      <c r="T218" s="18">
        <v>1</v>
      </c>
      <c r="U218" s="77">
        <v>0.69336202927651802</v>
      </c>
      <c r="V218" s="73">
        <v>93.301294565807495</v>
      </c>
      <c r="W218" s="18">
        <v>0.34668101463825901</v>
      </c>
      <c r="X218" s="83">
        <v>70.703082477419599</v>
      </c>
      <c r="Y218" s="109" t="s">
        <v>871</v>
      </c>
      <c r="Z218" s="18">
        <v>1425</v>
      </c>
      <c r="AA218" s="18">
        <v>0</v>
      </c>
      <c r="AB218" s="18">
        <v>2</v>
      </c>
      <c r="AC218" s="18">
        <v>4</v>
      </c>
      <c r="AD218" s="112">
        <f t="shared" si="6"/>
        <v>0.99580712788259962</v>
      </c>
      <c r="AE218" s="116">
        <f t="shared" si="7"/>
        <v>0</v>
      </c>
    </row>
    <row r="219" spans="1:31" x14ac:dyDescent="0.2">
      <c r="A219" s="47" t="s">
        <v>602</v>
      </c>
      <c r="B219" s="18" t="s">
        <v>310</v>
      </c>
      <c r="C219" s="18" t="s">
        <v>627</v>
      </c>
      <c r="D219" s="18">
        <v>3</v>
      </c>
      <c r="E219" s="18">
        <v>2978565</v>
      </c>
      <c r="F219" s="77">
        <v>1</v>
      </c>
      <c r="G219" s="18">
        <v>0</v>
      </c>
      <c r="H219" s="18">
        <v>0</v>
      </c>
      <c r="I219" s="18">
        <v>1</v>
      </c>
      <c r="J219" s="18">
        <v>1</v>
      </c>
      <c r="K219" s="18">
        <v>6022</v>
      </c>
      <c r="L219" s="18">
        <v>1</v>
      </c>
      <c r="M219" s="18">
        <v>0</v>
      </c>
      <c r="N219" s="18">
        <v>0</v>
      </c>
      <c r="O219" s="18">
        <v>0</v>
      </c>
      <c r="P219" s="80">
        <v>1</v>
      </c>
      <c r="Q219" s="92">
        <v>1.9679398148148147E-3</v>
      </c>
      <c r="R219" s="80">
        <v>1506520</v>
      </c>
      <c r="S219" s="18">
        <v>0</v>
      </c>
      <c r="T219" s="18">
        <v>0</v>
      </c>
      <c r="U219" s="77">
        <v>0.69372157692626502</v>
      </c>
      <c r="V219" s="73">
        <v>93.297939999996203</v>
      </c>
      <c r="W219" s="18">
        <v>0</v>
      </c>
      <c r="X219" s="83">
        <v>100</v>
      </c>
      <c r="Y219" s="109" t="s">
        <v>871</v>
      </c>
      <c r="Z219" s="18">
        <v>1427</v>
      </c>
      <c r="AA219" s="18">
        <v>0</v>
      </c>
      <c r="AB219" s="18">
        <v>2</v>
      </c>
      <c r="AC219" s="18">
        <v>2</v>
      </c>
      <c r="AD219" s="112">
        <f t="shared" si="6"/>
        <v>0.99720475192173308</v>
      </c>
      <c r="AE219" s="116">
        <f t="shared" si="7"/>
        <v>0</v>
      </c>
    </row>
    <row r="220" spans="1:31" x14ac:dyDescent="0.2">
      <c r="A220" s="47" t="s">
        <v>602</v>
      </c>
      <c r="B220" s="18" t="s">
        <v>310</v>
      </c>
      <c r="C220" s="18" t="s">
        <v>628</v>
      </c>
      <c r="D220" s="18">
        <v>3</v>
      </c>
      <c r="E220" s="18">
        <v>2978545</v>
      </c>
      <c r="F220" s="77">
        <v>2</v>
      </c>
      <c r="G220" s="18">
        <v>0</v>
      </c>
      <c r="H220" s="18">
        <v>0</v>
      </c>
      <c r="I220" s="18">
        <v>2</v>
      </c>
      <c r="J220" s="18">
        <v>1</v>
      </c>
      <c r="K220" s="18">
        <v>6002</v>
      </c>
      <c r="L220" s="18">
        <v>0</v>
      </c>
      <c r="M220" s="18">
        <v>0</v>
      </c>
      <c r="N220" s="18">
        <v>0</v>
      </c>
      <c r="O220" s="18">
        <v>0</v>
      </c>
      <c r="P220" s="80">
        <v>1</v>
      </c>
      <c r="Q220" s="92">
        <v>2.2490740740740739E-3</v>
      </c>
      <c r="R220" s="80">
        <v>1407112</v>
      </c>
      <c r="S220" s="18">
        <v>0</v>
      </c>
      <c r="T220" s="18">
        <v>0</v>
      </c>
      <c r="U220" s="77">
        <v>0.69372157692626502</v>
      </c>
      <c r="V220" s="73">
        <v>93.297939999996203</v>
      </c>
      <c r="W220" s="18">
        <v>0</v>
      </c>
      <c r="X220" s="83">
        <v>100</v>
      </c>
      <c r="Y220" s="109" t="s">
        <v>871</v>
      </c>
      <c r="Z220" s="18">
        <v>1427</v>
      </c>
      <c r="AA220" s="18">
        <v>0</v>
      </c>
      <c r="AB220" s="18">
        <v>2</v>
      </c>
      <c r="AC220" s="18">
        <v>2</v>
      </c>
      <c r="AD220" s="112">
        <f t="shared" si="6"/>
        <v>0.99720475192173308</v>
      </c>
      <c r="AE220" s="116">
        <f t="shared" si="7"/>
        <v>0</v>
      </c>
    </row>
    <row r="221" spans="1:31" x14ac:dyDescent="0.2">
      <c r="A221" s="47" t="s">
        <v>602</v>
      </c>
      <c r="B221" s="18" t="s">
        <v>310</v>
      </c>
      <c r="C221" s="18" t="s">
        <v>629</v>
      </c>
      <c r="D221" s="18">
        <v>3</v>
      </c>
      <c r="E221" s="18">
        <v>2978566</v>
      </c>
      <c r="F221" s="77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6021</v>
      </c>
      <c r="L221" s="18">
        <v>0</v>
      </c>
      <c r="M221" s="18">
        <v>0</v>
      </c>
      <c r="N221" s="18">
        <v>0</v>
      </c>
      <c r="O221" s="18">
        <v>0</v>
      </c>
      <c r="P221" s="80">
        <v>1</v>
      </c>
      <c r="Q221" s="92">
        <v>1.9629629629629628E-3</v>
      </c>
      <c r="R221" s="80">
        <v>1367240</v>
      </c>
      <c r="S221" s="18">
        <v>1</v>
      </c>
      <c r="T221" s="18">
        <v>0</v>
      </c>
      <c r="U221" s="77">
        <v>0.69372109567697304</v>
      </c>
      <c r="V221" s="73">
        <v>93.297944489952997</v>
      </c>
      <c r="W221" s="18">
        <v>0</v>
      </c>
      <c r="X221" s="83">
        <v>100</v>
      </c>
      <c r="Y221" s="109" t="s">
        <v>871</v>
      </c>
      <c r="Z221" s="18">
        <v>1427</v>
      </c>
      <c r="AA221" s="18">
        <v>0</v>
      </c>
      <c r="AB221" s="18">
        <v>2</v>
      </c>
      <c r="AC221" s="18">
        <v>2</v>
      </c>
      <c r="AD221" s="112">
        <f t="shared" si="6"/>
        <v>0.99720475192173308</v>
      </c>
      <c r="AE221" s="116">
        <f t="shared" si="7"/>
        <v>0</v>
      </c>
    </row>
    <row r="222" spans="1:31" x14ac:dyDescent="0.2">
      <c r="A222" s="47" t="s">
        <v>602</v>
      </c>
      <c r="B222" s="18" t="s">
        <v>310</v>
      </c>
      <c r="C222" s="18" t="s">
        <v>630</v>
      </c>
      <c r="D222" s="18">
        <v>2</v>
      </c>
      <c r="E222" s="18">
        <v>2972545</v>
      </c>
      <c r="F222" s="77">
        <v>1</v>
      </c>
      <c r="G222" s="18">
        <v>0</v>
      </c>
      <c r="H222" s="18">
        <v>0</v>
      </c>
      <c r="I222" s="18">
        <v>1</v>
      </c>
      <c r="J222" s="18">
        <v>1</v>
      </c>
      <c r="K222" s="18">
        <v>1</v>
      </c>
      <c r="L222" s="18">
        <v>0</v>
      </c>
      <c r="M222" s="18">
        <v>0</v>
      </c>
      <c r="N222" s="18">
        <v>0</v>
      </c>
      <c r="O222" s="18">
        <v>0</v>
      </c>
      <c r="P222" s="80">
        <v>0</v>
      </c>
      <c r="Q222" s="92">
        <v>1.902314814814815E-3</v>
      </c>
      <c r="R222" s="80">
        <v>1576628</v>
      </c>
      <c r="S222" s="18">
        <v>1</v>
      </c>
      <c r="T222" s="18">
        <v>0</v>
      </c>
      <c r="U222" s="77">
        <v>0.69372085505257697</v>
      </c>
      <c r="V222" s="73">
        <v>93.297946734929198</v>
      </c>
      <c r="W222" s="18">
        <v>0</v>
      </c>
      <c r="X222" s="83">
        <v>100</v>
      </c>
      <c r="Y222" s="109" t="s">
        <v>871</v>
      </c>
      <c r="Z222" s="18">
        <v>1427</v>
      </c>
      <c r="AA222" s="18">
        <v>0</v>
      </c>
      <c r="AB222" s="18">
        <v>2</v>
      </c>
      <c r="AC222" s="18">
        <v>2</v>
      </c>
      <c r="AD222" s="112">
        <f t="shared" si="6"/>
        <v>0.99720475192173308</v>
      </c>
      <c r="AE222" s="116">
        <f t="shared" si="7"/>
        <v>0</v>
      </c>
    </row>
    <row r="223" spans="1:31" x14ac:dyDescent="0.2">
      <c r="A223" s="47" t="s">
        <v>602</v>
      </c>
      <c r="B223" s="18" t="s">
        <v>310</v>
      </c>
      <c r="C223" s="18" t="s">
        <v>631</v>
      </c>
      <c r="D223" s="18">
        <v>3</v>
      </c>
      <c r="E223" s="18">
        <v>2978582</v>
      </c>
      <c r="F223" s="77">
        <v>3</v>
      </c>
      <c r="G223" s="18">
        <v>0</v>
      </c>
      <c r="H223" s="18">
        <v>1</v>
      </c>
      <c r="I223" s="18">
        <v>2</v>
      </c>
      <c r="J223" s="18">
        <v>1</v>
      </c>
      <c r="K223" s="18">
        <v>6038</v>
      </c>
      <c r="L223" s="18">
        <v>0</v>
      </c>
      <c r="M223" s="18">
        <v>0</v>
      </c>
      <c r="N223" s="18">
        <v>0</v>
      </c>
      <c r="O223" s="18">
        <v>0</v>
      </c>
      <c r="P223" s="80">
        <v>1</v>
      </c>
      <c r="Q223" s="92">
        <v>1.8774305555555556E-3</v>
      </c>
      <c r="R223" s="80">
        <v>1724504</v>
      </c>
      <c r="S223" s="18">
        <v>2</v>
      </c>
      <c r="T223" s="18">
        <v>0</v>
      </c>
      <c r="U223" s="77">
        <v>0.69372085505257697</v>
      </c>
      <c r="V223" s="73">
        <v>93.297946734929198</v>
      </c>
      <c r="W223" s="18">
        <v>0</v>
      </c>
      <c r="X223" s="83">
        <v>100</v>
      </c>
      <c r="Y223" s="109" t="s">
        <v>871</v>
      </c>
      <c r="Z223" s="18">
        <v>1426</v>
      </c>
      <c r="AA223" s="18">
        <v>0</v>
      </c>
      <c r="AB223" s="18">
        <v>2</v>
      </c>
      <c r="AC223" s="18">
        <v>3</v>
      </c>
      <c r="AD223" s="112">
        <f t="shared" si="6"/>
        <v>0.99650593990216629</v>
      </c>
      <c r="AE223" s="116">
        <f t="shared" si="7"/>
        <v>0</v>
      </c>
    </row>
    <row r="224" spans="1:31" x14ac:dyDescent="0.2">
      <c r="A224" s="47" t="s">
        <v>602</v>
      </c>
      <c r="B224" s="18" t="s">
        <v>310</v>
      </c>
      <c r="C224" s="18" t="s">
        <v>632</v>
      </c>
      <c r="D224" s="18">
        <v>3</v>
      </c>
      <c r="E224" s="18">
        <v>2978566</v>
      </c>
      <c r="F224" s="77">
        <v>1</v>
      </c>
      <c r="G224" s="18">
        <v>0</v>
      </c>
      <c r="H224" s="18">
        <v>0</v>
      </c>
      <c r="I224" s="18">
        <v>1</v>
      </c>
      <c r="J224" s="18">
        <v>1</v>
      </c>
      <c r="K224" s="18">
        <v>6022</v>
      </c>
      <c r="L224" s="18">
        <v>0</v>
      </c>
      <c r="M224" s="18">
        <v>0</v>
      </c>
      <c r="N224" s="18">
        <v>0</v>
      </c>
      <c r="O224" s="18">
        <v>0</v>
      </c>
      <c r="P224" s="80">
        <v>1</v>
      </c>
      <c r="Q224" s="92">
        <v>1.9575231481481479E-3</v>
      </c>
      <c r="R224" s="80">
        <v>1695784</v>
      </c>
      <c r="S224" s="18">
        <v>0</v>
      </c>
      <c r="T224" s="18">
        <v>0</v>
      </c>
      <c r="U224" s="77">
        <v>0.69372109567697304</v>
      </c>
      <c r="V224" s="73">
        <v>93.297944489952997</v>
      </c>
      <c r="W224" s="18">
        <v>0</v>
      </c>
      <c r="X224" s="83">
        <v>100</v>
      </c>
      <c r="Y224" s="109" t="s">
        <v>871</v>
      </c>
      <c r="Z224" s="18">
        <v>1427</v>
      </c>
      <c r="AA224" s="18">
        <v>0</v>
      </c>
      <c r="AB224" s="18">
        <v>2</v>
      </c>
      <c r="AC224" s="18">
        <v>2</v>
      </c>
      <c r="AD224" s="112">
        <f t="shared" si="6"/>
        <v>0.99720475192173308</v>
      </c>
      <c r="AE224" s="116">
        <f t="shared" si="7"/>
        <v>0</v>
      </c>
    </row>
    <row r="225" spans="1:31" x14ac:dyDescent="0.2">
      <c r="A225" s="47" t="s">
        <v>602</v>
      </c>
      <c r="B225" s="18" t="s">
        <v>758</v>
      </c>
      <c r="C225" s="18" t="s">
        <v>787</v>
      </c>
      <c r="D225" s="18">
        <v>2</v>
      </c>
      <c r="E225" s="18">
        <v>3018506</v>
      </c>
      <c r="F225" s="77">
        <v>47</v>
      </c>
      <c r="G225" s="18">
        <v>5</v>
      </c>
      <c r="H225" s="18">
        <v>32</v>
      </c>
      <c r="I225" s="18">
        <v>10</v>
      </c>
      <c r="J225" s="18">
        <v>4</v>
      </c>
      <c r="K225" s="18">
        <v>45939</v>
      </c>
      <c r="L225" s="18">
        <v>0</v>
      </c>
      <c r="M225" s="18">
        <v>0</v>
      </c>
      <c r="N225" s="18">
        <v>0</v>
      </c>
      <c r="O225" s="18">
        <v>0</v>
      </c>
      <c r="P225" s="80">
        <v>0</v>
      </c>
      <c r="Q225" s="92">
        <v>2.6481481481481478E-4</v>
      </c>
      <c r="R225" s="80">
        <v>883792</v>
      </c>
      <c r="S225" s="18">
        <v>0</v>
      </c>
      <c r="T225" s="18">
        <v>0</v>
      </c>
      <c r="U225" s="77">
        <v>0.688565102625464</v>
      </c>
      <c r="V225" s="73">
        <v>93.346061248721796</v>
      </c>
      <c r="W225" s="18">
        <v>0</v>
      </c>
      <c r="X225" s="83">
        <v>100</v>
      </c>
      <c r="Y225" s="109" t="s">
        <v>871</v>
      </c>
      <c r="Z225" s="18">
        <v>1415</v>
      </c>
      <c r="AA225" s="18">
        <v>12</v>
      </c>
      <c r="AB225" s="18">
        <v>2</v>
      </c>
      <c r="AC225" s="18">
        <v>2</v>
      </c>
      <c r="AD225" s="112">
        <f t="shared" si="6"/>
        <v>0.99720475192173308</v>
      </c>
      <c r="AE225" s="116">
        <f t="shared" si="7"/>
        <v>8.385744234800839E-3</v>
      </c>
    </row>
    <row r="226" spans="1:31" x14ac:dyDescent="0.2">
      <c r="A226" s="47" t="s">
        <v>602</v>
      </c>
      <c r="B226" s="18" t="s">
        <v>758</v>
      </c>
      <c r="C226" s="18" t="s">
        <v>788</v>
      </c>
      <c r="D226" s="18">
        <v>2</v>
      </c>
      <c r="E226" s="18">
        <v>2997545</v>
      </c>
      <c r="F226" s="77">
        <v>2</v>
      </c>
      <c r="G226" s="18">
        <v>0</v>
      </c>
      <c r="H226" s="18">
        <v>0</v>
      </c>
      <c r="I226" s="18">
        <v>2</v>
      </c>
      <c r="J226" s="18">
        <v>1</v>
      </c>
      <c r="K226" s="18">
        <v>25002</v>
      </c>
      <c r="L226" s="18">
        <v>0</v>
      </c>
      <c r="M226" s="18">
        <v>0</v>
      </c>
      <c r="N226" s="18">
        <v>0</v>
      </c>
      <c r="O226" s="18">
        <v>0</v>
      </c>
      <c r="P226" s="80">
        <v>0</v>
      </c>
      <c r="Q226" s="92">
        <v>2.5405092592592591E-4</v>
      </c>
      <c r="R226" s="80">
        <v>831964</v>
      </c>
      <c r="S226" s="18">
        <v>0</v>
      </c>
      <c r="T226" s="18">
        <v>0</v>
      </c>
      <c r="U226" s="77">
        <v>0.69372133630153598</v>
      </c>
      <c r="V226" s="73">
        <v>93.297942244975403</v>
      </c>
      <c r="W226" s="18">
        <v>0</v>
      </c>
      <c r="X226" s="83">
        <v>100</v>
      </c>
      <c r="Y226" s="109" t="s">
        <v>871</v>
      </c>
      <c r="Z226" s="18">
        <v>1427</v>
      </c>
      <c r="AA226" s="18">
        <v>0</v>
      </c>
      <c r="AB226" s="18">
        <v>2</v>
      </c>
      <c r="AC226" s="18">
        <v>2</v>
      </c>
      <c r="AD226" s="112">
        <f t="shared" si="6"/>
        <v>0.99720475192173308</v>
      </c>
      <c r="AE226" s="116">
        <f t="shared" si="7"/>
        <v>0</v>
      </c>
    </row>
    <row r="227" spans="1:31" x14ac:dyDescent="0.2">
      <c r="A227" s="47" t="s">
        <v>602</v>
      </c>
      <c r="B227" s="18" t="s">
        <v>758</v>
      </c>
      <c r="C227" s="18" t="s">
        <v>789</v>
      </c>
      <c r="D227" s="18">
        <v>2</v>
      </c>
      <c r="E227" s="18">
        <v>3008704</v>
      </c>
      <c r="F227" s="77">
        <v>505</v>
      </c>
      <c r="G227" s="18">
        <v>0</v>
      </c>
      <c r="H227" s="18">
        <v>253</v>
      </c>
      <c r="I227" s="18">
        <v>252</v>
      </c>
      <c r="J227" s="18">
        <v>251</v>
      </c>
      <c r="K227" s="18">
        <v>36158</v>
      </c>
      <c r="L227" s="18">
        <v>0</v>
      </c>
      <c r="M227" s="18">
        <v>0</v>
      </c>
      <c r="N227" s="18">
        <v>0</v>
      </c>
      <c r="O227" s="18">
        <v>0</v>
      </c>
      <c r="P227" s="80">
        <v>0</v>
      </c>
      <c r="Q227" s="92">
        <v>2.5509259259259257E-4</v>
      </c>
      <c r="R227" s="80">
        <v>891652</v>
      </c>
      <c r="S227" s="18">
        <v>2</v>
      </c>
      <c r="T227" s="18">
        <v>2</v>
      </c>
      <c r="U227" s="77">
        <v>0.69372061442834798</v>
      </c>
      <c r="V227" s="73">
        <v>93.297948979903893</v>
      </c>
      <c r="W227" s="18">
        <v>0</v>
      </c>
      <c r="X227" s="83">
        <v>100</v>
      </c>
      <c r="Y227" s="109" t="s">
        <v>871</v>
      </c>
      <c r="Z227" s="18">
        <v>1426</v>
      </c>
      <c r="AA227" s="18">
        <v>0</v>
      </c>
      <c r="AB227" s="18">
        <v>2</v>
      </c>
      <c r="AC227" s="18">
        <v>3</v>
      </c>
      <c r="AD227" s="112">
        <f t="shared" si="6"/>
        <v>0.99650593990216629</v>
      </c>
      <c r="AE227" s="116">
        <f t="shared" si="7"/>
        <v>0</v>
      </c>
    </row>
    <row r="228" spans="1:31" x14ac:dyDescent="0.2">
      <c r="A228" s="47" t="s">
        <v>602</v>
      </c>
      <c r="B228" s="18" t="s">
        <v>758</v>
      </c>
      <c r="C228" s="18" t="s">
        <v>790</v>
      </c>
      <c r="D228" s="18">
        <v>2</v>
      </c>
      <c r="E228" s="18">
        <v>2992859</v>
      </c>
      <c r="F228" s="77">
        <v>3</v>
      </c>
      <c r="G228" s="18">
        <v>0</v>
      </c>
      <c r="H228" s="18">
        <v>0</v>
      </c>
      <c r="I228" s="18">
        <v>3</v>
      </c>
      <c r="J228" s="18">
        <v>1</v>
      </c>
      <c r="K228" s="18">
        <v>20317</v>
      </c>
      <c r="L228" s="18">
        <v>0</v>
      </c>
      <c r="M228" s="18">
        <v>0</v>
      </c>
      <c r="N228" s="18">
        <v>0</v>
      </c>
      <c r="O228" s="18">
        <v>0</v>
      </c>
      <c r="P228" s="80">
        <v>0</v>
      </c>
      <c r="Q228" s="92">
        <v>2.576388888888889E-4</v>
      </c>
      <c r="R228" s="80">
        <v>828868</v>
      </c>
      <c r="S228" s="18">
        <v>0</v>
      </c>
      <c r="T228" s="18">
        <v>0</v>
      </c>
      <c r="U228" s="77">
        <v>0.69372157692626502</v>
      </c>
      <c r="V228" s="73">
        <v>93.297939999996203</v>
      </c>
      <c r="W228" s="18">
        <v>0</v>
      </c>
      <c r="X228" s="83">
        <v>100</v>
      </c>
      <c r="Y228" s="109" t="s">
        <v>871</v>
      </c>
      <c r="Z228" s="18">
        <v>1427</v>
      </c>
      <c r="AA228" s="18">
        <v>0</v>
      </c>
      <c r="AB228" s="18">
        <v>2</v>
      </c>
      <c r="AC228" s="18">
        <v>2</v>
      </c>
      <c r="AD228" s="112">
        <f t="shared" si="6"/>
        <v>0.99720475192173308</v>
      </c>
      <c r="AE228" s="116">
        <f t="shared" si="7"/>
        <v>0</v>
      </c>
    </row>
    <row r="229" spans="1:31" x14ac:dyDescent="0.2">
      <c r="A229" s="47" t="s">
        <v>602</v>
      </c>
      <c r="B229" s="18" t="s">
        <v>758</v>
      </c>
      <c r="C229" s="18" t="s">
        <v>791</v>
      </c>
      <c r="D229" s="18">
        <v>2</v>
      </c>
      <c r="E229" s="18">
        <v>3020318</v>
      </c>
      <c r="F229" s="77">
        <v>102</v>
      </c>
      <c r="G229" s="18">
        <v>33</v>
      </c>
      <c r="H229" s="18">
        <v>37</v>
      </c>
      <c r="I229" s="18">
        <v>32</v>
      </c>
      <c r="J229" s="18">
        <v>11</v>
      </c>
      <c r="K229" s="18">
        <v>47768</v>
      </c>
      <c r="L229" s="18">
        <v>0</v>
      </c>
      <c r="M229" s="18">
        <v>0</v>
      </c>
      <c r="N229" s="18">
        <v>0</v>
      </c>
      <c r="O229" s="18">
        <v>0</v>
      </c>
      <c r="P229" s="80">
        <v>0</v>
      </c>
      <c r="Q229" s="92">
        <v>2.6550925925925928E-4</v>
      </c>
      <c r="R229" s="80">
        <v>758504</v>
      </c>
      <c r="S229" s="18">
        <v>53</v>
      </c>
      <c r="T229" s="18">
        <v>0</v>
      </c>
      <c r="U229" s="77">
        <v>1.04057911696456</v>
      </c>
      <c r="V229" s="73">
        <v>90.117310744656194</v>
      </c>
      <c r="W229" s="18">
        <v>0</v>
      </c>
      <c r="X229" s="83">
        <v>100</v>
      </c>
      <c r="Y229" s="109" t="s">
        <v>871</v>
      </c>
      <c r="Z229" s="18">
        <v>1426</v>
      </c>
      <c r="AA229" s="18">
        <v>0</v>
      </c>
      <c r="AB229" s="18">
        <v>3</v>
      </c>
      <c r="AC229" s="18">
        <v>2</v>
      </c>
      <c r="AD229" s="112">
        <f t="shared" si="6"/>
        <v>0.99650593990216629</v>
      </c>
      <c r="AE229" s="116">
        <f t="shared" si="7"/>
        <v>0</v>
      </c>
    </row>
    <row r="230" spans="1:31" x14ac:dyDescent="0.2">
      <c r="A230" s="47" t="s">
        <v>602</v>
      </c>
      <c r="B230" s="18" t="s">
        <v>758</v>
      </c>
      <c r="C230" s="18" t="s">
        <v>792</v>
      </c>
      <c r="D230" s="18">
        <v>2</v>
      </c>
      <c r="E230" s="18">
        <v>3013270</v>
      </c>
      <c r="F230" s="77">
        <v>3</v>
      </c>
      <c r="G230" s="18">
        <v>0</v>
      </c>
      <c r="H230" s="18">
        <v>0</v>
      </c>
      <c r="I230" s="18">
        <v>3</v>
      </c>
      <c r="J230" s="18">
        <v>1</v>
      </c>
      <c r="K230" s="18">
        <v>40728</v>
      </c>
      <c r="L230" s="18">
        <v>0</v>
      </c>
      <c r="M230" s="18">
        <v>0</v>
      </c>
      <c r="N230" s="18">
        <v>0</v>
      </c>
      <c r="O230" s="18">
        <v>0</v>
      </c>
      <c r="P230" s="80">
        <v>0</v>
      </c>
      <c r="Q230" s="92">
        <v>2.611111111111111E-4</v>
      </c>
      <c r="R230" s="80">
        <v>815400</v>
      </c>
      <c r="S230" s="18">
        <v>0</v>
      </c>
      <c r="T230" s="18">
        <v>0</v>
      </c>
      <c r="U230" s="77">
        <v>0.68738750473867805</v>
      </c>
      <c r="V230" s="73">
        <v>93.357054308425901</v>
      </c>
      <c r="W230" s="18">
        <v>0</v>
      </c>
      <c r="X230" s="83">
        <v>100</v>
      </c>
      <c r="Y230" s="109" t="s">
        <v>871</v>
      </c>
      <c r="Z230" s="18">
        <v>1410</v>
      </c>
      <c r="AA230" s="18">
        <v>17</v>
      </c>
      <c r="AB230" s="18">
        <v>2</v>
      </c>
      <c r="AC230" s="18">
        <v>2</v>
      </c>
      <c r="AD230" s="112">
        <f t="shared" si="6"/>
        <v>0.99720475192173308</v>
      </c>
      <c r="AE230" s="116">
        <f t="shared" si="7"/>
        <v>1.1879804332634521E-2</v>
      </c>
    </row>
    <row r="231" spans="1:31" x14ac:dyDescent="0.2">
      <c r="A231" s="47" t="s">
        <v>602</v>
      </c>
      <c r="B231" s="18" t="s">
        <v>311</v>
      </c>
      <c r="C231" s="18" t="s">
        <v>633</v>
      </c>
      <c r="D231" s="18">
        <v>2</v>
      </c>
      <c r="E231" s="18">
        <v>2972545</v>
      </c>
      <c r="F231" s="77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8">
        <v>0</v>
      </c>
      <c r="M231" s="18">
        <v>0</v>
      </c>
      <c r="N231" s="18">
        <v>0</v>
      </c>
      <c r="O231" s="18">
        <v>0</v>
      </c>
      <c r="P231" s="80">
        <v>0</v>
      </c>
      <c r="Q231" s="92">
        <v>6.5490740740740743E-3</v>
      </c>
      <c r="R231" s="80">
        <v>6896568</v>
      </c>
      <c r="S231" s="18">
        <v>1</v>
      </c>
      <c r="T231" s="18">
        <v>0</v>
      </c>
      <c r="U231" s="77">
        <v>0.69372109567697304</v>
      </c>
      <c r="V231" s="73">
        <v>93.297944489952997</v>
      </c>
      <c r="W231" s="18">
        <v>0</v>
      </c>
      <c r="X231" s="83">
        <v>100</v>
      </c>
      <c r="Y231" s="109" t="s">
        <v>871</v>
      </c>
      <c r="Z231" s="18">
        <v>1427</v>
      </c>
      <c r="AA231" s="18">
        <v>0</v>
      </c>
      <c r="AB231" s="18">
        <v>2</v>
      </c>
      <c r="AC231" s="18">
        <v>2</v>
      </c>
      <c r="AD231" s="112">
        <f t="shared" si="6"/>
        <v>0.99720475192173308</v>
      </c>
      <c r="AE231" s="116">
        <f t="shared" si="7"/>
        <v>0</v>
      </c>
    </row>
    <row r="232" spans="1:31" x14ac:dyDescent="0.2">
      <c r="A232" s="47" t="s">
        <v>602</v>
      </c>
      <c r="B232" s="18" t="s">
        <v>311</v>
      </c>
      <c r="C232" s="18" t="s">
        <v>634</v>
      </c>
      <c r="D232" s="18">
        <v>2</v>
      </c>
      <c r="E232" s="18">
        <v>2972546</v>
      </c>
      <c r="F232" s="77">
        <v>1</v>
      </c>
      <c r="G232" s="18">
        <v>0</v>
      </c>
      <c r="H232" s="18">
        <v>1</v>
      </c>
      <c r="I232" s="18">
        <v>0</v>
      </c>
      <c r="J232" s="18">
        <v>1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80">
        <v>0</v>
      </c>
      <c r="Q232" s="92">
        <v>8.3730324074074072E-3</v>
      </c>
      <c r="R232" s="80">
        <v>6970728</v>
      </c>
      <c r="S232" s="18">
        <v>2</v>
      </c>
      <c r="T232" s="18">
        <v>0</v>
      </c>
      <c r="U232" s="77">
        <v>0.69372085505257697</v>
      </c>
      <c r="V232" s="73">
        <v>93.297946734929198</v>
      </c>
      <c r="W232" s="18">
        <v>0</v>
      </c>
      <c r="X232" s="83">
        <v>100</v>
      </c>
      <c r="Y232" s="109" t="s">
        <v>871</v>
      </c>
      <c r="Z232" s="18">
        <v>1427</v>
      </c>
      <c r="AA232" s="18">
        <v>0</v>
      </c>
      <c r="AB232" s="18">
        <v>2</v>
      </c>
      <c r="AC232" s="18">
        <v>2</v>
      </c>
      <c r="AD232" s="112">
        <f t="shared" si="6"/>
        <v>0.99720475192173308</v>
      </c>
      <c r="AE232" s="116">
        <f t="shared" si="7"/>
        <v>0</v>
      </c>
    </row>
    <row r="233" spans="1:31" x14ac:dyDescent="0.2">
      <c r="A233" s="47" t="s">
        <v>602</v>
      </c>
      <c r="B233" s="18" t="s">
        <v>311</v>
      </c>
      <c r="C233" s="18" t="s">
        <v>635</v>
      </c>
      <c r="D233" s="18">
        <v>2</v>
      </c>
      <c r="E233" s="18">
        <v>2972545</v>
      </c>
      <c r="F233" s="77">
        <v>2</v>
      </c>
      <c r="G233" s="18">
        <v>0</v>
      </c>
      <c r="H233" s="18">
        <v>1</v>
      </c>
      <c r="I233" s="18">
        <v>1</v>
      </c>
      <c r="J233" s="18">
        <v>1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80">
        <v>0</v>
      </c>
      <c r="Q233" s="92">
        <v>8.4699074074074069E-3</v>
      </c>
      <c r="R233" s="80">
        <v>6900304</v>
      </c>
      <c r="S233" s="18">
        <v>2</v>
      </c>
      <c r="T233" s="18">
        <v>0</v>
      </c>
      <c r="U233" s="77">
        <v>0.69372085505257697</v>
      </c>
      <c r="V233" s="73">
        <v>93.297946734929198</v>
      </c>
      <c r="W233" s="18">
        <v>0</v>
      </c>
      <c r="X233" s="83">
        <v>100</v>
      </c>
      <c r="Y233" s="109" t="s">
        <v>871</v>
      </c>
      <c r="Z233" s="18">
        <v>1427</v>
      </c>
      <c r="AA233" s="18">
        <v>0</v>
      </c>
      <c r="AB233" s="18">
        <v>2</v>
      </c>
      <c r="AC233" s="18">
        <v>2</v>
      </c>
      <c r="AD233" s="112">
        <f t="shared" si="6"/>
        <v>0.99720475192173308</v>
      </c>
      <c r="AE233" s="116">
        <f t="shared" si="7"/>
        <v>0</v>
      </c>
    </row>
    <row r="234" spans="1:31" x14ac:dyDescent="0.2">
      <c r="A234" s="47" t="s">
        <v>602</v>
      </c>
      <c r="B234" s="18" t="s">
        <v>311</v>
      </c>
      <c r="C234" s="18" t="s">
        <v>636</v>
      </c>
      <c r="D234" s="18">
        <v>2</v>
      </c>
      <c r="E234" s="18">
        <v>2972544</v>
      </c>
      <c r="F234" s="77">
        <v>1</v>
      </c>
      <c r="G234" s="18">
        <v>0</v>
      </c>
      <c r="H234" s="18">
        <v>0</v>
      </c>
      <c r="I234" s="18">
        <v>1</v>
      </c>
      <c r="J234" s="18">
        <v>1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80">
        <v>0</v>
      </c>
      <c r="Q234" s="92">
        <v>7.7687500000000005E-3</v>
      </c>
      <c r="R234" s="80">
        <v>6853912</v>
      </c>
      <c r="S234" s="18">
        <v>1</v>
      </c>
      <c r="T234" s="18">
        <v>0</v>
      </c>
      <c r="U234" s="77">
        <v>0.69372109567697304</v>
      </c>
      <c r="V234" s="73">
        <v>93.297944489952997</v>
      </c>
      <c r="W234" s="18">
        <v>0</v>
      </c>
      <c r="X234" s="83">
        <v>100</v>
      </c>
      <c r="Y234" s="109" t="s">
        <v>871</v>
      </c>
      <c r="Z234" s="18">
        <v>1427</v>
      </c>
      <c r="AA234" s="18">
        <v>0</v>
      </c>
      <c r="AB234" s="18">
        <v>2</v>
      </c>
      <c r="AC234" s="18">
        <v>2</v>
      </c>
      <c r="AD234" s="112">
        <f t="shared" si="6"/>
        <v>0.99720475192173308</v>
      </c>
      <c r="AE234" s="116">
        <f t="shared" si="7"/>
        <v>0</v>
      </c>
    </row>
    <row r="235" spans="1:31" x14ac:dyDescent="0.2">
      <c r="A235" s="47" t="s">
        <v>602</v>
      </c>
      <c r="B235" s="18" t="s">
        <v>311</v>
      </c>
      <c r="C235" s="18" t="s">
        <v>637</v>
      </c>
      <c r="D235" s="18">
        <v>2</v>
      </c>
      <c r="E235" s="18">
        <v>2972545</v>
      </c>
      <c r="F235" s="77">
        <v>2</v>
      </c>
      <c r="G235" s="18">
        <v>0</v>
      </c>
      <c r="H235" s="18">
        <v>1</v>
      </c>
      <c r="I235" s="18">
        <v>1</v>
      </c>
      <c r="J235" s="18">
        <v>1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80">
        <v>0</v>
      </c>
      <c r="Q235" s="92">
        <v>7.7207175925925933E-3</v>
      </c>
      <c r="R235" s="80">
        <v>7049708</v>
      </c>
      <c r="S235" s="18">
        <v>2</v>
      </c>
      <c r="T235" s="18">
        <v>0</v>
      </c>
      <c r="U235" s="77">
        <v>0.69372085505257697</v>
      </c>
      <c r="V235" s="73">
        <v>93.297946734929198</v>
      </c>
      <c r="W235" s="18">
        <v>0</v>
      </c>
      <c r="X235" s="83">
        <v>100</v>
      </c>
      <c r="Y235" s="109" t="s">
        <v>871</v>
      </c>
      <c r="Z235" s="18">
        <v>1426</v>
      </c>
      <c r="AA235" s="18">
        <v>0</v>
      </c>
      <c r="AB235" s="18">
        <v>2</v>
      </c>
      <c r="AC235" s="18">
        <v>3</v>
      </c>
      <c r="AD235" s="112">
        <f t="shared" si="6"/>
        <v>0.99650593990216629</v>
      </c>
      <c r="AE235" s="116">
        <f t="shared" si="7"/>
        <v>0</v>
      </c>
    </row>
    <row r="236" spans="1:31" x14ac:dyDescent="0.2">
      <c r="A236" s="47" t="s">
        <v>602</v>
      </c>
      <c r="B236" s="18" t="s">
        <v>311</v>
      </c>
      <c r="C236" s="18" t="s">
        <v>638</v>
      </c>
      <c r="D236" s="18">
        <v>2</v>
      </c>
      <c r="E236" s="18">
        <v>2972545</v>
      </c>
      <c r="F236" s="77">
        <v>2</v>
      </c>
      <c r="G236" s="18">
        <v>0</v>
      </c>
      <c r="H236" s="18">
        <v>1</v>
      </c>
      <c r="I236" s="18">
        <v>1</v>
      </c>
      <c r="J236" s="18">
        <v>1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80">
        <v>0</v>
      </c>
      <c r="Q236" s="92">
        <v>6.734027777777778E-3</v>
      </c>
      <c r="R236" s="80">
        <v>6978816</v>
      </c>
      <c r="S236" s="18">
        <v>2</v>
      </c>
      <c r="T236" s="18">
        <v>0</v>
      </c>
      <c r="U236" s="77">
        <v>0.69372085505257697</v>
      </c>
      <c r="V236" s="73">
        <v>93.297946734929198</v>
      </c>
      <c r="W236" s="18">
        <v>0</v>
      </c>
      <c r="X236" s="83">
        <v>100</v>
      </c>
      <c r="Y236" s="109" t="s">
        <v>871</v>
      </c>
      <c r="Z236" s="18">
        <v>1427</v>
      </c>
      <c r="AA236" s="18">
        <v>0</v>
      </c>
      <c r="AB236" s="18">
        <v>2</v>
      </c>
      <c r="AC236" s="18">
        <v>2</v>
      </c>
      <c r="AD236" s="112">
        <f t="shared" si="6"/>
        <v>0.99720475192173308</v>
      </c>
      <c r="AE236" s="116">
        <f t="shared" si="7"/>
        <v>0</v>
      </c>
    </row>
    <row r="237" spans="1:31" x14ac:dyDescent="0.2">
      <c r="A237" s="47" t="s">
        <v>602</v>
      </c>
      <c r="B237" s="18" t="s">
        <v>312</v>
      </c>
      <c r="C237" s="18" t="s">
        <v>639</v>
      </c>
      <c r="D237" s="18">
        <v>2</v>
      </c>
      <c r="E237" s="18">
        <v>2965534</v>
      </c>
      <c r="F237" s="77">
        <v>170</v>
      </c>
      <c r="G237" s="18">
        <v>42</v>
      </c>
      <c r="H237" s="18">
        <v>35</v>
      </c>
      <c r="I237" s="18">
        <v>93</v>
      </c>
      <c r="J237" s="18">
        <v>7</v>
      </c>
      <c r="K237" s="18">
        <v>19</v>
      </c>
      <c r="L237" s="18">
        <v>6972</v>
      </c>
      <c r="M237" s="18">
        <v>0</v>
      </c>
      <c r="N237" s="18">
        <v>0</v>
      </c>
      <c r="O237" s="18">
        <v>0</v>
      </c>
      <c r="P237" s="80">
        <v>0</v>
      </c>
      <c r="Q237" s="92">
        <v>9.2129629629629625E-4</v>
      </c>
      <c r="R237" s="80">
        <v>1239160</v>
      </c>
      <c r="S237" s="18">
        <v>82</v>
      </c>
      <c r="T237" s="18">
        <v>0</v>
      </c>
      <c r="U237" s="77">
        <v>0.693730720789688</v>
      </c>
      <c r="V237" s="73">
        <v>93.297854689673102</v>
      </c>
      <c r="W237" s="18">
        <v>0</v>
      </c>
      <c r="X237" s="83">
        <v>100</v>
      </c>
      <c r="Y237" s="109" t="s">
        <v>871</v>
      </c>
      <c r="Z237" s="18">
        <v>1426</v>
      </c>
      <c r="AA237" s="18">
        <v>0</v>
      </c>
      <c r="AB237" s="18">
        <v>2</v>
      </c>
      <c r="AC237" s="18">
        <v>3</v>
      </c>
      <c r="AD237" s="112">
        <f t="shared" si="6"/>
        <v>0.99650593990216629</v>
      </c>
      <c r="AE237" s="116">
        <f t="shared" si="7"/>
        <v>0</v>
      </c>
    </row>
    <row r="238" spans="1:31" x14ac:dyDescent="0.2">
      <c r="A238" s="47" t="s">
        <v>602</v>
      </c>
      <c r="B238" s="18" t="s">
        <v>312</v>
      </c>
      <c r="C238" s="18" t="s">
        <v>640</v>
      </c>
      <c r="D238" s="18">
        <v>2</v>
      </c>
      <c r="E238" s="18">
        <v>2972539</v>
      </c>
      <c r="F238" s="77">
        <v>37</v>
      </c>
      <c r="G238" s="18">
        <v>6</v>
      </c>
      <c r="H238" s="18">
        <v>13</v>
      </c>
      <c r="I238" s="18">
        <v>18</v>
      </c>
      <c r="J238" s="18">
        <v>5</v>
      </c>
      <c r="K238" s="18">
        <v>2</v>
      </c>
      <c r="L238" s="18">
        <v>3</v>
      </c>
      <c r="M238" s="18">
        <v>0</v>
      </c>
      <c r="N238" s="18">
        <v>0</v>
      </c>
      <c r="O238" s="18">
        <v>0</v>
      </c>
      <c r="P238" s="80">
        <v>0</v>
      </c>
      <c r="Q238" s="92">
        <v>9.9502314814814809E-4</v>
      </c>
      <c r="R238" s="80">
        <v>1543992</v>
      </c>
      <c r="S238" s="18">
        <v>10</v>
      </c>
      <c r="T238" s="18">
        <v>0</v>
      </c>
      <c r="U238" s="77">
        <v>0.69372109567697304</v>
      </c>
      <c r="V238" s="73">
        <v>93.297944489952997</v>
      </c>
      <c r="W238" s="18">
        <v>0</v>
      </c>
      <c r="X238" s="83">
        <v>100</v>
      </c>
      <c r="Y238" s="109" t="s">
        <v>871</v>
      </c>
      <c r="Z238" s="18">
        <v>1427</v>
      </c>
      <c r="AA238" s="18">
        <v>0</v>
      </c>
      <c r="AB238" s="18">
        <v>2</v>
      </c>
      <c r="AC238" s="18">
        <v>2</v>
      </c>
      <c r="AD238" s="112">
        <f t="shared" si="6"/>
        <v>0.99720475192173308</v>
      </c>
      <c r="AE238" s="116">
        <f t="shared" si="7"/>
        <v>0</v>
      </c>
    </row>
    <row r="239" spans="1:31" x14ac:dyDescent="0.2">
      <c r="A239" s="47" t="s">
        <v>602</v>
      </c>
      <c r="B239" s="18" t="s">
        <v>312</v>
      </c>
      <c r="C239" s="18" t="s">
        <v>641</v>
      </c>
      <c r="D239" s="18">
        <v>2</v>
      </c>
      <c r="E239" s="18">
        <v>2972335</v>
      </c>
      <c r="F239" s="77">
        <v>243</v>
      </c>
      <c r="G239" s="18">
        <v>5</v>
      </c>
      <c r="H239" s="18">
        <v>14</v>
      </c>
      <c r="I239" s="18">
        <v>224</v>
      </c>
      <c r="J239" s="18">
        <v>202</v>
      </c>
      <c r="K239" s="18">
        <v>0</v>
      </c>
      <c r="L239" s="18">
        <v>0</v>
      </c>
      <c r="M239" s="18">
        <v>0</v>
      </c>
      <c r="N239" s="18">
        <v>0</v>
      </c>
      <c r="O239" s="18">
        <v>0</v>
      </c>
      <c r="P239" s="80">
        <v>0</v>
      </c>
      <c r="Q239" s="92">
        <v>1.1351851851851853E-3</v>
      </c>
      <c r="R239" s="80">
        <v>1747384</v>
      </c>
      <c r="S239" s="18">
        <v>13</v>
      </c>
      <c r="T239" s="18">
        <v>1</v>
      </c>
      <c r="U239" s="77">
        <v>1.04065780673736</v>
      </c>
      <c r="V239" s="73">
        <v>90.116601616375505</v>
      </c>
      <c r="W239" s="18">
        <v>0</v>
      </c>
      <c r="X239" s="83">
        <v>100</v>
      </c>
      <c r="Y239" s="109" t="s">
        <v>871</v>
      </c>
      <c r="Z239" s="18">
        <v>1426</v>
      </c>
      <c r="AA239" s="18">
        <v>0</v>
      </c>
      <c r="AB239" s="18">
        <v>2</v>
      </c>
      <c r="AC239" s="18">
        <v>3</v>
      </c>
      <c r="AD239" s="112">
        <f t="shared" si="6"/>
        <v>0.99650593990216629</v>
      </c>
      <c r="AE239" s="116">
        <f t="shared" si="7"/>
        <v>0</v>
      </c>
    </row>
    <row r="240" spans="1:31" x14ac:dyDescent="0.2">
      <c r="A240" s="47" t="s">
        <v>602</v>
      </c>
      <c r="B240" s="18" t="s">
        <v>312</v>
      </c>
      <c r="C240" s="18" t="s">
        <v>642</v>
      </c>
      <c r="D240" s="18">
        <v>3</v>
      </c>
      <c r="E240" s="18">
        <v>2968349</v>
      </c>
      <c r="F240" s="77">
        <v>1927</v>
      </c>
      <c r="G240" s="18">
        <v>84</v>
      </c>
      <c r="H240" s="18">
        <v>134</v>
      </c>
      <c r="I240" s="18">
        <v>1709</v>
      </c>
      <c r="J240" s="18">
        <v>436</v>
      </c>
      <c r="K240" s="18">
        <v>8</v>
      </c>
      <c r="L240" s="18">
        <v>2629</v>
      </c>
      <c r="M240" s="18">
        <v>1</v>
      </c>
      <c r="N240" s="18">
        <v>0</v>
      </c>
      <c r="O240" s="18">
        <v>0</v>
      </c>
      <c r="P240" s="80">
        <v>0</v>
      </c>
      <c r="Q240" s="92">
        <v>8.5578703703703706E-4</v>
      </c>
      <c r="R240" s="80">
        <v>1737308</v>
      </c>
      <c r="S240" s="18">
        <v>426</v>
      </c>
      <c r="T240" s="18">
        <v>1</v>
      </c>
      <c r="U240" s="77">
        <v>2.08419668286203</v>
      </c>
      <c r="V240" s="73">
        <v>81.186625069034406</v>
      </c>
      <c r="W240" s="18">
        <v>0</v>
      </c>
      <c r="X240" s="83">
        <v>100</v>
      </c>
      <c r="Y240" s="109" t="s">
        <v>871</v>
      </c>
      <c r="Z240" s="18">
        <v>1420</v>
      </c>
      <c r="AA240" s="18">
        <v>0</v>
      </c>
      <c r="AB240" s="18">
        <v>3</v>
      </c>
      <c r="AC240" s="18">
        <v>8</v>
      </c>
      <c r="AD240" s="112">
        <f t="shared" si="6"/>
        <v>0.99231306778476591</v>
      </c>
      <c r="AE240" s="116">
        <f t="shared" si="7"/>
        <v>0</v>
      </c>
    </row>
    <row r="241" spans="1:31" x14ac:dyDescent="0.2">
      <c r="A241" s="47" t="s">
        <v>602</v>
      </c>
      <c r="B241" s="18" t="s">
        <v>312</v>
      </c>
      <c r="C241" s="18" t="s">
        <v>643</v>
      </c>
      <c r="D241" s="18">
        <v>2</v>
      </c>
      <c r="E241" s="18">
        <v>2939696</v>
      </c>
      <c r="F241" s="77">
        <v>1454</v>
      </c>
      <c r="G241" s="18">
        <v>141</v>
      </c>
      <c r="H241" s="18">
        <v>173</v>
      </c>
      <c r="I241" s="18">
        <v>1140</v>
      </c>
      <c r="J241" s="18">
        <v>10</v>
      </c>
      <c r="K241" s="18">
        <v>10</v>
      </c>
      <c r="L241" s="18">
        <v>31892</v>
      </c>
      <c r="M241" s="18">
        <v>0</v>
      </c>
      <c r="N241" s="18">
        <v>0</v>
      </c>
      <c r="O241" s="18">
        <v>0</v>
      </c>
      <c r="P241" s="80">
        <v>0</v>
      </c>
      <c r="Q241" s="92">
        <v>5.1858796296296297E-3</v>
      </c>
      <c r="R241" s="80">
        <v>3698880</v>
      </c>
      <c r="S241" s="18">
        <v>149</v>
      </c>
      <c r="T241" s="18">
        <v>0</v>
      </c>
      <c r="U241" s="77">
        <v>0.69372278005241805</v>
      </c>
      <c r="V241" s="73">
        <v>93.297928775077693</v>
      </c>
      <c r="W241" s="18">
        <v>0</v>
      </c>
      <c r="X241" s="83">
        <v>100</v>
      </c>
      <c r="Y241" s="109" t="s">
        <v>871</v>
      </c>
      <c r="Z241" s="18">
        <v>1427</v>
      </c>
      <c r="AA241" s="18">
        <v>0</v>
      </c>
      <c r="AB241" s="18">
        <v>2</v>
      </c>
      <c r="AC241" s="18">
        <v>2</v>
      </c>
      <c r="AD241" s="112">
        <f t="shared" si="6"/>
        <v>0.99720475192173308</v>
      </c>
      <c r="AE241" s="116">
        <f t="shared" si="7"/>
        <v>0</v>
      </c>
    </row>
    <row r="242" spans="1:31" x14ac:dyDescent="0.2">
      <c r="A242" s="47" t="s">
        <v>602</v>
      </c>
      <c r="B242" s="18" t="s">
        <v>312</v>
      </c>
      <c r="C242" s="18" t="s">
        <v>644</v>
      </c>
      <c r="D242" s="18">
        <v>2</v>
      </c>
      <c r="E242" s="18">
        <v>2957985</v>
      </c>
      <c r="F242" s="77">
        <v>252</v>
      </c>
      <c r="G242" s="18">
        <v>33</v>
      </c>
      <c r="H242" s="18">
        <v>42</v>
      </c>
      <c r="I242" s="18">
        <v>177</v>
      </c>
      <c r="J242" s="18">
        <v>93</v>
      </c>
      <c r="K242" s="18">
        <v>57</v>
      </c>
      <c r="L242" s="18">
        <v>14482</v>
      </c>
      <c r="M242" s="18">
        <v>0</v>
      </c>
      <c r="N242" s="18">
        <v>0</v>
      </c>
      <c r="O242" s="18">
        <v>0</v>
      </c>
      <c r="P242" s="80">
        <v>0</v>
      </c>
      <c r="Q242" s="92">
        <v>1.1733796296296295E-3</v>
      </c>
      <c r="R242" s="80">
        <v>1165688</v>
      </c>
      <c r="S242" s="18">
        <v>44</v>
      </c>
      <c r="T242" s="18">
        <v>0</v>
      </c>
      <c r="U242" s="77">
        <v>1.04058561383452</v>
      </c>
      <c r="V242" s="73">
        <v>90.117252196630304</v>
      </c>
      <c r="W242" s="18">
        <v>0</v>
      </c>
      <c r="X242" s="83">
        <v>100</v>
      </c>
      <c r="Y242" s="109" t="s">
        <v>871</v>
      </c>
      <c r="Z242" s="18">
        <v>1427</v>
      </c>
      <c r="AA242" s="18">
        <v>0</v>
      </c>
      <c r="AB242" s="18">
        <v>2</v>
      </c>
      <c r="AC242" s="18">
        <v>2</v>
      </c>
      <c r="AD242" s="112">
        <f t="shared" si="6"/>
        <v>0.99720475192173308</v>
      </c>
      <c r="AE242" s="116">
        <f t="shared" si="7"/>
        <v>0</v>
      </c>
    </row>
    <row r="243" spans="1:31" x14ac:dyDescent="0.2">
      <c r="A243" s="47" t="s">
        <v>602</v>
      </c>
      <c r="B243" s="18" t="s">
        <v>313</v>
      </c>
      <c r="C243" s="18" t="s">
        <v>645</v>
      </c>
      <c r="D243" s="18">
        <v>2</v>
      </c>
      <c r="E243" s="18">
        <v>2969907</v>
      </c>
      <c r="F243" s="77">
        <v>19</v>
      </c>
      <c r="G243" s="18">
        <v>0</v>
      </c>
      <c r="H243" s="18">
        <v>12</v>
      </c>
      <c r="I243" s="18">
        <v>7</v>
      </c>
      <c r="J243" s="18">
        <v>12</v>
      </c>
      <c r="K243" s="18">
        <v>0</v>
      </c>
      <c r="L243" s="18">
        <v>2643</v>
      </c>
      <c r="M243" s="18">
        <v>0</v>
      </c>
      <c r="N243" s="18">
        <v>0</v>
      </c>
      <c r="O243" s="18">
        <v>0</v>
      </c>
      <c r="P243" s="80">
        <v>0</v>
      </c>
      <c r="Q243" s="92">
        <v>2.2015740740740742E-2</v>
      </c>
      <c r="R243" s="80">
        <v>9098524</v>
      </c>
      <c r="S243" s="18">
        <v>6</v>
      </c>
      <c r="T243" s="18">
        <v>0</v>
      </c>
      <c r="U243" s="77">
        <v>0.69425858563558196</v>
      </c>
      <c r="V243" s="73">
        <v>93.292929953885206</v>
      </c>
      <c r="W243" s="18">
        <v>0</v>
      </c>
      <c r="X243" s="83">
        <v>100</v>
      </c>
      <c r="Y243" s="109" t="s">
        <v>871</v>
      </c>
      <c r="Z243" s="18">
        <v>1426</v>
      </c>
      <c r="AA243" s="18">
        <v>0</v>
      </c>
      <c r="AB243" s="18">
        <v>2</v>
      </c>
      <c r="AC243" s="18">
        <v>3</v>
      </c>
      <c r="AD243" s="112">
        <f t="shared" si="6"/>
        <v>0.99650593990216629</v>
      </c>
      <c r="AE243" s="116">
        <f t="shared" si="7"/>
        <v>0</v>
      </c>
    </row>
    <row r="244" spans="1:31" x14ac:dyDescent="0.2">
      <c r="A244" s="47" t="s">
        <v>602</v>
      </c>
      <c r="B244" s="18" t="s">
        <v>313</v>
      </c>
      <c r="C244" s="18" t="s">
        <v>646</v>
      </c>
      <c r="D244" s="18">
        <v>2</v>
      </c>
      <c r="E244" s="18">
        <v>2970952</v>
      </c>
      <c r="F244" s="77">
        <v>3</v>
      </c>
      <c r="G244" s="18">
        <v>0</v>
      </c>
      <c r="H244" s="18">
        <v>1</v>
      </c>
      <c r="I244" s="18">
        <v>2</v>
      </c>
      <c r="J244" s="18">
        <v>1</v>
      </c>
      <c r="K244" s="18">
        <v>0</v>
      </c>
      <c r="L244" s="18">
        <v>1592</v>
      </c>
      <c r="M244" s="18">
        <v>0</v>
      </c>
      <c r="N244" s="18">
        <v>0</v>
      </c>
      <c r="O244" s="18">
        <v>0</v>
      </c>
      <c r="P244" s="80">
        <v>0</v>
      </c>
      <c r="Q244" s="92">
        <v>2.2016550925925926E-2</v>
      </c>
      <c r="R244" s="80">
        <v>9088224</v>
      </c>
      <c r="S244" s="18">
        <v>2</v>
      </c>
      <c r="T244" s="18">
        <v>0</v>
      </c>
      <c r="U244" s="77">
        <v>0.69408511079854096</v>
      </c>
      <c r="V244" s="73">
        <v>93.294548365504895</v>
      </c>
      <c r="W244" s="18">
        <v>0</v>
      </c>
      <c r="X244" s="83">
        <v>100</v>
      </c>
      <c r="Y244" s="109" t="s">
        <v>871</v>
      </c>
      <c r="Z244" s="18">
        <v>1427</v>
      </c>
      <c r="AA244" s="18">
        <v>0</v>
      </c>
      <c r="AB244" s="18">
        <v>2</v>
      </c>
      <c r="AC244" s="18">
        <v>2</v>
      </c>
      <c r="AD244" s="112">
        <f t="shared" si="6"/>
        <v>0.99720475192173308</v>
      </c>
      <c r="AE244" s="116">
        <f t="shared" si="7"/>
        <v>0</v>
      </c>
    </row>
    <row r="245" spans="1:31" x14ac:dyDescent="0.2">
      <c r="A245" s="47" t="s">
        <v>602</v>
      </c>
      <c r="B245" s="18" t="s">
        <v>313</v>
      </c>
      <c r="C245" s="18" t="s">
        <v>647</v>
      </c>
      <c r="D245" s="18">
        <v>2</v>
      </c>
      <c r="E245" s="18">
        <v>2972544</v>
      </c>
      <c r="F245" s="77">
        <v>1</v>
      </c>
      <c r="G245" s="18">
        <v>0</v>
      </c>
      <c r="H245" s="18">
        <v>0</v>
      </c>
      <c r="I245" s="18">
        <v>1</v>
      </c>
      <c r="J245" s="18">
        <v>1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80">
        <v>0</v>
      </c>
      <c r="Q245" s="92">
        <v>2.1728935185185188E-2</v>
      </c>
      <c r="R245" s="80">
        <v>9095128</v>
      </c>
      <c r="S245" s="18">
        <v>2</v>
      </c>
      <c r="T245" s="18">
        <v>0</v>
      </c>
      <c r="U245" s="77">
        <v>0.69372133630153598</v>
      </c>
      <c r="V245" s="73">
        <v>93.297942244975403</v>
      </c>
      <c r="W245" s="18">
        <v>0</v>
      </c>
      <c r="X245" s="83">
        <v>100</v>
      </c>
      <c r="Y245" s="109" t="s">
        <v>871</v>
      </c>
      <c r="Z245" s="18">
        <v>1426</v>
      </c>
      <c r="AA245" s="18">
        <v>0</v>
      </c>
      <c r="AB245" s="18">
        <v>3</v>
      </c>
      <c r="AC245" s="18">
        <v>2</v>
      </c>
      <c r="AD245" s="112">
        <f t="shared" si="6"/>
        <v>0.99650593990216629</v>
      </c>
      <c r="AE245" s="116">
        <f t="shared" si="7"/>
        <v>0</v>
      </c>
    </row>
    <row r="246" spans="1:31" x14ac:dyDescent="0.2">
      <c r="A246" s="47" t="s">
        <v>602</v>
      </c>
      <c r="B246" s="18" t="s">
        <v>313</v>
      </c>
      <c r="C246" s="18" t="s">
        <v>648</v>
      </c>
      <c r="D246" s="18">
        <v>2</v>
      </c>
      <c r="E246" s="18">
        <v>2972541</v>
      </c>
      <c r="F246" s="77">
        <v>5</v>
      </c>
      <c r="G246" s="18">
        <v>0</v>
      </c>
      <c r="H246" s="18">
        <v>1</v>
      </c>
      <c r="I246" s="18">
        <v>4</v>
      </c>
      <c r="J246" s="18">
        <v>2</v>
      </c>
      <c r="K246" s="18">
        <v>0</v>
      </c>
      <c r="L246" s="18">
        <v>1</v>
      </c>
      <c r="M246" s="18">
        <v>0</v>
      </c>
      <c r="N246" s="18">
        <v>0</v>
      </c>
      <c r="O246" s="18">
        <v>0</v>
      </c>
      <c r="P246" s="80">
        <v>0</v>
      </c>
      <c r="Q246" s="92">
        <v>2.2197800925925926E-2</v>
      </c>
      <c r="R246" s="80">
        <v>9089360</v>
      </c>
      <c r="S246" s="18">
        <v>4</v>
      </c>
      <c r="T246" s="18">
        <v>0</v>
      </c>
      <c r="U246" s="77">
        <v>0.69372181755116202</v>
      </c>
      <c r="V246" s="73">
        <v>93.297937755015496</v>
      </c>
      <c r="W246" s="18">
        <v>0</v>
      </c>
      <c r="X246" s="83">
        <v>100</v>
      </c>
      <c r="Y246" s="109" t="s">
        <v>871</v>
      </c>
      <c r="Z246" s="18">
        <v>1424</v>
      </c>
      <c r="AA246" s="18">
        <v>0</v>
      </c>
      <c r="AB246" s="18">
        <v>4</v>
      </c>
      <c r="AC246" s="18">
        <v>3</v>
      </c>
      <c r="AD246" s="112">
        <f t="shared" si="6"/>
        <v>0.99510831586303283</v>
      </c>
      <c r="AE246" s="116">
        <f t="shared" si="7"/>
        <v>0</v>
      </c>
    </row>
    <row r="247" spans="1:31" x14ac:dyDescent="0.2">
      <c r="A247" s="47" t="s">
        <v>602</v>
      </c>
      <c r="B247" s="18" t="s">
        <v>313</v>
      </c>
      <c r="C247" s="18" t="s">
        <v>649</v>
      </c>
      <c r="D247" s="18">
        <v>2</v>
      </c>
      <c r="E247" s="18">
        <v>2972544</v>
      </c>
      <c r="F247" s="77">
        <v>2</v>
      </c>
      <c r="G247" s="18">
        <v>0</v>
      </c>
      <c r="H247" s="18">
        <v>0</v>
      </c>
      <c r="I247" s="18">
        <v>2</v>
      </c>
      <c r="J247" s="18">
        <v>1</v>
      </c>
      <c r="K247" s="18">
        <v>1</v>
      </c>
      <c r="L247" s="18">
        <v>0</v>
      </c>
      <c r="M247" s="18">
        <v>0</v>
      </c>
      <c r="N247" s="18">
        <v>0</v>
      </c>
      <c r="O247" s="18">
        <v>0</v>
      </c>
      <c r="P247" s="80">
        <v>0</v>
      </c>
      <c r="Q247" s="92">
        <v>2.3042129629629628E-2</v>
      </c>
      <c r="R247" s="80">
        <v>9095792</v>
      </c>
      <c r="S247" s="18">
        <v>2</v>
      </c>
      <c r="T247" s="18">
        <v>0</v>
      </c>
      <c r="U247" s="77">
        <v>0.69372109567697304</v>
      </c>
      <c r="V247" s="73">
        <v>93.297944489952997</v>
      </c>
      <c r="W247" s="18">
        <v>0</v>
      </c>
      <c r="X247" s="83">
        <v>100</v>
      </c>
      <c r="Y247" s="109" t="s">
        <v>871</v>
      </c>
      <c r="Z247" s="18">
        <v>1427</v>
      </c>
      <c r="AA247" s="18">
        <v>0</v>
      </c>
      <c r="AB247" s="18">
        <v>2</v>
      </c>
      <c r="AC247" s="18">
        <v>2</v>
      </c>
      <c r="AD247" s="112">
        <f t="shared" si="6"/>
        <v>0.99720475192173308</v>
      </c>
      <c r="AE247" s="116">
        <f t="shared" si="7"/>
        <v>0</v>
      </c>
    </row>
    <row r="248" spans="1:31" x14ac:dyDescent="0.2">
      <c r="A248" s="47" t="s">
        <v>602</v>
      </c>
      <c r="B248" s="18" t="s">
        <v>313</v>
      </c>
      <c r="C248" s="18" t="s">
        <v>650</v>
      </c>
      <c r="D248" s="18">
        <v>2</v>
      </c>
      <c r="E248" s="18">
        <v>2974035</v>
      </c>
      <c r="F248" s="77">
        <v>2</v>
      </c>
      <c r="G248" s="18">
        <v>0</v>
      </c>
      <c r="H248" s="18">
        <v>0</v>
      </c>
      <c r="I248" s="18">
        <v>2</v>
      </c>
      <c r="J248" s="18">
        <v>1</v>
      </c>
      <c r="K248" s="18">
        <v>1492</v>
      </c>
      <c r="L248" s="18">
        <v>0</v>
      </c>
      <c r="M248" s="18">
        <v>0</v>
      </c>
      <c r="N248" s="18">
        <v>0</v>
      </c>
      <c r="O248" s="18">
        <v>0</v>
      </c>
      <c r="P248" s="80">
        <v>0</v>
      </c>
      <c r="Q248" s="92">
        <v>2.1783564814814815E-2</v>
      </c>
      <c r="R248" s="80">
        <v>9088284</v>
      </c>
      <c r="S248" s="18">
        <v>0</v>
      </c>
      <c r="T248" s="18">
        <v>0</v>
      </c>
      <c r="U248" s="77">
        <v>0.69336251002775495</v>
      </c>
      <c r="V248" s="73">
        <v>93.301290080336301</v>
      </c>
      <c r="W248" s="18">
        <v>0</v>
      </c>
      <c r="X248" s="83">
        <v>100</v>
      </c>
      <c r="Y248" s="109" t="s">
        <v>871</v>
      </c>
      <c r="Z248" s="18">
        <v>1427</v>
      </c>
      <c r="AA248" s="18">
        <v>0</v>
      </c>
      <c r="AB248" s="18">
        <v>2</v>
      </c>
      <c r="AC248" s="18">
        <v>2</v>
      </c>
      <c r="AD248" s="112">
        <f t="shared" si="6"/>
        <v>0.99720475192173308</v>
      </c>
      <c r="AE248" s="116">
        <f t="shared" si="7"/>
        <v>0</v>
      </c>
    </row>
    <row r="249" spans="1:31" x14ac:dyDescent="0.2">
      <c r="A249" s="47" t="s">
        <v>602</v>
      </c>
      <c r="B249" s="18" t="s">
        <v>314</v>
      </c>
      <c r="C249" s="18" t="s">
        <v>651</v>
      </c>
      <c r="D249" s="18">
        <v>2</v>
      </c>
      <c r="E249" s="18">
        <v>2972907</v>
      </c>
      <c r="F249" s="77">
        <v>484</v>
      </c>
      <c r="G249" s="18">
        <v>1</v>
      </c>
      <c r="H249" s="18">
        <v>416</v>
      </c>
      <c r="I249" s="18">
        <v>67</v>
      </c>
      <c r="J249" s="18">
        <v>344</v>
      </c>
      <c r="K249" s="18">
        <v>13</v>
      </c>
      <c r="L249" s="18">
        <v>0</v>
      </c>
      <c r="M249" s="18">
        <v>0</v>
      </c>
      <c r="N249" s="18">
        <v>0</v>
      </c>
      <c r="O249" s="18">
        <v>0</v>
      </c>
      <c r="P249" s="80">
        <v>0</v>
      </c>
      <c r="Q249" s="92">
        <v>1.0971064814814815E-3</v>
      </c>
      <c r="R249" s="80">
        <v>494256</v>
      </c>
      <c r="S249" s="18">
        <v>24</v>
      </c>
      <c r="T249" s="18">
        <v>2</v>
      </c>
      <c r="U249" s="77">
        <v>1.0404531659082299</v>
      </c>
      <c r="V249" s="73">
        <v>90.118445788852299</v>
      </c>
      <c r="W249" s="18">
        <v>0</v>
      </c>
      <c r="X249" s="83">
        <v>100</v>
      </c>
      <c r="Y249" s="109" t="s">
        <v>871</v>
      </c>
      <c r="Z249" s="18">
        <v>1422</v>
      </c>
      <c r="AA249" s="18">
        <v>0</v>
      </c>
      <c r="AB249" s="18">
        <v>4</v>
      </c>
      <c r="AC249" s="18">
        <v>5</v>
      </c>
      <c r="AD249" s="112">
        <f t="shared" si="6"/>
        <v>0.99371069182389937</v>
      </c>
      <c r="AE249" s="116">
        <f t="shared" si="7"/>
        <v>0</v>
      </c>
    </row>
    <row r="250" spans="1:31" x14ac:dyDescent="0.2">
      <c r="A250" s="47" t="s">
        <v>602</v>
      </c>
      <c r="B250" s="18" t="s">
        <v>314</v>
      </c>
      <c r="C250" s="18" t="s">
        <v>652</v>
      </c>
      <c r="D250" s="18">
        <v>2</v>
      </c>
      <c r="E250" s="18">
        <v>2972665</v>
      </c>
      <c r="F250" s="77">
        <v>184</v>
      </c>
      <c r="G250" s="18">
        <v>9</v>
      </c>
      <c r="H250" s="18">
        <v>140</v>
      </c>
      <c r="I250" s="18">
        <v>35</v>
      </c>
      <c r="J250" s="18">
        <v>139</v>
      </c>
      <c r="K250" s="18">
        <v>15</v>
      </c>
      <c r="L250" s="18">
        <v>0</v>
      </c>
      <c r="M250" s="18">
        <v>0</v>
      </c>
      <c r="N250" s="18">
        <v>0</v>
      </c>
      <c r="O250" s="18">
        <v>0</v>
      </c>
      <c r="P250" s="80">
        <v>0</v>
      </c>
      <c r="Q250" s="92">
        <v>1.110300925925926E-3</v>
      </c>
      <c r="R250" s="80">
        <v>502088</v>
      </c>
      <c r="S250" s="18">
        <v>32</v>
      </c>
      <c r="T250" s="18">
        <v>1</v>
      </c>
      <c r="U250" s="77">
        <v>1.0405394156330601</v>
      </c>
      <c r="V250" s="73">
        <v>90.117668523089094</v>
      </c>
      <c r="W250" s="18">
        <v>0</v>
      </c>
      <c r="X250" s="83">
        <v>100</v>
      </c>
      <c r="Y250" s="109" t="s">
        <v>871</v>
      </c>
      <c r="Z250" s="18">
        <v>1419</v>
      </c>
      <c r="AA250" s="18">
        <v>0</v>
      </c>
      <c r="AB250" s="18">
        <v>5</v>
      </c>
      <c r="AC250" s="18">
        <v>7</v>
      </c>
      <c r="AD250" s="112">
        <f t="shared" si="6"/>
        <v>0.99161425576519913</v>
      </c>
      <c r="AE250" s="116">
        <f t="shared" si="7"/>
        <v>0</v>
      </c>
    </row>
    <row r="251" spans="1:31" x14ac:dyDescent="0.2">
      <c r="A251" s="47" t="s">
        <v>602</v>
      </c>
      <c r="B251" s="18" t="s">
        <v>314</v>
      </c>
      <c r="C251" s="18" t="s">
        <v>653</v>
      </c>
      <c r="D251" s="18">
        <v>2</v>
      </c>
      <c r="E251" s="18">
        <v>2972547</v>
      </c>
      <c r="F251" s="77">
        <v>17</v>
      </c>
      <c r="G251" s="18">
        <v>0</v>
      </c>
      <c r="H251" s="18">
        <v>3</v>
      </c>
      <c r="I251" s="18">
        <v>14</v>
      </c>
      <c r="J251" s="18">
        <v>2</v>
      </c>
      <c r="K251" s="18">
        <v>13</v>
      </c>
      <c r="L251" s="18">
        <v>0</v>
      </c>
      <c r="M251" s="18">
        <v>0</v>
      </c>
      <c r="N251" s="18">
        <v>0</v>
      </c>
      <c r="O251" s="18">
        <v>0</v>
      </c>
      <c r="P251" s="80">
        <v>0</v>
      </c>
      <c r="Q251" s="92">
        <v>1.1033564814814814E-3</v>
      </c>
      <c r="R251" s="80">
        <v>496048</v>
      </c>
      <c r="S251" s="18">
        <v>15</v>
      </c>
      <c r="T251" s="18">
        <v>0</v>
      </c>
      <c r="U251" s="77">
        <v>0.69372205817622601</v>
      </c>
      <c r="V251" s="73">
        <v>93.297935510033298</v>
      </c>
      <c r="W251" s="18">
        <v>0</v>
      </c>
      <c r="X251" s="83">
        <v>100</v>
      </c>
      <c r="Y251" s="109" t="s">
        <v>871</v>
      </c>
      <c r="Z251" s="18">
        <v>1421</v>
      </c>
      <c r="AA251" s="18">
        <v>0</v>
      </c>
      <c r="AB251" s="18">
        <v>5</v>
      </c>
      <c r="AC251" s="18">
        <v>5</v>
      </c>
      <c r="AD251" s="112">
        <f t="shared" si="6"/>
        <v>0.99301187980433259</v>
      </c>
      <c r="AE251" s="116">
        <f t="shared" si="7"/>
        <v>0</v>
      </c>
    </row>
    <row r="252" spans="1:31" x14ac:dyDescent="0.2">
      <c r="A252" s="47" t="s">
        <v>602</v>
      </c>
      <c r="B252" s="18" t="s">
        <v>314</v>
      </c>
      <c r="C252" s="18" t="s">
        <v>654</v>
      </c>
      <c r="D252" s="18">
        <v>2</v>
      </c>
      <c r="E252" s="18">
        <v>2969382</v>
      </c>
      <c r="F252" s="77">
        <v>3211</v>
      </c>
      <c r="G252" s="18">
        <v>14</v>
      </c>
      <c r="H252" s="18">
        <v>14</v>
      </c>
      <c r="I252" s="18">
        <v>3183</v>
      </c>
      <c r="J252" s="18">
        <v>3153</v>
      </c>
      <c r="K252" s="18">
        <v>7</v>
      </c>
      <c r="L252" s="18">
        <v>1</v>
      </c>
      <c r="M252" s="18">
        <v>0</v>
      </c>
      <c r="N252" s="18">
        <v>0</v>
      </c>
      <c r="O252" s="18">
        <v>0</v>
      </c>
      <c r="P252" s="80">
        <v>0</v>
      </c>
      <c r="Q252" s="92">
        <v>1.1337962962962964E-3</v>
      </c>
      <c r="R252" s="80">
        <v>521920</v>
      </c>
      <c r="S252" s="18">
        <v>39</v>
      </c>
      <c r="T252" s="18">
        <v>0</v>
      </c>
      <c r="U252" s="77">
        <v>0.69448471491228803</v>
      </c>
      <c r="V252" s="73">
        <v>93.290820351460198</v>
      </c>
      <c r="W252" s="18">
        <v>0</v>
      </c>
      <c r="X252" s="83">
        <v>100</v>
      </c>
      <c r="Y252" s="109" t="s">
        <v>871</v>
      </c>
      <c r="Z252" s="18">
        <v>1423</v>
      </c>
      <c r="AA252" s="18">
        <v>0</v>
      </c>
      <c r="AB252" s="18">
        <v>5</v>
      </c>
      <c r="AC252" s="18">
        <v>3</v>
      </c>
      <c r="AD252" s="112">
        <f t="shared" si="6"/>
        <v>0.99440950384346616</v>
      </c>
      <c r="AE252" s="116">
        <f t="shared" si="7"/>
        <v>0</v>
      </c>
    </row>
    <row r="253" spans="1:31" x14ac:dyDescent="0.2">
      <c r="A253" s="47" t="s">
        <v>602</v>
      </c>
      <c r="B253" s="18" t="s">
        <v>314</v>
      </c>
      <c r="C253" s="18" t="s">
        <v>655</v>
      </c>
      <c r="D253" s="18">
        <v>2</v>
      </c>
      <c r="E253" s="18">
        <v>2969395</v>
      </c>
      <c r="F253" s="77">
        <v>67</v>
      </c>
      <c r="G253" s="18">
        <v>2</v>
      </c>
      <c r="H253" s="18">
        <v>30</v>
      </c>
      <c r="I253" s="18">
        <v>35</v>
      </c>
      <c r="J253" s="18">
        <v>30</v>
      </c>
      <c r="K253" s="18">
        <v>5</v>
      </c>
      <c r="L253" s="18">
        <v>3150</v>
      </c>
      <c r="M253" s="18">
        <v>0</v>
      </c>
      <c r="N253" s="18">
        <v>0</v>
      </c>
      <c r="O253" s="18">
        <v>0</v>
      </c>
      <c r="P253" s="80">
        <v>0</v>
      </c>
      <c r="Q253" s="92">
        <v>1.116550925925926E-3</v>
      </c>
      <c r="R253" s="80">
        <v>499012</v>
      </c>
      <c r="S253" s="18">
        <v>24</v>
      </c>
      <c r="T253" s="18">
        <v>0</v>
      </c>
      <c r="U253" s="77">
        <v>0.69448061530982497</v>
      </c>
      <c r="V253" s="73">
        <v>93.290858596995704</v>
      </c>
      <c r="W253" s="18">
        <v>0</v>
      </c>
      <c r="X253" s="83">
        <v>100</v>
      </c>
      <c r="Y253" s="109" t="s">
        <v>871</v>
      </c>
      <c r="Z253" s="18">
        <v>1423</v>
      </c>
      <c r="AA253" s="18">
        <v>0</v>
      </c>
      <c r="AB253" s="18">
        <v>4</v>
      </c>
      <c r="AC253" s="18">
        <v>4</v>
      </c>
      <c r="AD253" s="112">
        <f t="shared" si="6"/>
        <v>0.99440950384346616</v>
      </c>
      <c r="AE253" s="116">
        <f t="shared" si="7"/>
        <v>0</v>
      </c>
    </row>
    <row r="254" spans="1:31" x14ac:dyDescent="0.2">
      <c r="A254" s="47" t="s">
        <v>602</v>
      </c>
      <c r="B254" s="18" t="s">
        <v>314</v>
      </c>
      <c r="C254" s="18" t="s">
        <v>656</v>
      </c>
      <c r="D254" s="18">
        <v>2</v>
      </c>
      <c r="E254" s="18">
        <v>2972542</v>
      </c>
      <c r="F254" s="77">
        <v>35</v>
      </c>
      <c r="G254" s="18">
        <v>0</v>
      </c>
      <c r="H254" s="18">
        <v>11</v>
      </c>
      <c r="I254" s="18">
        <v>24</v>
      </c>
      <c r="J254" s="18">
        <v>11</v>
      </c>
      <c r="K254" s="18">
        <v>10</v>
      </c>
      <c r="L254" s="18">
        <v>0</v>
      </c>
      <c r="M254" s="18">
        <v>0</v>
      </c>
      <c r="N254" s="18">
        <v>0</v>
      </c>
      <c r="O254" s="18">
        <v>0</v>
      </c>
      <c r="P254" s="80">
        <v>0</v>
      </c>
      <c r="Q254" s="92">
        <v>1.1259259259259258E-3</v>
      </c>
      <c r="R254" s="80">
        <v>499216</v>
      </c>
      <c r="S254" s="18">
        <v>19</v>
      </c>
      <c r="T254" s="18">
        <v>0</v>
      </c>
      <c r="U254" s="77">
        <v>0.69372278005241805</v>
      </c>
      <c r="V254" s="73">
        <v>93.297928775077693</v>
      </c>
      <c r="W254" s="18">
        <v>0</v>
      </c>
      <c r="X254" s="83">
        <v>100</v>
      </c>
      <c r="Y254" s="109" t="s">
        <v>871</v>
      </c>
      <c r="Z254" s="18">
        <v>1423</v>
      </c>
      <c r="AA254" s="18">
        <v>0</v>
      </c>
      <c r="AB254" s="18">
        <v>6</v>
      </c>
      <c r="AC254" s="18">
        <v>2</v>
      </c>
      <c r="AD254" s="112">
        <f t="shared" si="6"/>
        <v>0.99440950384346616</v>
      </c>
      <c r="AE254" s="116">
        <f t="shared" si="7"/>
        <v>0</v>
      </c>
    </row>
    <row r="255" spans="1:31" x14ac:dyDescent="0.2">
      <c r="A255" s="47" t="s">
        <v>602</v>
      </c>
      <c r="B255" s="18" t="s">
        <v>315</v>
      </c>
      <c r="C255" s="18" t="s">
        <v>657</v>
      </c>
      <c r="D255" s="18">
        <v>2</v>
      </c>
      <c r="E255" s="18">
        <v>2972529</v>
      </c>
      <c r="F255" s="77">
        <v>19</v>
      </c>
      <c r="G255" s="18">
        <v>1</v>
      </c>
      <c r="H255" s="18">
        <v>1</v>
      </c>
      <c r="I255" s="18">
        <v>17</v>
      </c>
      <c r="J255" s="18">
        <v>12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80">
        <v>0</v>
      </c>
      <c r="Q255" s="92">
        <v>4.2731481481481483E-4</v>
      </c>
      <c r="R255" s="80">
        <v>2737356</v>
      </c>
      <c r="S255" s="18">
        <v>6</v>
      </c>
      <c r="T255" s="18">
        <v>0</v>
      </c>
      <c r="U255" s="77">
        <v>0.69372494569000798</v>
      </c>
      <c r="V255" s="73">
        <v>93.297908570129707</v>
      </c>
      <c r="W255" s="18">
        <v>0</v>
      </c>
      <c r="X255" s="83">
        <v>100</v>
      </c>
      <c r="Y255" s="109" t="s">
        <v>871</v>
      </c>
      <c r="Z255" s="18">
        <v>1427</v>
      </c>
      <c r="AA255" s="18">
        <v>0</v>
      </c>
      <c r="AB255" s="18">
        <v>2</v>
      </c>
      <c r="AC255" s="18">
        <v>2</v>
      </c>
      <c r="AD255" s="112">
        <f t="shared" si="6"/>
        <v>0.99720475192173308</v>
      </c>
      <c r="AE255" s="116">
        <f t="shared" si="7"/>
        <v>0</v>
      </c>
    </row>
    <row r="256" spans="1:31" x14ac:dyDescent="0.2">
      <c r="A256" s="47" t="s">
        <v>602</v>
      </c>
      <c r="B256" s="18" t="s">
        <v>315</v>
      </c>
      <c r="C256" s="18" t="s">
        <v>658</v>
      </c>
      <c r="D256" s="18">
        <v>2</v>
      </c>
      <c r="E256" s="18">
        <v>2972536</v>
      </c>
      <c r="F256" s="77">
        <v>15</v>
      </c>
      <c r="G256" s="18">
        <v>0</v>
      </c>
      <c r="H256" s="18">
        <v>3</v>
      </c>
      <c r="I256" s="18">
        <v>12</v>
      </c>
      <c r="J256" s="18">
        <v>3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80">
        <v>0</v>
      </c>
      <c r="Q256" s="92">
        <v>4.0972222222222218E-4</v>
      </c>
      <c r="R256" s="80">
        <v>2482876</v>
      </c>
      <c r="S256" s="18">
        <v>7</v>
      </c>
      <c r="T256" s="18">
        <v>0</v>
      </c>
      <c r="U256" s="77">
        <v>0.69372326130404705</v>
      </c>
      <c r="V256" s="73">
        <v>93.297924285099796</v>
      </c>
      <c r="W256" s="18">
        <v>0</v>
      </c>
      <c r="X256" s="83">
        <v>100</v>
      </c>
      <c r="Y256" s="109" t="s">
        <v>871</v>
      </c>
      <c r="Z256" s="18">
        <v>1425</v>
      </c>
      <c r="AA256" s="18">
        <v>0</v>
      </c>
      <c r="AB256" s="18">
        <v>4</v>
      </c>
      <c r="AC256" s="18">
        <v>2</v>
      </c>
      <c r="AD256" s="112">
        <f t="shared" si="6"/>
        <v>0.99580712788259962</v>
      </c>
      <c r="AE256" s="116">
        <f t="shared" si="7"/>
        <v>0</v>
      </c>
    </row>
    <row r="257" spans="1:31" x14ac:dyDescent="0.2">
      <c r="A257" s="47" t="s">
        <v>602</v>
      </c>
      <c r="B257" s="18" t="s">
        <v>315</v>
      </c>
      <c r="C257" s="18" t="s">
        <v>659</v>
      </c>
      <c r="D257" s="18">
        <v>2</v>
      </c>
      <c r="E257" s="18">
        <v>2972542</v>
      </c>
      <c r="F257" s="77">
        <v>7</v>
      </c>
      <c r="G257" s="18">
        <v>0</v>
      </c>
      <c r="H257" s="18">
        <v>2</v>
      </c>
      <c r="I257" s="18">
        <v>5</v>
      </c>
      <c r="J257" s="18">
        <v>3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80">
        <v>0</v>
      </c>
      <c r="Q257" s="92">
        <v>4.2453703703703702E-4</v>
      </c>
      <c r="R257" s="80">
        <v>2512496</v>
      </c>
      <c r="S257" s="18">
        <v>4</v>
      </c>
      <c r="T257" s="18">
        <v>0</v>
      </c>
      <c r="U257" s="77">
        <v>0.69372157692626502</v>
      </c>
      <c r="V257" s="73">
        <v>93.297939999996203</v>
      </c>
      <c r="W257" s="18">
        <v>0</v>
      </c>
      <c r="X257" s="83">
        <v>100</v>
      </c>
      <c r="Y257" s="109" t="s">
        <v>871</v>
      </c>
      <c r="Z257" s="18">
        <v>1425</v>
      </c>
      <c r="AA257" s="18">
        <v>0</v>
      </c>
      <c r="AB257" s="18">
        <v>3</v>
      </c>
      <c r="AC257" s="18">
        <v>3</v>
      </c>
      <c r="AD257" s="112">
        <f t="shared" si="6"/>
        <v>0.99580712788259962</v>
      </c>
      <c r="AE257" s="116">
        <f t="shared" si="7"/>
        <v>0</v>
      </c>
    </row>
    <row r="258" spans="1:31" x14ac:dyDescent="0.2">
      <c r="A258" s="47" t="s">
        <v>602</v>
      </c>
      <c r="B258" s="18" t="s">
        <v>315</v>
      </c>
      <c r="C258" s="18" t="s">
        <v>660</v>
      </c>
      <c r="D258" s="18">
        <v>2</v>
      </c>
      <c r="E258" s="18">
        <v>2972538</v>
      </c>
      <c r="F258" s="77">
        <v>20</v>
      </c>
      <c r="G258" s="18">
        <v>3</v>
      </c>
      <c r="H258" s="18">
        <v>5</v>
      </c>
      <c r="I258" s="18">
        <v>12</v>
      </c>
      <c r="J258" s="18">
        <v>3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80">
        <v>0</v>
      </c>
      <c r="Q258" s="92">
        <v>4.0567129629629628E-4</v>
      </c>
      <c r="R258" s="80">
        <v>2568536</v>
      </c>
      <c r="S258" s="18">
        <v>12</v>
      </c>
      <c r="T258" s="18">
        <v>0</v>
      </c>
      <c r="U258" s="77">
        <v>0.69372253942685302</v>
      </c>
      <c r="V258" s="73">
        <v>93.297931020064397</v>
      </c>
      <c r="W258" s="18">
        <v>0</v>
      </c>
      <c r="X258" s="83">
        <v>100</v>
      </c>
      <c r="Y258" s="109" t="s">
        <v>871</v>
      </c>
      <c r="Z258" s="18">
        <v>1425</v>
      </c>
      <c r="AA258" s="18">
        <v>0</v>
      </c>
      <c r="AB258" s="18">
        <v>3</v>
      </c>
      <c r="AC258" s="18">
        <v>3</v>
      </c>
      <c r="AD258" s="112">
        <f t="shared" si="6"/>
        <v>0.99580712788259962</v>
      </c>
      <c r="AE258" s="116">
        <f t="shared" si="7"/>
        <v>0</v>
      </c>
    </row>
    <row r="259" spans="1:31" x14ac:dyDescent="0.2">
      <c r="A259" s="47" t="s">
        <v>602</v>
      </c>
      <c r="B259" s="18" t="s">
        <v>315</v>
      </c>
      <c r="C259" s="18" t="s">
        <v>661</v>
      </c>
      <c r="D259" s="18">
        <v>2</v>
      </c>
      <c r="E259" s="18">
        <v>2972521</v>
      </c>
      <c r="F259" s="77">
        <v>24</v>
      </c>
      <c r="G259" s="18">
        <v>0</v>
      </c>
      <c r="H259" s="18">
        <v>0</v>
      </c>
      <c r="I259" s="18">
        <v>24</v>
      </c>
      <c r="J259" s="18">
        <v>9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80">
        <v>0</v>
      </c>
      <c r="Q259" s="92">
        <v>4.2291666666666666E-4</v>
      </c>
      <c r="R259" s="80">
        <v>2470300</v>
      </c>
      <c r="S259" s="18">
        <v>7</v>
      </c>
      <c r="T259" s="18">
        <v>0</v>
      </c>
      <c r="U259" s="77">
        <v>0.69372663008414903</v>
      </c>
      <c r="V259" s="73">
        <v>93.297892855086005</v>
      </c>
      <c r="W259" s="18">
        <v>0</v>
      </c>
      <c r="X259" s="83">
        <v>100</v>
      </c>
      <c r="Y259" s="109" t="s">
        <v>871</v>
      </c>
      <c r="Z259" s="18">
        <v>1425</v>
      </c>
      <c r="AA259" s="18">
        <v>0</v>
      </c>
      <c r="AB259" s="18">
        <v>2</v>
      </c>
      <c r="AC259" s="18">
        <v>4</v>
      </c>
      <c r="AD259" s="112">
        <f t="shared" si="6"/>
        <v>0.99580712788259962</v>
      </c>
      <c r="AE259" s="116">
        <f t="shared" si="7"/>
        <v>0</v>
      </c>
    </row>
    <row r="260" spans="1:31" x14ac:dyDescent="0.2">
      <c r="A260" s="47" t="s">
        <v>602</v>
      </c>
      <c r="B260" s="18" t="s">
        <v>315</v>
      </c>
      <c r="C260" s="18" t="s">
        <v>662</v>
      </c>
      <c r="D260" s="18">
        <v>2</v>
      </c>
      <c r="E260" s="18">
        <v>2979539</v>
      </c>
      <c r="F260" s="77">
        <v>7000</v>
      </c>
      <c r="G260" s="18">
        <v>2</v>
      </c>
      <c r="H260" s="18">
        <v>6996</v>
      </c>
      <c r="I260" s="18">
        <v>2</v>
      </c>
      <c r="J260" s="18">
        <v>6995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80">
        <v>0</v>
      </c>
      <c r="Q260" s="92">
        <v>4.3090277777777772E-4</v>
      </c>
      <c r="R260" s="80">
        <v>2453284</v>
      </c>
      <c r="S260" s="18">
        <v>3</v>
      </c>
      <c r="T260" s="18">
        <v>1</v>
      </c>
      <c r="U260" s="77">
        <v>0.69204200141314998</v>
      </c>
      <c r="V260" s="73">
        <v>93.313611409569901</v>
      </c>
      <c r="W260" s="18">
        <v>0</v>
      </c>
      <c r="X260" s="83">
        <v>100</v>
      </c>
      <c r="Y260" s="109" t="s">
        <v>871</v>
      </c>
      <c r="Z260" s="18">
        <v>1426</v>
      </c>
      <c r="AA260" s="18">
        <v>0</v>
      </c>
      <c r="AB260" s="18">
        <v>2</v>
      </c>
      <c r="AC260" s="18">
        <v>3</v>
      </c>
      <c r="AD260" s="112">
        <f t="shared" ref="AD260:AD323" si="8">($Z260+$AA260)/SUM($Z260:$AC260)</f>
        <v>0.99650593990216629</v>
      </c>
      <c r="AE260" s="116">
        <f t="shared" ref="AE260:AE323" si="9">$AA260/SUM($Z260:$AC260)</f>
        <v>0</v>
      </c>
    </row>
    <row r="261" spans="1:31" x14ac:dyDescent="0.2">
      <c r="A261" s="47" t="s">
        <v>602</v>
      </c>
      <c r="B261" s="18" t="s">
        <v>759</v>
      </c>
      <c r="C261" s="18" t="s">
        <v>793</v>
      </c>
      <c r="D261" s="18">
        <v>6</v>
      </c>
      <c r="E261" s="18">
        <v>2989336</v>
      </c>
      <c r="F261" s="77">
        <v>219</v>
      </c>
      <c r="G261" s="18">
        <v>0</v>
      </c>
      <c r="H261" s="18">
        <v>219</v>
      </c>
      <c r="I261" s="18">
        <v>0</v>
      </c>
      <c r="J261" s="18">
        <v>219</v>
      </c>
      <c r="K261" s="18">
        <v>16572</v>
      </c>
      <c r="L261" s="18">
        <v>0</v>
      </c>
      <c r="M261" s="18">
        <v>0</v>
      </c>
      <c r="N261" s="18">
        <v>0</v>
      </c>
      <c r="O261" s="18">
        <v>1</v>
      </c>
      <c r="P261" s="80">
        <v>3</v>
      </c>
      <c r="Q261" s="92">
        <v>3.2569444444444443E-4</v>
      </c>
      <c r="R261" s="80">
        <v>10793008</v>
      </c>
      <c r="S261" s="18">
        <v>2</v>
      </c>
      <c r="T261" s="18">
        <v>1</v>
      </c>
      <c r="U261" s="77">
        <v>0.69366840291867904</v>
      </c>
      <c r="V261" s="73">
        <v>93.298436103852097</v>
      </c>
      <c r="W261" s="18">
        <v>0</v>
      </c>
      <c r="X261" s="83">
        <v>100</v>
      </c>
      <c r="Y261" s="109" t="s">
        <v>871</v>
      </c>
      <c r="Z261" s="18">
        <v>1424</v>
      </c>
      <c r="AA261" s="18">
        <v>3</v>
      </c>
      <c r="AB261" s="18">
        <v>2</v>
      </c>
      <c r="AC261" s="18">
        <v>2</v>
      </c>
      <c r="AD261" s="112">
        <f t="shared" si="8"/>
        <v>0.99720475192173308</v>
      </c>
      <c r="AE261" s="116">
        <f t="shared" si="9"/>
        <v>2.0964360587002098E-3</v>
      </c>
    </row>
    <row r="262" spans="1:31" x14ac:dyDescent="0.2">
      <c r="A262" s="47" t="s">
        <v>602</v>
      </c>
      <c r="B262" s="18" t="s">
        <v>759</v>
      </c>
      <c r="C262" s="18" t="s">
        <v>794</v>
      </c>
      <c r="D262" s="18">
        <v>7</v>
      </c>
      <c r="E262" s="18">
        <v>2994401</v>
      </c>
      <c r="F262" s="77">
        <v>771</v>
      </c>
      <c r="G262" s="18">
        <v>248</v>
      </c>
      <c r="H262" s="18">
        <v>252</v>
      </c>
      <c r="I262" s="18">
        <v>271</v>
      </c>
      <c r="J262" s="18">
        <v>168</v>
      </c>
      <c r="K262" s="18">
        <v>21875</v>
      </c>
      <c r="L262" s="18">
        <v>0</v>
      </c>
      <c r="M262" s="18">
        <v>0</v>
      </c>
      <c r="N262" s="18">
        <v>0</v>
      </c>
      <c r="O262" s="18">
        <v>0</v>
      </c>
      <c r="P262" s="80">
        <v>5</v>
      </c>
      <c r="Q262" s="92">
        <v>3.2812500000000002E-4</v>
      </c>
      <c r="R262" s="80">
        <v>10701160</v>
      </c>
      <c r="S262" s="18">
        <v>57</v>
      </c>
      <c r="T262" s="18">
        <v>1</v>
      </c>
      <c r="U262" s="77">
        <v>0.69368091371649998</v>
      </c>
      <c r="V262" s="73">
        <v>93.298319380137997</v>
      </c>
      <c r="W262" s="18">
        <v>0</v>
      </c>
      <c r="X262" s="83">
        <v>100</v>
      </c>
      <c r="Y262" s="109" t="s">
        <v>871</v>
      </c>
      <c r="Z262" s="18">
        <v>1425</v>
      </c>
      <c r="AA262" s="18">
        <v>2</v>
      </c>
      <c r="AB262" s="18">
        <v>2</v>
      </c>
      <c r="AC262" s="18">
        <v>2</v>
      </c>
      <c r="AD262" s="112">
        <f t="shared" si="8"/>
        <v>0.99720475192173308</v>
      </c>
      <c r="AE262" s="116">
        <f t="shared" si="9"/>
        <v>1.397624039133473E-3</v>
      </c>
    </row>
    <row r="263" spans="1:31" x14ac:dyDescent="0.2">
      <c r="A263" s="47" t="s">
        <v>602</v>
      </c>
      <c r="B263" s="18" t="s">
        <v>759</v>
      </c>
      <c r="C263" s="18" t="s">
        <v>795</v>
      </c>
      <c r="D263" s="18">
        <v>4</v>
      </c>
      <c r="E263" s="18">
        <v>3045850</v>
      </c>
      <c r="F263" s="77">
        <v>29</v>
      </c>
      <c r="G263" s="18">
        <v>0</v>
      </c>
      <c r="H263" s="18">
        <v>27</v>
      </c>
      <c r="I263" s="18">
        <v>2</v>
      </c>
      <c r="J263" s="18">
        <v>27</v>
      </c>
      <c r="K263" s="18">
        <v>73280</v>
      </c>
      <c r="L263" s="18">
        <v>0</v>
      </c>
      <c r="M263" s="18">
        <v>0</v>
      </c>
      <c r="N263" s="18">
        <v>0</v>
      </c>
      <c r="O263" s="18">
        <v>0</v>
      </c>
      <c r="P263" s="80">
        <v>2</v>
      </c>
      <c r="Q263" s="92">
        <v>3.6828703703703703E-4</v>
      </c>
      <c r="R263" s="80">
        <v>10715220</v>
      </c>
      <c r="S263" s="18">
        <v>3</v>
      </c>
      <c r="T263" s="18">
        <v>0</v>
      </c>
      <c r="U263" s="77">
        <v>0.69371508011715499</v>
      </c>
      <c r="V263" s="73">
        <v>93.298000613906495</v>
      </c>
      <c r="W263" s="18">
        <v>0</v>
      </c>
      <c r="X263" s="83">
        <v>100</v>
      </c>
      <c r="Y263" s="109" t="s">
        <v>871</v>
      </c>
      <c r="Z263" s="18">
        <v>1427</v>
      </c>
      <c r="AA263" s="18">
        <v>0</v>
      </c>
      <c r="AB263" s="18">
        <v>2</v>
      </c>
      <c r="AC263" s="18">
        <v>2</v>
      </c>
      <c r="AD263" s="112">
        <f t="shared" si="8"/>
        <v>0.99720475192173308</v>
      </c>
      <c r="AE263" s="116">
        <f t="shared" si="9"/>
        <v>0</v>
      </c>
    </row>
    <row r="264" spans="1:31" x14ac:dyDescent="0.2">
      <c r="A264" s="47" t="s">
        <v>602</v>
      </c>
      <c r="B264" s="18" t="s">
        <v>759</v>
      </c>
      <c r="C264" s="18" t="s">
        <v>796</v>
      </c>
      <c r="D264" s="18">
        <v>4</v>
      </c>
      <c r="E264" s="18">
        <v>2984519</v>
      </c>
      <c r="F264" s="77">
        <v>486</v>
      </c>
      <c r="G264" s="18">
        <v>1</v>
      </c>
      <c r="H264" s="18">
        <v>148</v>
      </c>
      <c r="I264" s="18">
        <v>337</v>
      </c>
      <c r="J264" s="18">
        <v>336</v>
      </c>
      <c r="K264" s="18">
        <v>12163</v>
      </c>
      <c r="L264" s="18">
        <v>0</v>
      </c>
      <c r="M264" s="18">
        <v>0</v>
      </c>
      <c r="N264" s="18">
        <v>0</v>
      </c>
      <c r="O264" s="18">
        <v>1</v>
      </c>
      <c r="P264" s="80">
        <v>1</v>
      </c>
      <c r="Q264" s="92">
        <v>3.7928240740740744E-4</v>
      </c>
      <c r="R264" s="80">
        <v>10694724</v>
      </c>
      <c r="S264" s="18">
        <v>4</v>
      </c>
      <c r="T264" s="18">
        <v>2</v>
      </c>
      <c r="U264" s="77">
        <v>0.69376633602919402</v>
      </c>
      <c r="V264" s="73">
        <v>93.297522407720805</v>
      </c>
      <c r="W264" s="18">
        <v>0</v>
      </c>
      <c r="X264" s="83">
        <v>100</v>
      </c>
      <c r="Y264" s="109" t="s">
        <v>871</v>
      </c>
      <c r="Z264" s="18">
        <v>1424</v>
      </c>
      <c r="AA264" s="18">
        <v>2</v>
      </c>
      <c r="AB264" s="18">
        <v>3</v>
      </c>
      <c r="AC264" s="18">
        <v>2</v>
      </c>
      <c r="AD264" s="112">
        <f t="shared" si="8"/>
        <v>0.99650593990216629</v>
      </c>
      <c r="AE264" s="116">
        <f t="shared" si="9"/>
        <v>1.397624039133473E-3</v>
      </c>
    </row>
    <row r="265" spans="1:31" x14ac:dyDescent="0.2">
      <c r="A265" s="47" t="s">
        <v>602</v>
      </c>
      <c r="B265" s="18" t="s">
        <v>759</v>
      </c>
      <c r="C265" s="18" t="s">
        <v>797</v>
      </c>
      <c r="D265" s="18">
        <v>6</v>
      </c>
      <c r="E265" s="18">
        <v>2992474</v>
      </c>
      <c r="F265" s="77">
        <v>1087</v>
      </c>
      <c r="G265" s="18">
        <v>3</v>
      </c>
      <c r="H265" s="18">
        <v>856</v>
      </c>
      <c r="I265" s="18">
        <v>228</v>
      </c>
      <c r="J265" s="18">
        <v>224</v>
      </c>
      <c r="K265" s="18">
        <v>19301</v>
      </c>
      <c r="L265" s="18">
        <v>0</v>
      </c>
      <c r="M265" s="18">
        <v>0</v>
      </c>
      <c r="N265" s="18">
        <v>0</v>
      </c>
      <c r="O265" s="18">
        <v>2</v>
      </c>
      <c r="P265" s="80">
        <v>2</v>
      </c>
      <c r="Q265" s="92">
        <v>3.2384259259259258E-4</v>
      </c>
      <c r="R265" s="80">
        <v>10755852</v>
      </c>
      <c r="S265" s="18">
        <v>12</v>
      </c>
      <c r="T265" s="18">
        <v>6</v>
      </c>
      <c r="U265" s="77">
        <v>1.0403546638406</v>
      </c>
      <c r="V265" s="73">
        <v>90.119333478548498</v>
      </c>
      <c r="W265" s="18">
        <v>0</v>
      </c>
      <c r="X265" s="83">
        <v>100</v>
      </c>
      <c r="Y265" s="109" t="s">
        <v>871</v>
      </c>
      <c r="Z265" s="18">
        <v>1425</v>
      </c>
      <c r="AA265" s="18">
        <v>2</v>
      </c>
      <c r="AB265" s="18">
        <v>2</v>
      </c>
      <c r="AC265" s="18">
        <v>2</v>
      </c>
      <c r="AD265" s="112">
        <f t="shared" si="8"/>
        <v>0.99720475192173308</v>
      </c>
      <c r="AE265" s="116">
        <f t="shared" si="9"/>
        <v>1.397624039133473E-3</v>
      </c>
    </row>
    <row r="266" spans="1:31" x14ac:dyDescent="0.2">
      <c r="A266" s="47" t="s">
        <v>602</v>
      </c>
      <c r="B266" s="18" t="s">
        <v>759</v>
      </c>
      <c r="C266" s="18" t="s">
        <v>798</v>
      </c>
      <c r="D266" s="18">
        <v>5</v>
      </c>
      <c r="E266" s="18">
        <v>2992259</v>
      </c>
      <c r="F266" s="77">
        <v>688</v>
      </c>
      <c r="G266" s="18">
        <v>2</v>
      </c>
      <c r="H266" s="18">
        <v>681</v>
      </c>
      <c r="I266" s="18">
        <v>5</v>
      </c>
      <c r="J266" s="18">
        <v>283</v>
      </c>
      <c r="K266" s="18">
        <v>19038</v>
      </c>
      <c r="L266" s="18">
        <v>0</v>
      </c>
      <c r="M266" s="18">
        <v>0</v>
      </c>
      <c r="N266" s="18">
        <v>0</v>
      </c>
      <c r="O266" s="18">
        <v>2</v>
      </c>
      <c r="P266" s="80">
        <v>1</v>
      </c>
      <c r="Q266" s="92">
        <v>3.2476851851851851E-4</v>
      </c>
      <c r="R266" s="80">
        <v>10754424</v>
      </c>
      <c r="S266" s="18">
        <v>314</v>
      </c>
      <c r="T266" s="18">
        <v>2</v>
      </c>
      <c r="U266" s="77">
        <v>0.69268147388764001</v>
      </c>
      <c r="V266" s="73">
        <v>93.307644451758094</v>
      </c>
      <c r="W266" s="18">
        <v>0</v>
      </c>
      <c r="X266" s="83">
        <v>100</v>
      </c>
      <c r="Y266" s="109" t="s">
        <v>871</v>
      </c>
      <c r="Z266" s="18">
        <v>1424</v>
      </c>
      <c r="AA266" s="18">
        <v>2</v>
      </c>
      <c r="AB266" s="18">
        <v>2</v>
      </c>
      <c r="AC266" s="18">
        <v>3</v>
      </c>
      <c r="AD266" s="112">
        <f t="shared" si="8"/>
        <v>0.99650593990216629</v>
      </c>
      <c r="AE266" s="116">
        <f t="shared" si="9"/>
        <v>1.397624039133473E-3</v>
      </c>
    </row>
    <row r="267" spans="1:31" x14ac:dyDescent="0.2">
      <c r="A267" s="47" t="s">
        <v>602</v>
      </c>
      <c r="B267" s="18" t="s">
        <v>316</v>
      </c>
      <c r="C267" s="18" t="s">
        <v>663</v>
      </c>
      <c r="D267" s="18">
        <v>2</v>
      </c>
      <c r="E267" s="18">
        <v>2972557</v>
      </c>
      <c r="F267" s="77">
        <v>29</v>
      </c>
      <c r="G267" s="18">
        <v>3</v>
      </c>
      <c r="H267" s="18">
        <v>19</v>
      </c>
      <c r="I267" s="18">
        <v>7</v>
      </c>
      <c r="J267" s="18">
        <v>3</v>
      </c>
      <c r="K267" s="18">
        <v>2</v>
      </c>
      <c r="L267" s="18">
        <v>2</v>
      </c>
      <c r="M267" s="18">
        <v>0</v>
      </c>
      <c r="N267" s="18">
        <v>0</v>
      </c>
      <c r="O267" s="18">
        <v>0</v>
      </c>
      <c r="P267" s="80">
        <v>0</v>
      </c>
      <c r="Q267" s="92">
        <v>2.2908564814814814E-3</v>
      </c>
      <c r="R267" s="80">
        <v>10700436</v>
      </c>
      <c r="S267" s="18">
        <v>18</v>
      </c>
      <c r="T267" s="18">
        <v>0</v>
      </c>
      <c r="U267" s="77">
        <v>0.69371820819523999</v>
      </c>
      <c r="V267" s="73">
        <v>93.297971429567994</v>
      </c>
      <c r="W267" s="18">
        <v>0</v>
      </c>
      <c r="X267" s="83">
        <v>100</v>
      </c>
      <c r="Y267" s="109" t="s">
        <v>871</v>
      </c>
      <c r="Z267" s="18">
        <v>1424</v>
      </c>
      <c r="AA267" s="18">
        <v>0</v>
      </c>
      <c r="AB267" s="18">
        <v>3</v>
      </c>
      <c r="AC267" s="18">
        <v>4</v>
      </c>
      <c r="AD267" s="112">
        <f t="shared" si="8"/>
        <v>0.99510831586303283</v>
      </c>
      <c r="AE267" s="116">
        <f t="shared" si="9"/>
        <v>0</v>
      </c>
    </row>
    <row r="268" spans="1:31" x14ac:dyDescent="0.2">
      <c r="A268" s="47" t="s">
        <v>602</v>
      </c>
      <c r="B268" s="18" t="s">
        <v>316</v>
      </c>
      <c r="C268" s="18" t="s">
        <v>664</v>
      </c>
      <c r="D268" s="18">
        <v>2</v>
      </c>
      <c r="E268" s="18">
        <v>2972594</v>
      </c>
      <c r="F268" s="77">
        <v>54</v>
      </c>
      <c r="G268" s="18">
        <v>1</v>
      </c>
      <c r="H268" s="18">
        <v>51</v>
      </c>
      <c r="I268" s="18">
        <v>2</v>
      </c>
      <c r="J268" s="18">
        <v>11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80">
        <v>0</v>
      </c>
      <c r="Q268" s="92">
        <v>2.2428240740740742E-3</v>
      </c>
      <c r="R268" s="80">
        <v>10694832</v>
      </c>
      <c r="S268" s="18">
        <v>15</v>
      </c>
      <c r="T268" s="18">
        <v>0</v>
      </c>
      <c r="U268" s="77">
        <v>0.69370906466166204</v>
      </c>
      <c r="V268" s="73">
        <v>93.298056736920401</v>
      </c>
      <c r="W268" s="18">
        <v>0</v>
      </c>
      <c r="X268" s="83">
        <v>100</v>
      </c>
      <c r="Y268" s="109" t="s">
        <v>871</v>
      </c>
      <c r="Z268" s="18">
        <v>1425</v>
      </c>
      <c r="AA268" s="18">
        <v>0</v>
      </c>
      <c r="AB268" s="18">
        <v>3</v>
      </c>
      <c r="AC268" s="18">
        <v>3</v>
      </c>
      <c r="AD268" s="112">
        <f t="shared" si="8"/>
        <v>0.99580712788259962</v>
      </c>
      <c r="AE268" s="116">
        <f t="shared" si="9"/>
        <v>0</v>
      </c>
    </row>
    <row r="269" spans="1:31" x14ac:dyDescent="0.2">
      <c r="A269" s="47" t="s">
        <v>602</v>
      </c>
      <c r="B269" s="18" t="s">
        <v>316</v>
      </c>
      <c r="C269" s="18" t="s">
        <v>665</v>
      </c>
      <c r="D269" s="18">
        <v>2</v>
      </c>
      <c r="E269" s="18">
        <v>3009019</v>
      </c>
      <c r="F269" s="77">
        <v>340</v>
      </c>
      <c r="G269" s="18">
        <v>2</v>
      </c>
      <c r="H269" s="18">
        <v>327</v>
      </c>
      <c r="I269" s="18">
        <v>11</v>
      </c>
      <c r="J269" s="18">
        <v>239</v>
      </c>
      <c r="K269" s="18">
        <v>36159</v>
      </c>
      <c r="L269" s="18">
        <v>1</v>
      </c>
      <c r="M269" s="18">
        <v>0</v>
      </c>
      <c r="N269" s="18">
        <v>0</v>
      </c>
      <c r="O269" s="18">
        <v>0</v>
      </c>
      <c r="P269" s="80">
        <v>0</v>
      </c>
      <c r="Q269" s="92">
        <v>2.2156250000000001E-3</v>
      </c>
      <c r="R269" s="80">
        <v>10699500</v>
      </c>
      <c r="S269" s="18">
        <v>30</v>
      </c>
      <c r="T269" s="18">
        <v>1</v>
      </c>
      <c r="U269" s="77">
        <v>0.69364530724672102</v>
      </c>
      <c r="V269" s="73">
        <v>93.298651583108395</v>
      </c>
      <c r="W269" s="18">
        <v>0</v>
      </c>
      <c r="X269" s="83">
        <v>100</v>
      </c>
      <c r="Y269" s="109" t="s">
        <v>871</v>
      </c>
      <c r="Z269" s="18">
        <v>1424</v>
      </c>
      <c r="AA269" s="18">
        <v>0</v>
      </c>
      <c r="AB269" s="18">
        <v>3</v>
      </c>
      <c r="AC269" s="18">
        <v>4</v>
      </c>
      <c r="AD269" s="112">
        <f t="shared" si="8"/>
        <v>0.99510831586303283</v>
      </c>
      <c r="AE269" s="116">
        <f t="shared" si="9"/>
        <v>0</v>
      </c>
    </row>
    <row r="270" spans="1:31" x14ac:dyDescent="0.2">
      <c r="A270" s="47" t="s">
        <v>602</v>
      </c>
      <c r="B270" s="18" t="s">
        <v>316</v>
      </c>
      <c r="C270" s="18" t="s">
        <v>666</v>
      </c>
      <c r="D270" s="18">
        <v>2</v>
      </c>
      <c r="E270" s="18">
        <v>2972608</v>
      </c>
      <c r="F270" s="77">
        <v>82</v>
      </c>
      <c r="G270" s="18">
        <v>1</v>
      </c>
      <c r="H270" s="18">
        <v>72</v>
      </c>
      <c r="I270" s="18">
        <v>9</v>
      </c>
      <c r="J270" s="18">
        <v>30</v>
      </c>
      <c r="K270" s="18">
        <v>2</v>
      </c>
      <c r="L270" s="18">
        <v>2</v>
      </c>
      <c r="M270" s="18">
        <v>0</v>
      </c>
      <c r="N270" s="18">
        <v>0</v>
      </c>
      <c r="O270" s="18">
        <v>0</v>
      </c>
      <c r="P270" s="80">
        <v>0</v>
      </c>
      <c r="Q270" s="92">
        <v>2.1980324074074072E-3</v>
      </c>
      <c r="R270" s="80">
        <v>10697840</v>
      </c>
      <c r="S270" s="18">
        <v>33</v>
      </c>
      <c r="T270" s="18">
        <v>0</v>
      </c>
      <c r="U270" s="77">
        <v>0.69371435825698702</v>
      </c>
      <c r="V270" s="73">
        <v>93.298007348717803</v>
      </c>
      <c r="W270" s="18">
        <v>0</v>
      </c>
      <c r="X270" s="83">
        <v>100</v>
      </c>
      <c r="Y270" s="109" t="s">
        <v>871</v>
      </c>
      <c r="Z270" s="18">
        <v>1426</v>
      </c>
      <c r="AA270" s="18">
        <v>0</v>
      </c>
      <c r="AB270" s="18">
        <v>2</v>
      </c>
      <c r="AC270" s="18">
        <v>3</v>
      </c>
      <c r="AD270" s="112">
        <f t="shared" si="8"/>
        <v>0.99650593990216629</v>
      </c>
      <c r="AE270" s="116">
        <f t="shared" si="9"/>
        <v>0</v>
      </c>
    </row>
    <row r="271" spans="1:31" x14ac:dyDescent="0.2">
      <c r="A271" s="47" t="s">
        <v>602</v>
      </c>
      <c r="B271" s="18" t="s">
        <v>316</v>
      </c>
      <c r="C271" s="18" t="s">
        <v>667</v>
      </c>
      <c r="D271" s="18">
        <v>2</v>
      </c>
      <c r="E271" s="18">
        <v>2972761</v>
      </c>
      <c r="F271" s="77">
        <v>239</v>
      </c>
      <c r="G271" s="18">
        <v>1</v>
      </c>
      <c r="H271" s="18">
        <v>227</v>
      </c>
      <c r="I271" s="18">
        <v>11</v>
      </c>
      <c r="J271" s="18">
        <v>195</v>
      </c>
      <c r="K271" s="18">
        <v>2</v>
      </c>
      <c r="L271" s="18">
        <v>2</v>
      </c>
      <c r="M271" s="18">
        <v>0</v>
      </c>
      <c r="N271" s="18">
        <v>0</v>
      </c>
      <c r="O271" s="18">
        <v>0</v>
      </c>
      <c r="P271" s="80">
        <v>0</v>
      </c>
      <c r="Q271" s="92">
        <v>2.2445601851851854E-3</v>
      </c>
      <c r="R271" s="80">
        <v>10702776</v>
      </c>
      <c r="S271" s="18">
        <v>30</v>
      </c>
      <c r="T271" s="18">
        <v>1</v>
      </c>
      <c r="U271" s="77">
        <v>0.69366888409486605</v>
      </c>
      <c r="V271" s="73">
        <v>93.298431614553607</v>
      </c>
      <c r="W271" s="18">
        <v>0</v>
      </c>
      <c r="X271" s="83">
        <v>100</v>
      </c>
      <c r="Y271" s="109" t="s">
        <v>871</v>
      </c>
      <c r="Z271" s="18">
        <v>1424</v>
      </c>
      <c r="AA271" s="18">
        <v>0</v>
      </c>
      <c r="AB271" s="18">
        <v>2</v>
      </c>
      <c r="AC271" s="18">
        <v>5</v>
      </c>
      <c r="AD271" s="112">
        <f t="shared" si="8"/>
        <v>0.99510831586303283</v>
      </c>
      <c r="AE271" s="116">
        <f t="shared" si="9"/>
        <v>0</v>
      </c>
    </row>
    <row r="272" spans="1:31" x14ac:dyDescent="0.2">
      <c r="A272" s="47" t="s">
        <v>602</v>
      </c>
      <c r="B272" s="18" t="s">
        <v>316</v>
      </c>
      <c r="C272" s="18" t="s">
        <v>668</v>
      </c>
      <c r="D272" s="18">
        <v>2</v>
      </c>
      <c r="E272" s="18">
        <v>2965416</v>
      </c>
      <c r="F272" s="77">
        <v>91</v>
      </c>
      <c r="G272" s="18">
        <v>3</v>
      </c>
      <c r="H272" s="18">
        <v>81</v>
      </c>
      <c r="I272" s="18">
        <v>7</v>
      </c>
      <c r="J272" s="18">
        <v>24</v>
      </c>
      <c r="K272" s="18">
        <v>1</v>
      </c>
      <c r="L272" s="18">
        <v>7204</v>
      </c>
      <c r="M272" s="18">
        <v>0</v>
      </c>
      <c r="N272" s="18">
        <v>0</v>
      </c>
      <c r="O272" s="18">
        <v>0</v>
      </c>
      <c r="P272" s="80">
        <v>0</v>
      </c>
      <c r="Q272" s="92">
        <v>2.2162037037037037E-3</v>
      </c>
      <c r="R272" s="80">
        <v>10698256</v>
      </c>
      <c r="S272" s="18">
        <v>23</v>
      </c>
      <c r="T272" s="18">
        <v>0</v>
      </c>
      <c r="U272" s="77">
        <v>0.69370689912322403</v>
      </c>
      <c r="V272" s="73">
        <v>93.298076940975406</v>
      </c>
      <c r="W272" s="18">
        <v>0</v>
      </c>
      <c r="X272" s="83">
        <v>100</v>
      </c>
      <c r="Y272" s="109" t="s">
        <v>871</v>
      </c>
      <c r="Z272" s="18">
        <v>1424</v>
      </c>
      <c r="AA272" s="18">
        <v>0</v>
      </c>
      <c r="AB272" s="18">
        <v>3</v>
      </c>
      <c r="AC272" s="18">
        <v>4</v>
      </c>
      <c r="AD272" s="112">
        <f t="shared" si="8"/>
        <v>0.99510831586303283</v>
      </c>
      <c r="AE272" s="116">
        <f t="shared" si="9"/>
        <v>0</v>
      </c>
    </row>
    <row r="273" spans="1:31" x14ac:dyDescent="0.2">
      <c r="A273" s="47" t="s">
        <v>602</v>
      </c>
      <c r="B273" s="18" t="s">
        <v>317</v>
      </c>
      <c r="C273" s="18" t="s">
        <v>669</v>
      </c>
      <c r="D273" s="18">
        <v>2</v>
      </c>
      <c r="E273" s="18">
        <v>3012637</v>
      </c>
      <c r="F273" s="77">
        <v>68</v>
      </c>
      <c r="G273" s="18">
        <v>10</v>
      </c>
      <c r="H273" s="18">
        <v>57</v>
      </c>
      <c r="I273" s="18">
        <v>1</v>
      </c>
      <c r="J273" s="18">
        <v>8</v>
      </c>
      <c r="K273" s="18">
        <v>40036</v>
      </c>
      <c r="L273" s="18">
        <v>0</v>
      </c>
      <c r="M273" s="18">
        <v>0</v>
      </c>
      <c r="N273" s="18">
        <v>0</v>
      </c>
      <c r="O273" s="18">
        <v>0</v>
      </c>
      <c r="P273" s="80">
        <v>0</v>
      </c>
      <c r="Q273" s="92">
        <v>2.4427083333333336E-3</v>
      </c>
      <c r="R273" s="80">
        <v>1835616</v>
      </c>
      <c r="S273" s="18">
        <v>2</v>
      </c>
      <c r="T273" s="18">
        <v>0</v>
      </c>
      <c r="U273" s="77">
        <v>0.68724979812037201</v>
      </c>
      <c r="V273" s="73">
        <v>93.358339905702096</v>
      </c>
      <c r="W273" s="18">
        <v>0</v>
      </c>
      <c r="X273" s="83">
        <v>100</v>
      </c>
      <c r="Y273" s="109" t="s">
        <v>871</v>
      </c>
      <c r="Z273" s="18">
        <v>1419</v>
      </c>
      <c r="AA273" s="18">
        <v>7</v>
      </c>
      <c r="AB273" s="18">
        <v>2</v>
      </c>
      <c r="AC273" s="18">
        <v>3</v>
      </c>
      <c r="AD273" s="112">
        <f t="shared" si="8"/>
        <v>0.99650593990216629</v>
      </c>
      <c r="AE273" s="116">
        <f t="shared" si="9"/>
        <v>4.8916841369671558E-3</v>
      </c>
    </row>
    <row r="274" spans="1:31" x14ac:dyDescent="0.2">
      <c r="A274" s="47" t="s">
        <v>602</v>
      </c>
      <c r="B274" s="18" t="s">
        <v>317</v>
      </c>
      <c r="C274" s="18" t="s">
        <v>670</v>
      </c>
      <c r="D274" s="18">
        <v>2</v>
      </c>
      <c r="E274" s="18">
        <v>3020167</v>
      </c>
      <c r="F274" s="77">
        <v>134</v>
      </c>
      <c r="G274" s="18">
        <v>24</v>
      </c>
      <c r="H274" s="18">
        <v>106</v>
      </c>
      <c r="I274" s="18">
        <v>4</v>
      </c>
      <c r="J274" s="18">
        <v>8</v>
      </c>
      <c r="K274" s="18">
        <v>47520</v>
      </c>
      <c r="L274" s="18">
        <v>0</v>
      </c>
      <c r="M274" s="18">
        <v>0</v>
      </c>
      <c r="N274" s="18">
        <v>0</v>
      </c>
      <c r="O274" s="18">
        <v>0</v>
      </c>
      <c r="P274" s="80">
        <v>0</v>
      </c>
      <c r="Q274" s="92">
        <v>2.3983796296296296E-3</v>
      </c>
      <c r="R274" s="80">
        <v>1841368</v>
      </c>
      <c r="S274" s="18">
        <v>3</v>
      </c>
      <c r="T274" s="18">
        <v>0</v>
      </c>
      <c r="U274" s="77">
        <v>0.68956600439598303</v>
      </c>
      <c r="V274" s="73">
        <v>93.336718692481199</v>
      </c>
      <c r="W274" s="18">
        <v>0</v>
      </c>
      <c r="X274" s="83">
        <v>100</v>
      </c>
      <c r="Y274" s="109" t="s">
        <v>871</v>
      </c>
      <c r="Z274" s="18">
        <v>1420</v>
      </c>
      <c r="AA274" s="18">
        <v>6</v>
      </c>
      <c r="AB274" s="18">
        <v>2</v>
      </c>
      <c r="AC274" s="18">
        <v>3</v>
      </c>
      <c r="AD274" s="112">
        <f t="shared" si="8"/>
        <v>0.99650593990216629</v>
      </c>
      <c r="AE274" s="116">
        <f t="shared" si="9"/>
        <v>4.1928721174004195E-3</v>
      </c>
    </row>
    <row r="275" spans="1:31" x14ac:dyDescent="0.2">
      <c r="A275" s="47" t="s">
        <v>602</v>
      </c>
      <c r="B275" s="18" t="s">
        <v>317</v>
      </c>
      <c r="C275" s="18" t="s">
        <v>671</v>
      </c>
      <c r="D275" s="18">
        <v>1</v>
      </c>
      <c r="E275" s="18">
        <v>2882324</v>
      </c>
      <c r="F275" s="77">
        <v>3</v>
      </c>
      <c r="G275" s="18">
        <v>0</v>
      </c>
      <c r="H275" s="18">
        <v>0</v>
      </c>
      <c r="I275" s="18">
        <v>3</v>
      </c>
      <c r="J275" s="18">
        <v>2</v>
      </c>
      <c r="K275" s="18">
        <v>0</v>
      </c>
      <c r="L275" s="18">
        <v>90218</v>
      </c>
      <c r="M275" s="18">
        <v>0</v>
      </c>
      <c r="N275" s="18">
        <v>1</v>
      </c>
      <c r="O275" s="18">
        <v>0</v>
      </c>
      <c r="P275" s="80">
        <v>0</v>
      </c>
      <c r="Q275" s="92">
        <v>2.3403935185185186E-3</v>
      </c>
      <c r="R275" s="80">
        <v>1815020</v>
      </c>
      <c r="S275" s="18">
        <v>1</v>
      </c>
      <c r="T275" s="18">
        <v>0</v>
      </c>
      <c r="U275" s="77">
        <v>0.69388403671201704</v>
      </c>
      <c r="V275" s="73">
        <v>93.296424295973907</v>
      </c>
      <c r="W275" s="18">
        <v>0</v>
      </c>
      <c r="X275" s="83">
        <v>100</v>
      </c>
      <c r="Y275" s="109" t="s">
        <v>871</v>
      </c>
      <c r="Z275" s="18">
        <v>1427</v>
      </c>
      <c r="AA275" s="18">
        <v>0</v>
      </c>
      <c r="AB275" s="18">
        <v>2</v>
      </c>
      <c r="AC275" s="18">
        <v>2</v>
      </c>
      <c r="AD275" s="112">
        <f t="shared" si="8"/>
        <v>0.99720475192173308</v>
      </c>
      <c r="AE275" s="116">
        <f t="shared" si="9"/>
        <v>0</v>
      </c>
    </row>
    <row r="276" spans="1:31" x14ac:dyDescent="0.2">
      <c r="A276" s="47" t="s">
        <v>602</v>
      </c>
      <c r="B276" s="18" t="s">
        <v>317</v>
      </c>
      <c r="C276" s="18" t="s">
        <v>672</v>
      </c>
      <c r="D276" s="18">
        <v>2</v>
      </c>
      <c r="E276" s="18">
        <v>3006728</v>
      </c>
      <c r="F276" s="77">
        <v>30</v>
      </c>
      <c r="G276" s="18">
        <v>0</v>
      </c>
      <c r="H276" s="18">
        <v>26</v>
      </c>
      <c r="I276" s="18">
        <v>4</v>
      </c>
      <c r="J276" s="18">
        <v>6</v>
      </c>
      <c r="K276" s="18">
        <v>34161</v>
      </c>
      <c r="L276" s="18">
        <v>0</v>
      </c>
      <c r="M276" s="18">
        <v>0</v>
      </c>
      <c r="N276" s="18">
        <v>0</v>
      </c>
      <c r="O276" s="18">
        <v>0</v>
      </c>
      <c r="P276" s="80">
        <v>0</v>
      </c>
      <c r="Q276" s="92">
        <v>2.3864583333333333E-3</v>
      </c>
      <c r="R276" s="80">
        <v>1836628</v>
      </c>
      <c r="S276" s="18">
        <v>1</v>
      </c>
      <c r="T276" s="18">
        <v>0</v>
      </c>
      <c r="U276" s="77">
        <v>0.69086084369998801</v>
      </c>
      <c r="V276" s="73">
        <v>93.324633869706204</v>
      </c>
      <c r="W276" s="18">
        <v>0</v>
      </c>
      <c r="X276" s="83">
        <v>100</v>
      </c>
      <c r="Y276" s="109" t="s">
        <v>871</v>
      </c>
      <c r="Z276" s="18">
        <v>1427</v>
      </c>
      <c r="AA276" s="18">
        <v>0</v>
      </c>
      <c r="AB276" s="18">
        <v>2</v>
      </c>
      <c r="AC276" s="18">
        <v>2</v>
      </c>
      <c r="AD276" s="112">
        <f t="shared" si="8"/>
        <v>0.99720475192173308</v>
      </c>
      <c r="AE276" s="116">
        <f t="shared" si="9"/>
        <v>0</v>
      </c>
    </row>
    <row r="277" spans="1:31" x14ac:dyDescent="0.2">
      <c r="A277" s="47" t="s">
        <v>602</v>
      </c>
      <c r="B277" s="18" t="s">
        <v>317</v>
      </c>
      <c r="C277" s="18" t="s">
        <v>673</v>
      </c>
      <c r="D277" s="18">
        <v>2</v>
      </c>
      <c r="E277" s="18">
        <v>3017748</v>
      </c>
      <c r="F277" s="77">
        <v>60</v>
      </c>
      <c r="G277" s="18">
        <v>3</v>
      </c>
      <c r="H277" s="18">
        <v>54</v>
      </c>
      <c r="I277" s="18">
        <v>3</v>
      </c>
      <c r="J277" s="18">
        <v>4</v>
      </c>
      <c r="K277" s="18">
        <v>45152</v>
      </c>
      <c r="L277" s="18">
        <v>0</v>
      </c>
      <c r="M277" s="18">
        <v>0</v>
      </c>
      <c r="N277" s="18">
        <v>0</v>
      </c>
      <c r="O277" s="18">
        <v>0</v>
      </c>
      <c r="P277" s="80">
        <v>0</v>
      </c>
      <c r="Q277" s="92">
        <v>2.3637731481481478E-3</v>
      </c>
      <c r="R277" s="80">
        <v>1835668</v>
      </c>
      <c r="S277" s="18">
        <v>5</v>
      </c>
      <c r="T277" s="18">
        <v>0</v>
      </c>
      <c r="U277" s="77">
        <v>0.68880912479223799</v>
      </c>
      <c r="V277" s="73">
        <v>93.343783425701304</v>
      </c>
      <c r="W277" s="18">
        <v>0</v>
      </c>
      <c r="X277" s="83">
        <v>100</v>
      </c>
      <c r="Y277" s="109" t="s">
        <v>871</v>
      </c>
      <c r="Z277" s="18">
        <v>1425</v>
      </c>
      <c r="AA277" s="18">
        <v>0</v>
      </c>
      <c r="AB277" s="18">
        <v>2</v>
      </c>
      <c r="AC277" s="18">
        <v>4</v>
      </c>
      <c r="AD277" s="112">
        <f t="shared" si="8"/>
        <v>0.99580712788259962</v>
      </c>
      <c r="AE277" s="116">
        <f t="shared" si="9"/>
        <v>0</v>
      </c>
    </row>
    <row r="278" spans="1:31" x14ac:dyDescent="0.2">
      <c r="A278" s="47" t="s">
        <v>602</v>
      </c>
      <c r="B278" s="18" t="s">
        <v>317</v>
      </c>
      <c r="C278" s="18" t="s">
        <v>674</v>
      </c>
      <c r="D278" s="18">
        <v>2</v>
      </c>
      <c r="E278" s="18">
        <v>3017973</v>
      </c>
      <c r="F278" s="77">
        <v>201</v>
      </c>
      <c r="G278" s="18">
        <v>38</v>
      </c>
      <c r="H278" s="18">
        <v>156</v>
      </c>
      <c r="I278" s="18">
        <v>7</v>
      </c>
      <c r="J278" s="18">
        <v>18</v>
      </c>
      <c r="K278" s="18">
        <v>45279</v>
      </c>
      <c r="L278" s="18">
        <v>0</v>
      </c>
      <c r="M278" s="18">
        <v>0</v>
      </c>
      <c r="N278" s="18">
        <v>0</v>
      </c>
      <c r="O278" s="18">
        <v>0</v>
      </c>
      <c r="P278" s="80">
        <v>0</v>
      </c>
      <c r="Q278" s="92">
        <v>2.3658564814814814E-3</v>
      </c>
      <c r="R278" s="80">
        <v>1836020</v>
      </c>
      <c r="S278" s="18">
        <v>0</v>
      </c>
      <c r="T278" s="18">
        <v>0</v>
      </c>
      <c r="U278" s="77">
        <v>0.690125647726053</v>
      </c>
      <c r="V278" s="73">
        <v>93.331495311437394</v>
      </c>
      <c r="W278" s="18">
        <v>0</v>
      </c>
      <c r="X278" s="83">
        <v>100</v>
      </c>
      <c r="Y278" s="109" t="s">
        <v>871</v>
      </c>
      <c r="Z278" s="18">
        <v>1418</v>
      </c>
      <c r="AA278" s="18">
        <v>9</v>
      </c>
      <c r="AB278" s="18">
        <v>2</v>
      </c>
      <c r="AC278" s="18">
        <v>2</v>
      </c>
      <c r="AD278" s="112">
        <f t="shared" si="8"/>
        <v>0.99720475192173308</v>
      </c>
      <c r="AE278" s="116">
        <f t="shared" si="9"/>
        <v>6.2893081761006293E-3</v>
      </c>
    </row>
    <row r="279" spans="1:31" x14ac:dyDescent="0.2">
      <c r="A279" s="47" t="s">
        <v>602</v>
      </c>
      <c r="B279" s="18" t="s">
        <v>318</v>
      </c>
      <c r="C279" s="18" t="s">
        <v>675</v>
      </c>
      <c r="D279" s="18">
        <v>2</v>
      </c>
      <c r="E279" s="18">
        <v>2972537</v>
      </c>
      <c r="F279" s="77">
        <v>8</v>
      </c>
      <c r="G279" s="18">
        <v>0</v>
      </c>
      <c r="H279" s="18">
        <v>0</v>
      </c>
      <c r="I279" s="18">
        <v>8</v>
      </c>
      <c r="J279" s="18">
        <v>4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80">
        <v>0</v>
      </c>
      <c r="Q279" s="92">
        <v>2.1273148148148147E-4</v>
      </c>
      <c r="R279" s="80">
        <v>1423208</v>
      </c>
      <c r="S279" s="18">
        <v>3</v>
      </c>
      <c r="T279" s="18">
        <v>0</v>
      </c>
      <c r="U279" s="77">
        <v>0.69372205817622601</v>
      </c>
      <c r="V279" s="73">
        <v>93.297935510033298</v>
      </c>
      <c r="W279" s="18">
        <v>0</v>
      </c>
      <c r="X279" s="83">
        <v>100</v>
      </c>
      <c r="Y279" s="109" t="s">
        <v>871</v>
      </c>
      <c r="Z279" s="18">
        <v>1426</v>
      </c>
      <c r="AA279" s="18">
        <v>0</v>
      </c>
      <c r="AB279" s="18">
        <v>3</v>
      </c>
      <c r="AC279" s="18">
        <v>2</v>
      </c>
      <c r="AD279" s="112">
        <f t="shared" si="8"/>
        <v>0.99650593990216629</v>
      </c>
      <c r="AE279" s="116">
        <f t="shared" si="9"/>
        <v>0</v>
      </c>
    </row>
    <row r="280" spans="1:31" x14ac:dyDescent="0.2">
      <c r="A280" s="47" t="s">
        <v>602</v>
      </c>
      <c r="B280" s="18" t="s">
        <v>318</v>
      </c>
      <c r="C280" s="18" t="s">
        <v>676</v>
      </c>
      <c r="D280" s="18">
        <v>2</v>
      </c>
      <c r="E280" s="18">
        <v>2971985</v>
      </c>
      <c r="F280" s="77">
        <v>560</v>
      </c>
      <c r="G280" s="18">
        <v>0</v>
      </c>
      <c r="H280" s="18">
        <v>0</v>
      </c>
      <c r="I280" s="18">
        <v>560</v>
      </c>
      <c r="J280" s="18">
        <v>534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80">
        <v>0</v>
      </c>
      <c r="Q280" s="92">
        <v>2.1643518518518518E-4</v>
      </c>
      <c r="R280" s="80">
        <v>1403728</v>
      </c>
      <c r="S280" s="18">
        <v>3</v>
      </c>
      <c r="T280" s="18">
        <v>1</v>
      </c>
      <c r="U280" s="77">
        <v>0.69385490869389799</v>
      </c>
      <c r="V280" s="73">
        <v>93.296696050363394</v>
      </c>
      <c r="W280" s="18">
        <v>0</v>
      </c>
      <c r="X280" s="83">
        <v>100</v>
      </c>
      <c r="Y280" s="109" t="s">
        <v>871</v>
      </c>
      <c r="Z280" s="18">
        <v>1426</v>
      </c>
      <c r="AA280" s="18">
        <v>0</v>
      </c>
      <c r="AB280" s="18">
        <v>2</v>
      </c>
      <c r="AC280" s="18">
        <v>3</v>
      </c>
      <c r="AD280" s="112">
        <f t="shared" si="8"/>
        <v>0.99650593990216629</v>
      </c>
      <c r="AE280" s="116">
        <f t="shared" si="9"/>
        <v>0</v>
      </c>
    </row>
    <row r="281" spans="1:31" x14ac:dyDescent="0.2">
      <c r="A281" s="47" t="s">
        <v>602</v>
      </c>
      <c r="B281" s="18" t="s">
        <v>318</v>
      </c>
      <c r="C281" s="18" t="s">
        <v>677</v>
      </c>
      <c r="D281" s="18">
        <v>2</v>
      </c>
      <c r="E281" s="18">
        <v>2973479</v>
      </c>
      <c r="F281" s="77">
        <v>954</v>
      </c>
      <c r="G281" s="18">
        <v>2</v>
      </c>
      <c r="H281" s="18">
        <v>943</v>
      </c>
      <c r="I281" s="18">
        <v>9</v>
      </c>
      <c r="J281" s="18">
        <v>943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80">
        <v>0</v>
      </c>
      <c r="Q281" s="92">
        <v>2.0787037037037039E-4</v>
      </c>
      <c r="R281" s="80">
        <v>1427492</v>
      </c>
      <c r="S281" s="18">
        <v>3</v>
      </c>
      <c r="T281" s="18">
        <v>1</v>
      </c>
      <c r="U281" s="77">
        <v>0.69349546332605305</v>
      </c>
      <c r="V281" s="73">
        <v>93.300049617157299</v>
      </c>
      <c r="W281" s="18">
        <v>0</v>
      </c>
      <c r="X281" s="83">
        <v>100</v>
      </c>
      <c r="Y281" s="109" t="s">
        <v>871</v>
      </c>
      <c r="Z281" s="18">
        <v>1427</v>
      </c>
      <c r="AA281" s="18">
        <v>0</v>
      </c>
      <c r="AB281" s="18">
        <v>2</v>
      </c>
      <c r="AC281" s="18">
        <v>2</v>
      </c>
      <c r="AD281" s="112">
        <f t="shared" si="8"/>
        <v>0.99720475192173308</v>
      </c>
      <c r="AE281" s="116">
        <f t="shared" si="9"/>
        <v>0</v>
      </c>
    </row>
    <row r="282" spans="1:31" x14ac:dyDescent="0.2">
      <c r="A282" s="47" t="s">
        <v>602</v>
      </c>
      <c r="B282" s="18" t="s">
        <v>318</v>
      </c>
      <c r="C282" s="18" t="s">
        <v>678</v>
      </c>
      <c r="D282" s="18">
        <v>2</v>
      </c>
      <c r="E282" s="18">
        <v>2972536</v>
      </c>
      <c r="F282" s="77">
        <v>9</v>
      </c>
      <c r="G282" s="18">
        <v>0</v>
      </c>
      <c r="H282" s="18">
        <v>0</v>
      </c>
      <c r="I282" s="18">
        <v>9</v>
      </c>
      <c r="J282" s="18">
        <v>4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80">
        <v>0</v>
      </c>
      <c r="Q282" s="92">
        <v>2.1701388888888888E-4</v>
      </c>
      <c r="R282" s="80">
        <v>1429616</v>
      </c>
      <c r="S282" s="18">
        <v>3</v>
      </c>
      <c r="T282" s="18">
        <v>0</v>
      </c>
      <c r="U282" s="77">
        <v>0.69372205817622601</v>
      </c>
      <c r="V282" s="73">
        <v>93.297935510033298</v>
      </c>
      <c r="W282" s="18">
        <v>0</v>
      </c>
      <c r="X282" s="83">
        <v>100</v>
      </c>
      <c r="Y282" s="109" t="s">
        <v>871</v>
      </c>
      <c r="Z282" s="18">
        <v>1427</v>
      </c>
      <c r="AA282" s="18">
        <v>0</v>
      </c>
      <c r="AB282" s="18">
        <v>2</v>
      </c>
      <c r="AC282" s="18">
        <v>2</v>
      </c>
      <c r="AD282" s="112">
        <f t="shared" si="8"/>
        <v>0.99720475192173308</v>
      </c>
      <c r="AE282" s="116">
        <f t="shared" si="9"/>
        <v>0</v>
      </c>
    </row>
    <row r="283" spans="1:31" x14ac:dyDescent="0.2">
      <c r="A283" s="47" t="s">
        <v>602</v>
      </c>
      <c r="B283" s="18" t="s">
        <v>318</v>
      </c>
      <c r="C283" s="18" t="s">
        <v>679</v>
      </c>
      <c r="D283" s="18">
        <v>2</v>
      </c>
      <c r="E283" s="18">
        <v>2971202</v>
      </c>
      <c r="F283" s="77">
        <v>1343</v>
      </c>
      <c r="G283" s="18">
        <v>0</v>
      </c>
      <c r="H283" s="18">
        <v>0</v>
      </c>
      <c r="I283" s="18">
        <v>1343</v>
      </c>
      <c r="J283" s="18">
        <v>1325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80">
        <v>0</v>
      </c>
      <c r="Q283" s="92">
        <v>2.0972222222222223E-4</v>
      </c>
      <c r="R283" s="80">
        <v>1428712</v>
      </c>
      <c r="S283" s="18">
        <v>5</v>
      </c>
      <c r="T283" s="18">
        <v>0</v>
      </c>
      <c r="U283" s="77">
        <v>0.69404247817583398</v>
      </c>
      <c r="V283" s="73">
        <v>93.294946105480804</v>
      </c>
      <c r="W283" s="18">
        <v>0</v>
      </c>
      <c r="X283" s="83">
        <v>100</v>
      </c>
      <c r="Y283" s="109" t="s">
        <v>871</v>
      </c>
      <c r="Z283" s="18">
        <v>1423</v>
      </c>
      <c r="AA283" s="18">
        <v>0</v>
      </c>
      <c r="AB283" s="18">
        <v>2</v>
      </c>
      <c r="AC283" s="18">
        <v>6</v>
      </c>
      <c r="AD283" s="112">
        <f t="shared" si="8"/>
        <v>0.99440950384346616</v>
      </c>
      <c r="AE283" s="116">
        <f t="shared" si="9"/>
        <v>0</v>
      </c>
    </row>
    <row r="284" spans="1:31" x14ac:dyDescent="0.2">
      <c r="A284" s="47" t="s">
        <v>602</v>
      </c>
      <c r="B284" s="18" t="s">
        <v>318</v>
      </c>
      <c r="C284" s="18" t="s">
        <v>680</v>
      </c>
      <c r="D284" s="18">
        <v>2</v>
      </c>
      <c r="E284" s="18">
        <v>2972533</v>
      </c>
      <c r="F284" s="77">
        <v>12</v>
      </c>
      <c r="G284" s="18">
        <v>0</v>
      </c>
      <c r="H284" s="18">
        <v>0</v>
      </c>
      <c r="I284" s="18">
        <v>12</v>
      </c>
      <c r="J284" s="18">
        <v>7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80">
        <v>0</v>
      </c>
      <c r="Q284" s="92">
        <v>2.1979166666666664E-4</v>
      </c>
      <c r="R284" s="80">
        <v>1415856</v>
      </c>
      <c r="S284" s="18">
        <v>2</v>
      </c>
      <c r="T284" s="18">
        <v>0</v>
      </c>
      <c r="U284" s="77">
        <v>0.69372205817622601</v>
      </c>
      <c r="V284" s="73">
        <v>93.297935510033298</v>
      </c>
      <c r="W284" s="18">
        <v>0</v>
      </c>
      <c r="X284" s="83">
        <v>100</v>
      </c>
      <c r="Y284" s="109" t="s">
        <v>871</v>
      </c>
      <c r="Z284" s="18">
        <v>1427</v>
      </c>
      <c r="AA284" s="18">
        <v>0</v>
      </c>
      <c r="AB284" s="18">
        <v>2</v>
      </c>
      <c r="AC284" s="18">
        <v>2</v>
      </c>
      <c r="AD284" s="112">
        <f t="shared" si="8"/>
        <v>0.99720475192173308</v>
      </c>
      <c r="AE284" s="116">
        <f t="shared" si="9"/>
        <v>0</v>
      </c>
    </row>
    <row r="285" spans="1:31" x14ac:dyDescent="0.2">
      <c r="A285" s="47" t="s">
        <v>602</v>
      </c>
      <c r="B285" s="18" t="s">
        <v>703</v>
      </c>
      <c r="C285" s="18" t="s">
        <v>681</v>
      </c>
      <c r="D285" s="18">
        <v>2</v>
      </c>
      <c r="E285" s="18">
        <v>2970328</v>
      </c>
      <c r="F285" s="77">
        <v>148</v>
      </c>
      <c r="G285" s="18">
        <v>33</v>
      </c>
      <c r="H285" s="18">
        <v>22</v>
      </c>
      <c r="I285" s="18">
        <v>93</v>
      </c>
      <c r="J285" s="18">
        <v>64</v>
      </c>
      <c r="K285" s="18">
        <v>91</v>
      </c>
      <c r="L285" s="18">
        <v>2237</v>
      </c>
      <c r="M285" s="18">
        <v>0</v>
      </c>
      <c r="N285" s="18">
        <v>0</v>
      </c>
      <c r="O285" s="18">
        <v>0</v>
      </c>
      <c r="P285" s="80">
        <v>0</v>
      </c>
      <c r="Q285" s="92">
        <v>4.4004629629629634E-4</v>
      </c>
      <c r="R285" s="80">
        <v>2011380</v>
      </c>
      <c r="S285" s="18">
        <v>60</v>
      </c>
      <c r="T285" s="18">
        <v>1</v>
      </c>
      <c r="U285" s="77">
        <v>1.0414142683474601</v>
      </c>
      <c r="V285" s="73">
        <v>90.109784899252404</v>
      </c>
      <c r="W285" s="18">
        <v>0</v>
      </c>
      <c r="X285" s="83">
        <v>100</v>
      </c>
      <c r="Y285" s="109" t="s">
        <v>871</v>
      </c>
      <c r="Z285" s="18">
        <v>1426</v>
      </c>
      <c r="AA285" s="18">
        <v>0</v>
      </c>
      <c r="AB285" s="18">
        <v>2</v>
      </c>
      <c r="AC285" s="18">
        <v>3</v>
      </c>
      <c r="AD285" s="112">
        <f t="shared" si="8"/>
        <v>0.99650593990216629</v>
      </c>
      <c r="AE285" s="116">
        <f t="shared" si="9"/>
        <v>0</v>
      </c>
    </row>
    <row r="286" spans="1:31" x14ac:dyDescent="0.2">
      <c r="A286" s="47" t="s">
        <v>602</v>
      </c>
      <c r="B286" s="18" t="s">
        <v>703</v>
      </c>
      <c r="C286" s="18" t="s">
        <v>682</v>
      </c>
      <c r="D286" s="18">
        <v>2</v>
      </c>
      <c r="E286" s="18">
        <v>2970877</v>
      </c>
      <c r="F286" s="77">
        <v>15</v>
      </c>
      <c r="G286" s="18">
        <v>6</v>
      </c>
      <c r="H286" s="18">
        <v>0</v>
      </c>
      <c r="I286" s="18">
        <v>9</v>
      </c>
      <c r="J286" s="18">
        <v>1</v>
      </c>
      <c r="K286" s="18">
        <v>0</v>
      </c>
      <c r="L286" s="18">
        <v>1659</v>
      </c>
      <c r="M286" s="18">
        <v>0</v>
      </c>
      <c r="N286" s="18">
        <v>0</v>
      </c>
      <c r="O286" s="18">
        <v>0</v>
      </c>
      <c r="P286" s="80">
        <v>0</v>
      </c>
      <c r="Q286" s="92">
        <v>4.3564814814814817E-4</v>
      </c>
      <c r="R286" s="80">
        <v>2066832</v>
      </c>
      <c r="S286" s="18">
        <v>11</v>
      </c>
      <c r="T286" s="18">
        <v>0</v>
      </c>
      <c r="U286" s="77">
        <v>0.69410703130422702</v>
      </c>
      <c r="V286" s="73">
        <v>93.294343859361206</v>
      </c>
      <c r="W286" s="18">
        <v>0</v>
      </c>
      <c r="X286" s="83">
        <v>100</v>
      </c>
      <c r="Y286" s="109" t="s">
        <v>871</v>
      </c>
      <c r="Z286" s="18">
        <v>1427</v>
      </c>
      <c r="AA286" s="18">
        <v>0</v>
      </c>
      <c r="AB286" s="18">
        <v>2</v>
      </c>
      <c r="AC286" s="18">
        <v>2</v>
      </c>
      <c r="AD286" s="112">
        <f t="shared" si="8"/>
        <v>0.99720475192173308</v>
      </c>
      <c r="AE286" s="116">
        <f t="shared" si="9"/>
        <v>0</v>
      </c>
    </row>
    <row r="287" spans="1:31" x14ac:dyDescent="0.2">
      <c r="A287" s="47" t="s">
        <v>602</v>
      </c>
      <c r="B287" s="18" t="s">
        <v>703</v>
      </c>
      <c r="C287" s="18" t="s">
        <v>683</v>
      </c>
      <c r="D287" s="18">
        <v>2</v>
      </c>
      <c r="E287" s="18">
        <v>2969089</v>
      </c>
      <c r="F287" s="77">
        <v>17</v>
      </c>
      <c r="G287" s="18">
        <v>4</v>
      </c>
      <c r="H287" s="18">
        <v>2</v>
      </c>
      <c r="I287" s="18">
        <v>11</v>
      </c>
      <c r="J287" s="18">
        <v>2</v>
      </c>
      <c r="K287" s="18">
        <v>0</v>
      </c>
      <c r="L287" s="18">
        <v>3447</v>
      </c>
      <c r="M287" s="18">
        <v>0</v>
      </c>
      <c r="N287" s="18">
        <v>0</v>
      </c>
      <c r="O287" s="18">
        <v>0</v>
      </c>
      <c r="P287" s="80">
        <v>0</v>
      </c>
      <c r="Q287" s="92">
        <v>4.3773148148148149E-4</v>
      </c>
      <c r="R287" s="80">
        <v>2095280</v>
      </c>
      <c r="S287" s="18">
        <v>668</v>
      </c>
      <c r="T287" s="18">
        <v>0</v>
      </c>
      <c r="U287" s="77">
        <v>0.69445095492214703</v>
      </c>
      <c r="V287" s="73">
        <v>93.291135301709303</v>
      </c>
      <c r="W287" s="18">
        <v>0</v>
      </c>
      <c r="X287" s="83">
        <v>100</v>
      </c>
      <c r="Y287" s="109" t="s">
        <v>871</v>
      </c>
      <c r="Z287" s="18">
        <v>1427</v>
      </c>
      <c r="AA287" s="18">
        <v>0</v>
      </c>
      <c r="AB287" s="18">
        <v>2</v>
      </c>
      <c r="AC287" s="18">
        <v>2</v>
      </c>
      <c r="AD287" s="112">
        <f t="shared" si="8"/>
        <v>0.99720475192173308</v>
      </c>
      <c r="AE287" s="116">
        <f t="shared" si="9"/>
        <v>0</v>
      </c>
    </row>
    <row r="288" spans="1:31" x14ac:dyDescent="0.2">
      <c r="A288" s="47" t="s">
        <v>602</v>
      </c>
      <c r="B288" s="18" t="s">
        <v>703</v>
      </c>
      <c r="C288" s="18" t="s">
        <v>684</v>
      </c>
      <c r="D288" s="18">
        <v>2</v>
      </c>
      <c r="E288" s="18">
        <v>2961538</v>
      </c>
      <c r="F288" s="77">
        <v>295</v>
      </c>
      <c r="G288" s="18">
        <v>14</v>
      </c>
      <c r="H288" s="18">
        <v>5</v>
      </c>
      <c r="I288" s="18">
        <v>276</v>
      </c>
      <c r="J288" s="18">
        <v>254</v>
      </c>
      <c r="K288" s="18">
        <v>225</v>
      </c>
      <c r="L288" s="18">
        <v>5841</v>
      </c>
      <c r="M288" s="18">
        <v>0</v>
      </c>
      <c r="N288" s="18">
        <v>0</v>
      </c>
      <c r="O288" s="18">
        <v>0</v>
      </c>
      <c r="P288" s="80">
        <v>0</v>
      </c>
      <c r="Q288" s="92">
        <v>4.3449074074074071E-4</v>
      </c>
      <c r="R288" s="80">
        <v>1984640</v>
      </c>
      <c r="S288" s="18">
        <v>15</v>
      </c>
      <c r="T288" s="18">
        <v>0</v>
      </c>
      <c r="U288" s="77">
        <v>0.69643387551871305</v>
      </c>
      <c r="V288" s="73">
        <v>93.2726382443131</v>
      </c>
      <c r="W288" s="18">
        <v>0</v>
      </c>
      <c r="X288" s="83">
        <v>100</v>
      </c>
      <c r="Y288" s="109" t="s">
        <v>871</v>
      </c>
      <c r="Z288" s="18">
        <v>1425</v>
      </c>
      <c r="AA288" s="18">
        <v>0</v>
      </c>
      <c r="AB288" s="18">
        <v>3</v>
      </c>
      <c r="AC288" s="18">
        <v>3</v>
      </c>
      <c r="AD288" s="112">
        <f t="shared" si="8"/>
        <v>0.99580712788259962</v>
      </c>
      <c r="AE288" s="116">
        <f t="shared" si="9"/>
        <v>0</v>
      </c>
    </row>
    <row r="289" spans="1:31" x14ac:dyDescent="0.2">
      <c r="A289" s="47" t="s">
        <v>602</v>
      </c>
      <c r="B289" s="18" t="s">
        <v>703</v>
      </c>
      <c r="C289" s="18" t="s">
        <v>685</v>
      </c>
      <c r="D289" s="18">
        <v>2</v>
      </c>
      <c r="E289" s="18">
        <v>2968187</v>
      </c>
      <c r="F289" s="77">
        <v>18</v>
      </c>
      <c r="G289" s="18">
        <v>2</v>
      </c>
      <c r="H289" s="18">
        <v>0</v>
      </c>
      <c r="I289" s="18">
        <v>16</v>
      </c>
      <c r="J289" s="18">
        <v>2</v>
      </c>
      <c r="K289" s="18">
        <v>0</v>
      </c>
      <c r="L289" s="18">
        <v>4342</v>
      </c>
      <c r="M289" s="18">
        <v>0</v>
      </c>
      <c r="N289" s="18">
        <v>0</v>
      </c>
      <c r="O289" s="18">
        <v>0</v>
      </c>
      <c r="P289" s="80">
        <v>0</v>
      </c>
      <c r="Q289" s="92">
        <v>4.5092592592592596E-4</v>
      </c>
      <c r="R289" s="80">
        <v>2081960</v>
      </c>
      <c r="S289" s="18">
        <v>5</v>
      </c>
      <c r="T289" s="18">
        <v>0</v>
      </c>
      <c r="U289" s="77">
        <v>0.69400779787161704</v>
      </c>
      <c r="V289" s="73">
        <v>93.295269655753202</v>
      </c>
      <c r="W289" s="18">
        <v>0</v>
      </c>
      <c r="X289" s="83">
        <v>100</v>
      </c>
      <c r="Y289" s="109" t="s">
        <v>871</v>
      </c>
      <c r="Z289" s="18">
        <v>1427</v>
      </c>
      <c r="AA289" s="18">
        <v>0</v>
      </c>
      <c r="AB289" s="18">
        <v>2</v>
      </c>
      <c r="AC289" s="18">
        <v>2</v>
      </c>
      <c r="AD289" s="112">
        <f t="shared" si="8"/>
        <v>0.99720475192173308</v>
      </c>
      <c r="AE289" s="116">
        <f t="shared" si="9"/>
        <v>0</v>
      </c>
    </row>
    <row r="290" spans="1:31" x14ac:dyDescent="0.2">
      <c r="A290" s="47" t="s">
        <v>602</v>
      </c>
      <c r="B290" s="18" t="s">
        <v>703</v>
      </c>
      <c r="C290" s="18" t="s">
        <v>686</v>
      </c>
      <c r="D290" s="18">
        <v>2</v>
      </c>
      <c r="E290" s="18">
        <v>2971397</v>
      </c>
      <c r="F290" s="77">
        <v>492</v>
      </c>
      <c r="G290" s="18">
        <v>290</v>
      </c>
      <c r="H290" s="18">
        <v>87</v>
      </c>
      <c r="I290" s="18">
        <v>115</v>
      </c>
      <c r="J290" s="18">
        <v>7</v>
      </c>
      <c r="K290" s="18">
        <v>43</v>
      </c>
      <c r="L290" s="18">
        <v>1163</v>
      </c>
      <c r="M290" s="18">
        <v>0</v>
      </c>
      <c r="N290" s="18">
        <v>0</v>
      </c>
      <c r="O290" s="18">
        <v>0</v>
      </c>
      <c r="P290" s="80">
        <v>0</v>
      </c>
      <c r="Q290" s="92">
        <v>4.4965277777777777E-4</v>
      </c>
      <c r="R290" s="80">
        <v>2013736</v>
      </c>
      <c r="S290" s="18">
        <v>422</v>
      </c>
      <c r="T290" s="18">
        <v>0</v>
      </c>
      <c r="U290" s="77">
        <v>0.69400755704828898</v>
      </c>
      <c r="V290" s="73">
        <v>93.295271902520895</v>
      </c>
      <c r="W290" s="18">
        <v>0</v>
      </c>
      <c r="X290" s="83">
        <v>100</v>
      </c>
      <c r="Y290" s="109" t="s">
        <v>871</v>
      </c>
      <c r="Z290" s="18">
        <v>1426</v>
      </c>
      <c r="AA290" s="18">
        <v>0</v>
      </c>
      <c r="AB290" s="18">
        <v>2</v>
      </c>
      <c r="AC290" s="18">
        <v>3</v>
      </c>
      <c r="AD290" s="112">
        <f t="shared" si="8"/>
        <v>0.99650593990216629</v>
      </c>
      <c r="AE290" s="116">
        <f t="shared" si="9"/>
        <v>0</v>
      </c>
    </row>
    <row r="291" spans="1:31" x14ac:dyDescent="0.2">
      <c r="A291" s="47" t="s">
        <v>8</v>
      </c>
      <c r="B291" s="18" t="s">
        <v>308</v>
      </c>
      <c r="C291" s="18" t="s">
        <v>161</v>
      </c>
      <c r="D291" s="18">
        <v>2</v>
      </c>
      <c r="E291" s="18">
        <v>4465805</v>
      </c>
      <c r="F291" s="77">
        <v>2</v>
      </c>
      <c r="G291" s="18">
        <v>1</v>
      </c>
      <c r="H291" s="18">
        <v>0</v>
      </c>
      <c r="I291" s="18">
        <v>1</v>
      </c>
      <c r="J291" s="18">
        <v>1</v>
      </c>
      <c r="K291" s="18">
        <v>0</v>
      </c>
      <c r="L291" s="18">
        <v>0</v>
      </c>
      <c r="M291" s="18">
        <v>0</v>
      </c>
      <c r="N291" s="18">
        <v>0</v>
      </c>
      <c r="O291" s="18">
        <v>0</v>
      </c>
      <c r="P291" s="80">
        <v>0</v>
      </c>
      <c r="Q291" s="91">
        <v>4.3078703703703702E-2</v>
      </c>
      <c r="R291" s="80">
        <v>10706568</v>
      </c>
      <c r="S291" s="18">
        <v>1</v>
      </c>
      <c r="T291" s="18">
        <v>0</v>
      </c>
      <c r="U291" s="77">
        <v>0.46311647749902302</v>
      </c>
      <c r="V291" s="73">
        <v>95.474437188621906</v>
      </c>
      <c r="W291" s="18">
        <v>0</v>
      </c>
      <c r="X291" s="83">
        <v>100</v>
      </c>
      <c r="Y291" s="109" t="s">
        <v>872</v>
      </c>
      <c r="Z291" s="18">
        <v>1441</v>
      </c>
      <c r="AA291" s="18">
        <v>2</v>
      </c>
      <c r="AB291" s="18">
        <v>1</v>
      </c>
      <c r="AC291" s="18">
        <v>7</v>
      </c>
      <c r="AD291" s="112">
        <f t="shared" si="8"/>
        <v>0.99448656099241906</v>
      </c>
      <c r="AE291" s="116">
        <f t="shared" si="9"/>
        <v>1.3783597518952446E-3</v>
      </c>
    </row>
    <row r="292" spans="1:31" x14ac:dyDescent="0.2">
      <c r="A292" s="47" t="s">
        <v>8</v>
      </c>
      <c r="B292" s="18" t="s">
        <v>308</v>
      </c>
      <c r="C292" s="18" t="s">
        <v>162</v>
      </c>
      <c r="D292" s="18">
        <v>2</v>
      </c>
      <c r="E292" s="18">
        <v>4465803</v>
      </c>
      <c r="F292" s="77">
        <v>4</v>
      </c>
      <c r="G292" s="18">
        <v>1</v>
      </c>
      <c r="H292" s="18">
        <v>0</v>
      </c>
      <c r="I292" s="18">
        <v>3</v>
      </c>
      <c r="J292" s="18">
        <v>1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80">
        <v>0</v>
      </c>
      <c r="Q292" s="91">
        <v>4.2916666666666665E-2</v>
      </c>
      <c r="R292" s="80">
        <v>10723128</v>
      </c>
      <c r="S292" s="18">
        <v>0</v>
      </c>
      <c r="T292" s="18">
        <v>0</v>
      </c>
      <c r="U292" s="77">
        <v>0.46311669197599398</v>
      </c>
      <c r="V292" s="73">
        <v>95.474435140915105</v>
      </c>
      <c r="W292" s="18">
        <v>0</v>
      </c>
      <c r="X292" s="83">
        <v>100</v>
      </c>
      <c r="Y292" s="109" t="s">
        <v>872</v>
      </c>
      <c r="Z292" s="18">
        <v>1441</v>
      </c>
      <c r="AA292" s="18">
        <v>2</v>
      </c>
      <c r="AB292" s="18">
        <v>1</v>
      </c>
      <c r="AC292" s="18">
        <v>7</v>
      </c>
      <c r="AD292" s="112">
        <f t="shared" si="8"/>
        <v>0.99448656099241906</v>
      </c>
      <c r="AE292" s="116">
        <f t="shared" si="9"/>
        <v>1.3783597518952446E-3</v>
      </c>
    </row>
    <row r="293" spans="1:31" x14ac:dyDescent="0.2">
      <c r="A293" s="47" t="s">
        <v>8</v>
      </c>
      <c r="B293" s="18" t="s">
        <v>308</v>
      </c>
      <c r="C293" s="18" t="s">
        <v>163</v>
      </c>
      <c r="D293" s="18">
        <v>2</v>
      </c>
      <c r="E293" s="18">
        <v>4465802</v>
      </c>
      <c r="F293" s="77">
        <v>5</v>
      </c>
      <c r="G293" s="18">
        <v>1</v>
      </c>
      <c r="H293" s="18">
        <v>0</v>
      </c>
      <c r="I293" s="18">
        <v>4</v>
      </c>
      <c r="J293" s="18">
        <v>1</v>
      </c>
      <c r="K293" s="18">
        <v>0</v>
      </c>
      <c r="L293" s="18">
        <v>0</v>
      </c>
      <c r="M293" s="18">
        <v>0</v>
      </c>
      <c r="N293" s="18">
        <v>0</v>
      </c>
      <c r="O293" s="18">
        <v>0</v>
      </c>
      <c r="P293" s="80">
        <v>0</v>
      </c>
      <c r="Q293" s="91">
        <v>4.297453703703704E-2</v>
      </c>
      <c r="R293" s="80">
        <v>10714836</v>
      </c>
      <c r="S293" s="18">
        <v>1</v>
      </c>
      <c r="T293" s="18">
        <v>0</v>
      </c>
      <c r="U293" s="77">
        <v>0.46311679921455401</v>
      </c>
      <c r="V293" s="73">
        <v>95.474434117060994</v>
      </c>
      <c r="W293" s="18">
        <v>0</v>
      </c>
      <c r="X293" s="83">
        <v>100</v>
      </c>
      <c r="Y293" s="109" t="s">
        <v>872</v>
      </c>
      <c r="Z293" s="18">
        <v>1441</v>
      </c>
      <c r="AA293" s="18">
        <v>2</v>
      </c>
      <c r="AB293" s="18">
        <v>1</v>
      </c>
      <c r="AC293" s="18">
        <v>7</v>
      </c>
      <c r="AD293" s="112">
        <f t="shared" si="8"/>
        <v>0.99448656099241906</v>
      </c>
      <c r="AE293" s="116">
        <f t="shared" si="9"/>
        <v>1.3783597518952446E-3</v>
      </c>
    </row>
    <row r="294" spans="1:31" x14ac:dyDescent="0.2">
      <c r="A294" s="47" t="s">
        <v>8</v>
      </c>
      <c r="B294" s="18" t="s">
        <v>308</v>
      </c>
      <c r="C294" s="18" t="s">
        <v>164</v>
      </c>
      <c r="D294" s="18">
        <v>2</v>
      </c>
      <c r="E294" s="18">
        <v>4465804</v>
      </c>
      <c r="F294" s="77">
        <v>4</v>
      </c>
      <c r="G294" s="18">
        <v>2</v>
      </c>
      <c r="H294" s="18">
        <v>0</v>
      </c>
      <c r="I294" s="18">
        <v>2</v>
      </c>
      <c r="J294" s="18">
        <v>1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80">
        <v>0</v>
      </c>
      <c r="Q294" s="91">
        <v>4.327546296296296E-2</v>
      </c>
      <c r="R294" s="80">
        <v>10706868</v>
      </c>
      <c r="S294" s="18">
        <v>1</v>
      </c>
      <c r="T294" s="18">
        <v>0</v>
      </c>
      <c r="U294" s="77">
        <v>0.46311658473748402</v>
      </c>
      <c r="V294" s="73">
        <v>95.474436164768704</v>
      </c>
      <c r="W294" s="18">
        <v>0</v>
      </c>
      <c r="X294" s="83">
        <v>100</v>
      </c>
      <c r="Y294" s="109" t="s">
        <v>872</v>
      </c>
      <c r="Z294" s="18">
        <v>1441</v>
      </c>
      <c r="AA294" s="18">
        <v>2</v>
      </c>
      <c r="AB294" s="18">
        <v>1</v>
      </c>
      <c r="AC294" s="18">
        <v>7</v>
      </c>
      <c r="AD294" s="112">
        <f t="shared" si="8"/>
        <v>0.99448656099241906</v>
      </c>
      <c r="AE294" s="116">
        <f t="shared" si="9"/>
        <v>1.3783597518952446E-3</v>
      </c>
    </row>
    <row r="295" spans="1:31" x14ac:dyDescent="0.2">
      <c r="A295" s="47" t="s">
        <v>8</v>
      </c>
      <c r="B295" s="18" t="s">
        <v>308</v>
      </c>
      <c r="C295" s="18" t="s">
        <v>165</v>
      </c>
      <c r="D295" s="18">
        <v>2</v>
      </c>
      <c r="E295" s="18">
        <v>4465805</v>
      </c>
      <c r="F295" s="77">
        <v>2</v>
      </c>
      <c r="G295" s="18">
        <v>1</v>
      </c>
      <c r="H295" s="18">
        <v>0</v>
      </c>
      <c r="I295" s="18">
        <v>1</v>
      </c>
      <c r="J295" s="18">
        <v>1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80">
        <v>0</v>
      </c>
      <c r="Q295" s="91">
        <v>4.3344907407407408E-2</v>
      </c>
      <c r="R295" s="80">
        <v>10716664</v>
      </c>
      <c r="S295" s="18">
        <v>1</v>
      </c>
      <c r="T295" s="18">
        <v>0</v>
      </c>
      <c r="U295" s="77">
        <v>0.46311647749902302</v>
      </c>
      <c r="V295" s="73">
        <v>95.474437188621906</v>
      </c>
      <c r="W295" s="18">
        <v>0</v>
      </c>
      <c r="X295" s="83">
        <v>100</v>
      </c>
      <c r="Y295" s="109" t="s">
        <v>872</v>
      </c>
      <c r="Z295" s="18">
        <v>1441</v>
      </c>
      <c r="AA295" s="18">
        <v>2</v>
      </c>
      <c r="AB295" s="18">
        <v>1</v>
      </c>
      <c r="AC295" s="18">
        <v>7</v>
      </c>
      <c r="AD295" s="112">
        <f t="shared" si="8"/>
        <v>0.99448656099241906</v>
      </c>
      <c r="AE295" s="116">
        <f t="shared" si="9"/>
        <v>1.3783597518952446E-3</v>
      </c>
    </row>
    <row r="296" spans="1:31" x14ac:dyDescent="0.2">
      <c r="A296" s="47" t="s">
        <v>8</v>
      </c>
      <c r="B296" s="18" t="s">
        <v>308</v>
      </c>
      <c r="C296" s="18" t="s">
        <v>166</v>
      </c>
      <c r="D296" s="18">
        <v>2</v>
      </c>
      <c r="E296" s="18">
        <v>4465804</v>
      </c>
      <c r="F296" s="77">
        <v>3</v>
      </c>
      <c r="G296" s="18">
        <v>1</v>
      </c>
      <c r="H296" s="18">
        <v>0</v>
      </c>
      <c r="I296" s="18">
        <v>2</v>
      </c>
      <c r="J296" s="18">
        <v>1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80">
        <v>0</v>
      </c>
      <c r="Q296" s="91">
        <v>4.3506944444444445E-2</v>
      </c>
      <c r="R296" s="80">
        <v>10708420</v>
      </c>
      <c r="S296" s="18">
        <v>0</v>
      </c>
      <c r="T296" s="18">
        <v>0</v>
      </c>
      <c r="U296" s="77">
        <v>0.46311658473748402</v>
      </c>
      <c r="V296" s="73">
        <v>95.474436164768704</v>
      </c>
      <c r="W296" s="18">
        <v>0</v>
      </c>
      <c r="X296" s="83">
        <v>100</v>
      </c>
      <c r="Y296" s="109" t="s">
        <v>872</v>
      </c>
      <c r="Z296" s="18">
        <v>1441</v>
      </c>
      <c r="AA296" s="18">
        <v>2</v>
      </c>
      <c r="AB296" s="18">
        <v>1</v>
      </c>
      <c r="AC296" s="18">
        <v>7</v>
      </c>
      <c r="AD296" s="112">
        <f t="shared" si="8"/>
        <v>0.99448656099241906</v>
      </c>
      <c r="AE296" s="116">
        <f t="shared" si="9"/>
        <v>1.3783597518952446E-3</v>
      </c>
    </row>
    <row r="297" spans="1:31" x14ac:dyDescent="0.2">
      <c r="A297" s="47" t="s">
        <v>8</v>
      </c>
      <c r="B297" s="18" t="s">
        <v>344</v>
      </c>
      <c r="C297" s="18" t="s">
        <v>357</v>
      </c>
      <c r="D297" s="18">
        <v>2</v>
      </c>
      <c r="E297" s="18">
        <v>4465805</v>
      </c>
      <c r="F297" s="77">
        <v>2</v>
      </c>
      <c r="G297" s="18">
        <v>1</v>
      </c>
      <c r="H297" s="18">
        <v>0</v>
      </c>
      <c r="I297" s="18">
        <v>1</v>
      </c>
      <c r="J297" s="18">
        <v>1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80">
        <v>0</v>
      </c>
      <c r="Q297" s="77"/>
      <c r="R297" s="80"/>
      <c r="S297" s="18">
        <v>1</v>
      </c>
      <c r="T297" s="18">
        <v>0</v>
      </c>
      <c r="U297" s="77">
        <v>0.46311647749902302</v>
      </c>
      <c r="V297" s="73">
        <v>95.474437188621906</v>
      </c>
      <c r="W297" s="18">
        <v>0</v>
      </c>
      <c r="X297" s="83">
        <v>100</v>
      </c>
      <c r="Y297" s="109" t="s">
        <v>872</v>
      </c>
      <c r="Z297" s="18">
        <v>1441</v>
      </c>
      <c r="AA297" s="18">
        <v>2</v>
      </c>
      <c r="AB297" s="18">
        <v>1</v>
      </c>
      <c r="AC297" s="18">
        <v>7</v>
      </c>
      <c r="AD297" s="112">
        <f t="shared" si="8"/>
        <v>0.99448656099241906</v>
      </c>
      <c r="AE297" s="116">
        <f t="shared" si="9"/>
        <v>1.3783597518952446E-3</v>
      </c>
    </row>
    <row r="298" spans="1:31" x14ac:dyDescent="0.2">
      <c r="A298" s="47" t="s">
        <v>8</v>
      </c>
      <c r="B298" s="18" t="s">
        <v>344</v>
      </c>
      <c r="C298" s="18" t="s">
        <v>358</v>
      </c>
      <c r="D298" s="18">
        <v>2</v>
      </c>
      <c r="E298" s="18">
        <v>4465803</v>
      </c>
      <c r="F298" s="77">
        <v>4</v>
      </c>
      <c r="G298" s="18">
        <v>1</v>
      </c>
      <c r="H298" s="18">
        <v>0</v>
      </c>
      <c r="I298" s="18">
        <v>3</v>
      </c>
      <c r="J298" s="18">
        <v>1</v>
      </c>
      <c r="K298" s="18">
        <v>0</v>
      </c>
      <c r="L298" s="18">
        <v>0</v>
      </c>
      <c r="M298" s="18">
        <v>0</v>
      </c>
      <c r="N298" s="18">
        <v>0</v>
      </c>
      <c r="O298" s="18">
        <v>0</v>
      </c>
      <c r="P298" s="80">
        <v>0</v>
      </c>
      <c r="Q298" s="77"/>
      <c r="R298" s="80"/>
      <c r="S298" s="18">
        <v>0</v>
      </c>
      <c r="T298" s="18">
        <v>0</v>
      </c>
      <c r="U298" s="77">
        <v>0.46311669197599398</v>
      </c>
      <c r="V298" s="73">
        <v>95.474435140915105</v>
      </c>
      <c r="W298" s="18">
        <v>0</v>
      </c>
      <c r="X298" s="83">
        <v>100</v>
      </c>
      <c r="Y298" s="109" t="s">
        <v>872</v>
      </c>
      <c r="Z298" s="18">
        <v>1441</v>
      </c>
      <c r="AA298" s="18">
        <v>2</v>
      </c>
      <c r="AB298" s="18">
        <v>1</v>
      </c>
      <c r="AC298" s="18">
        <v>7</v>
      </c>
      <c r="AD298" s="112">
        <f t="shared" si="8"/>
        <v>0.99448656099241906</v>
      </c>
      <c r="AE298" s="116">
        <f t="shared" si="9"/>
        <v>1.3783597518952446E-3</v>
      </c>
    </row>
    <row r="299" spans="1:31" x14ac:dyDescent="0.2">
      <c r="A299" s="47" t="s">
        <v>8</v>
      </c>
      <c r="B299" s="18" t="s">
        <v>344</v>
      </c>
      <c r="C299" s="18" t="s">
        <v>359</v>
      </c>
      <c r="D299" s="18">
        <v>2</v>
      </c>
      <c r="E299" s="18">
        <v>4465802</v>
      </c>
      <c r="F299" s="77">
        <v>5</v>
      </c>
      <c r="G299" s="18">
        <v>1</v>
      </c>
      <c r="H299" s="18">
        <v>0</v>
      </c>
      <c r="I299" s="18">
        <v>4</v>
      </c>
      <c r="J299" s="18">
        <v>1</v>
      </c>
      <c r="K299" s="18">
        <v>0</v>
      </c>
      <c r="L299" s="18">
        <v>0</v>
      </c>
      <c r="M299" s="18">
        <v>0</v>
      </c>
      <c r="N299" s="18">
        <v>0</v>
      </c>
      <c r="O299" s="18">
        <v>0</v>
      </c>
      <c r="P299" s="80">
        <v>0</v>
      </c>
      <c r="Q299" s="77"/>
      <c r="R299" s="80"/>
      <c r="S299" s="18">
        <v>1</v>
      </c>
      <c r="T299" s="18">
        <v>0</v>
      </c>
      <c r="U299" s="77">
        <v>0.46311679921455401</v>
      </c>
      <c r="V299" s="73">
        <v>95.474434117060994</v>
      </c>
      <c r="W299" s="18">
        <v>0</v>
      </c>
      <c r="X299" s="83">
        <v>100</v>
      </c>
      <c r="Y299" s="109" t="s">
        <v>872</v>
      </c>
      <c r="Z299" s="18">
        <v>1441</v>
      </c>
      <c r="AA299" s="18">
        <v>2</v>
      </c>
      <c r="AB299" s="18">
        <v>1</v>
      </c>
      <c r="AC299" s="18">
        <v>7</v>
      </c>
      <c r="AD299" s="112">
        <f t="shared" si="8"/>
        <v>0.99448656099241906</v>
      </c>
      <c r="AE299" s="116">
        <f t="shared" si="9"/>
        <v>1.3783597518952446E-3</v>
      </c>
    </row>
    <row r="300" spans="1:31" x14ac:dyDescent="0.2">
      <c r="A300" s="47" t="s">
        <v>8</v>
      </c>
      <c r="B300" s="18" t="s">
        <v>344</v>
      </c>
      <c r="C300" s="18" t="s">
        <v>360</v>
      </c>
      <c r="D300" s="18">
        <v>2</v>
      </c>
      <c r="E300" s="18">
        <v>4465804</v>
      </c>
      <c r="F300" s="77">
        <v>4</v>
      </c>
      <c r="G300" s="18">
        <v>2</v>
      </c>
      <c r="H300" s="18">
        <v>0</v>
      </c>
      <c r="I300" s="18">
        <v>2</v>
      </c>
      <c r="J300" s="18">
        <v>1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80">
        <v>0</v>
      </c>
      <c r="Q300" s="77"/>
      <c r="R300" s="80"/>
      <c r="S300" s="18">
        <v>1</v>
      </c>
      <c r="T300" s="18">
        <v>0</v>
      </c>
      <c r="U300" s="77">
        <v>0.46311658473748402</v>
      </c>
      <c r="V300" s="73">
        <v>95.474436164768704</v>
      </c>
      <c r="W300" s="18">
        <v>0</v>
      </c>
      <c r="X300" s="83">
        <v>100</v>
      </c>
      <c r="Y300" s="109" t="s">
        <v>872</v>
      </c>
      <c r="Z300" s="18">
        <v>1441</v>
      </c>
      <c r="AA300" s="18">
        <v>2</v>
      </c>
      <c r="AB300" s="18">
        <v>1</v>
      </c>
      <c r="AC300" s="18">
        <v>7</v>
      </c>
      <c r="AD300" s="112">
        <f t="shared" si="8"/>
        <v>0.99448656099241906</v>
      </c>
      <c r="AE300" s="116">
        <f t="shared" si="9"/>
        <v>1.3783597518952446E-3</v>
      </c>
    </row>
    <row r="301" spans="1:31" x14ac:dyDescent="0.2">
      <c r="A301" s="47" t="s">
        <v>8</v>
      </c>
      <c r="B301" s="18" t="s">
        <v>344</v>
      </c>
      <c r="C301" s="18" t="s">
        <v>361</v>
      </c>
      <c r="D301" s="18">
        <v>2</v>
      </c>
      <c r="E301" s="18">
        <v>4465805</v>
      </c>
      <c r="F301" s="77">
        <v>2</v>
      </c>
      <c r="G301" s="18">
        <v>1</v>
      </c>
      <c r="H301" s="18">
        <v>0</v>
      </c>
      <c r="I301" s="18">
        <v>1</v>
      </c>
      <c r="J301" s="18">
        <v>1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80">
        <v>0</v>
      </c>
      <c r="Q301" s="77"/>
      <c r="R301" s="80"/>
      <c r="S301" s="18">
        <v>1</v>
      </c>
      <c r="T301" s="18">
        <v>0</v>
      </c>
      <c r="U301" s="77">
        <v>0.46311647749902302</v>
      </c>
      <c r="V301" s="73">
        <v>95.474437188621906</v>
      </c>
      <c r="W301" s="18">
        <v>0</v>
      </c>
      <c r="X301" s="83">
        <v>100</v>
      </c>
      <c r="Y301" s="109" t="s">
        <v>872</v>
      </c>
      <c r="Z301" s="18">
        <v>1441</v>
      </c>
      <c r="AA301" s="18">
        <v>2</v>
      </c>
      <c r="AB301" s="18">
        <v>1</v>
      </c>
      <c r="AC301" s="18">
        <v>7</v>
      </c>
      <c r="AD301" s="112">
        <f t="shared" si="8"/>
        <v>0.99448656099241906</v>
      </c>
      <c r="AE301" s="116">
        <f t="shared" si="9"/>
        <v>1.3783597518952446E-3</v>
      </c>
    </row>
    <row r="302" spans="1:31" x14ac:dyDescent="0.2">
      <c r="A302" s="47" t="s">
        <v>8</v>
      </c>
      <c r="B302" s="18" t="s">
        <v>344</v>
      </c>
      <c r="C302" s="18" t="s">
        <v>362</v>
      </c>
      <c r="D302" s="18">
        <v>2</v>
      </c>
      <c r="E302" s="18">
        <v>4465804</v>
      </c>
      <c r="F302" s="77">
        <v>3</v>
      </c>
      <c r="G302" s="18">
        <v>1</v>
      </c>
      <c r="H302" s="18">
        <v>0</v>
      </c>
      <c r="I302" s="18">
        <v>2</v>
      </c>
      <c r="J302" s="18">
        <v>1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80">
        <v>0</v>
      </c>
      <c r="Q302" s="77"/>
      <c r="R302" s="80"/>
      <c r="S302" s="18">
        <v>0</v>
      </c>
      <c r="T302" s="18">
        <v>0</v>
      </c>
      <c r="U302" s="77">
        <v>0.46311658473748402</v>
      </c>
      <c r="V302" s="73">
        <v>95.474436164768704</v>
      </c>
      <c r="W302" s="18">
        <v>0</v>
      </c>
      <c r="X302" s="83">
        <v>100</v>
      </c>
      <c r="Y302" s="109" t="s">
        <v>872</v>
      </c>
      <c r="Z302" s="18">
        <v>1441</v>
      </c>
      <c r="AA302" s="18">
        <v>2</v>
      </c>
      <c r="AB302" s="18">
        <v>1</v>
      </c>
      <c r="AC302" s="18">
        <v>7</v>
      </c>
      <c r="AD302" s="112">
        <f t="shared" si="8"/>
        <v>0.99448656099241906</v>
      </c>
      <c r="AE302" s="116">
        <f t="shared" si="9"/>
        <v>1.3783597518952446E-3</v>
      </c>
    </row>
    <row r="303" spans="1:31" x14ac:dyDescent="0.2">
      <c r="A303" s="47" t="s">
        <v>8</v>
      </c>
      <c r="B303" s="18" t="s">
        <v>309</v>
      </c>
      <c r="C303" s="18" t="s">
        <v>167</v>
      </c>
      <c r="D303" s="18">
        <v>3</v>
      </c>
      <c r="E303" s="18">
        <v>4500540</v>
      </c>
      <c r="F303" s="77">
        <v>2</v>
      </c>
      <c r="G303" s="18">
        <v>1</v>
      </c>
      <c r="H303" s="18">
        <v>0</v>
      </c>
      <c r="I303" s="18">
        <v>1</v>
      </c>
      <c r="J303" s="18">
        <v>1</v>
      </c>
      <c r="K303" s="18">
        <v>34735</v>
      </c>
      <c r="L303" s="18">
        <v>0</v>
      </c>
      <c r="M303" s="18">
        <v>0</v>
      </c>
      <c r="N303" s="18">
        <v>0</v>
      </c>
      <c r="O303" s="18">
        <v>0</v>
      </c>
      <c r="P303" s="80">
        <v>1</v>
      </c>
      <c r="Q303" s="92">
        <v>1.8832638888888888E-2</v>
      </c>
      <c r="R303" s="80">
        <v>6468088</v>
      </c>
      <c r="S303" s="18">
        <v>1</v>
      </c>
      <c r="T303" s="18">
        <v>0</v>
      </c>
      <c r="U303" s="77">
        <v>0.46311647749902302</v>
      </c>
      <c r="V303" s="73">
        <v>95.474437188621906</v>
      </c>
      <c r="W303" s="18">
        <v>0</v>
      </c>
      <c r="X303" s="83">
        <v>100</v>
      </c>
      <c r="Y303" s="109" t="s">
        <v>872</v>
      </c>
      <c r="Z303" s="18">
        <v>1428</v>
      </c>
      <c r="AA303" s="18">
        <v>15</v>
      </c>
      <c r="AB303" s="18">
        <v>1</v>
      </c>
      <c r="AC303" s="18">
        <v>7</v>
      </c>
      <c r="AD303" s="112">
        <f t="shared" si="8"/>
        <v>0.99448656099241906</v>
      </c>
      <c r="AE303" s="116">
        <f t="shared" si="9"/>
        <v>1.0337698139214336E-2</v>
      </c>
    </row>
    <row r="304" spans="1:31" x14ac:dyDescent="0.2">
      <c r="A304" s="47" t="s">
        <v>8</v>
      </c>
      <c r="B304" s="18" t="s">
        <v>309</v>
      </c>
      <c r="C304" s="18" t="s">
        <v>168</v>
      </c>
      <c r="D304" s="18">
        <v>3</v>
      </c>
      <c r="E304" s="18">
        <v>4505498</v>
      </c>
      <c r="F304" s="77">
        <v>4</v>
      </c>
      <c r="G304" s="18">
        <v>1</v>
      </c>
      <c r="H304" s="18">
        <v>0</v>
      </c>
      <c r="I304" s="18">
        <v>3</v>
      </c>
      <c r="J304" s="18">
        <v>1</v>
      </c>
      <c r="K304" s="18">
        <v>56957</v>
      </c>
      <c r="L304" s="18">
        <v>17262</v>
      </c>
      <c r="M304" s="18">
        <v>0</v>
      </c>
      <c r="N304" s="18">
        <v>0</v>
      </c>
      <c r="O304" s="18">
        <v>0</v>
      </c>
      <c r="P304" s="80">
        <v>1</v>
      </c>
      <c r="Q304" s="92">
        <v>1.8503703703703703E-2</v>
      </c>
      <c r="R304" s="80">
        <v>6470364</v>
      </c>
      <c r="S304" s="18">
        <v>1</v>
      </c>
      <c r="T304" s="18">
        <v>0</v>
      </c>
      <c r="U304" s="77">
        <v>0.46311422550282</v>
      </c>
      <c r="V304" s="73">
        <v>95.474458689431302</v>
      </c>
      <c r="W304" s="18">
        <v>0</v>
      </c>
      <c r="X304" s="83">
        <v>100</v>
      </c>
      <c r="Y304" s="109" t="s">
        <v>872</v>
      </c>
      <c r="Z304" s="18">
        <v>1440</v>
      </c>
      <c r="AA304" s="18">
        <v>2</v>
      </c>
      <c r="AB304" s="18">
        <v>1</v>
      </c>
      <c r="AC304" s="18">
        <v>8</v>
      </c>
      <c r="AD304" s="112">
        <f t="shared" si="8"/>
        <v>0.99379738111647142</v>
      </c>
      <c r="AE304" s="116">
        <f t="shared" si="9"/>
        <v>1.3783597518952446E-3</v>
      </c>
    </row>
    <row r="305" spans="1:31" x14ac:dyDescent="0.2">
      <c r="A305" s="47" t="s">
        <v>8</v>
      </c>
      <c r="B305" s="18" t="s">
        <v>309</v>
      </c>
      <c r="C305" s="18" t="s">
        <v>169</v>
      </c>
      <c r="D305" s="18">
        <v>2</v>
      </c>
      <c r="E305" s="18">
        <v>4501509</v>
      </c>
      <c r="F305" s="77">
        <v>7</v>
      </c>
      <c r="G305" s="18">
        <v>1</v>
      </c>
      <c r="H305" s="18">
        <v>0</v>
      </c>
      <c r="I305" s="18">
        <v>6</v>
      </c>
      <c r="J305" s="18">
        <v>1</v>
      </c>
      <c r="K305" s="18">
        <v>35709</v>
      </c>
      <c r="L305" s="18">
        <v>0</v>
      </c>
      <c r="M305" s="18">
        <v>0</v>
      </c>
      <c r="N305" s="18">
        <v>0</v>
      </c>
      <c r="O305" s="18">
        <v>0</v>
      </c>
      <c r="P305" s="80">
        <v>0</v>
      </c>
      <c r="Q305" s="92">
        <v>1.8144675925925925E-2</v>
      </c>
      <c r="R305" s="80">
        <v>6445712</v>
      </c>
      <c r="S305" s="18">
        <v>2</v>
      </c>
      <c r="T305" s="18">
        <v>0</v>
      </c>
      <c r="U305" s="77">
        <v>0.45931903197595397</v>
      </c>
      <c r="V305" s="73">
        <v>95.510699970890002</v>
      </c>
      <c r="W305" s="18">
        <v>0</v>
      </c>
      <c r="X305" s="83">
        <v>100</v>
      </c>
      <c r="Y305" s="109" t="s">
        <v>872</v>
      </c>
      <c r="Z305" s="18">
        <v>1441</v>
      </c>
      <c r="AA305" s="18">
        <v>2</v>
      </c>
      <c r="AB305" s="18">
        <v>1</v>
      </c>
      <c r="AC305" s="18">
        <v>7</v>
      </c>
      <c r="AD305" s="112">
        <f t="shared" si="8"/>
        <v>0.99448656099241906</v>
      </c>
      <c r="AE305" s="116">
        <f t="shared" si="9"/>
        <v>1.3783597518952446E-3</v>
      </c>
    </row>
    <row r="306" spans="1:31" x14ac:dyDescent="0.2">
      <c r="A306" s="47" t="s">
        <v>8</v>
      </c>
      <c r="B306" s="18" t="s">
        <v>309</v>
      </c>
      <c r="C306" s="18" t="s">
        <v>170</v>
      </c>
      <c r="D306" s="18">
        <v>2</v>
      </c>
      <c r="E306" s="18">
        <v>4507411</v>
      </c>
      <c r="F306" s="77">
        <v>8</v>
      </c>
      <c r="G306" s="18">
        <v>2</v>
      </c>
      <c r="H306" s="18">
        <v>0</v>
      </c>
      <c r="I306" s="18">
        <v>6</v>
      </c>
      <c r="J306" s="18">
        <v>2</v>
      </c>
      <c r="K306" s="18">
        <v>41611</v>
      </c>
      <c r="L306" s="18">
        <v>0</v>
      </c>
      <c r="M306" s="18">
        <v>0</v>
      </c>
      <c r="N306" s="18">
        <v>0</v>
      </c>
      <c r="O306" s="18">
        <v>0</v>
      </c>
      <c r="P306" s="80">
        <v>0</v>
      </c>
      <c r="Q306" s="92">
        <v>1.8773611111111109E-2</v>
      </c>
      <c r="R306" s="80">
        <v>6435396</v>
      </c>
      <c r="S306" s="18">
        <v>2</v>
      </c>
      <c r="T306" s="18">
        <v>0</v>
      </c>
      <c r="U306" s="77">
        <v>0.45869729052097502</v>
      </c>
      <c r="V306" s="73">
        <v>95.5166384516547</v>
      </c>
      <c r="W306" s="18">
        <v>0</v>
      </c>
      <c r="X306" s="83">
        <v>100</v>
      </c>
      <c r="Y306" s="109" t="s">
        <v>872</v>
      </c>
      <c r="Z306" s="18">
        <v>1436</v>
      </c>
      <c r="AA306" s="18">
        <v>6</v>
      </c>
      <c r="AB306" s="18">
        <v>2</v>
      </c>
      <c r="AC306" s="18">
        <v>7</v>
      </c>
      <c r="AD306" s="112">
        <f t="shared" si="8"/>
        <v>0.99379738111647142</v>
      </c>
      <c r="AE306" s="116">
        <f t="shared" si="9"/>
        <v>4.1350792556857337E-3</v>
      </c>
    </row>
    <row r="307" spans="1:31" x14ac:dyDescent="0.2">
      <c r="A307" s="47" t="s">
        <v>8</v>
      </c>
      <c r="B307" s="18" t="s">
        <v>309</v>
      </c>
      <c r="C307" s="18" t="s">
        <v>171</v>
      </c>
      <c r="D307" s="18">
        <v>2</v>
      </c>
      <c r="E307" s="18">
        <v>4465801</v>
      </c>
      <c r="F307" s="77">
        <v>6</v>
      </c>
      <c r="G307" s="18">
        <v>1</v>
      </c>
      <c r="H307" s="18">
        <v>0</v>
      </c>
      <c r="I307" s="18">
        <v>5</v>
      </c>
      <c r="J307" s="18">
        <v>1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80">
        <v>0</v>
      </c>
      <c r="Q307" s="92">
        <v>1.8342476851851853E-2</v>
      </c>
      <c r="R307" s="80">
        <v>6428644</v>
      </c>
      <c r="S307" s="18">
        <v>3</v>
      </c>
      <c r="T307" s="18">
        <v>0</v>
      </c>
      <c r="U307" s="77">
        <v>0.463116906453164</v>
      </c>
      <c r="V307" s="73">
        <v>95.4744330932064</v>
      </c>
      <c r="W307" s="18">
        <v>0</v>
      </c>
      <c r="X307" s="83">
        <v>100</v>
      </c>
      <c r="Y307" s="109" t="s">
        <v>872</v>
      </c>
      <c r="Z307" s="18">
        <v>1441</v>
      </c>
      <c r="AA307" s="18">
        <v>2</v>
      </c>
      <c r="AB307" s="18">
        <v>1</v>
      </c>
      <c r="AC307" s="18">
        <v>7</v>
      </c>
      <c r="AD307" s="112">
        <f t="shared" si="8"/>
        <v>0.99448656099241906</v>
      </c>
      <c r="AE307" s="116">
        <f t="shared" si="9"/>
        <v>1.3783597518952446E-3</v>
      </c>
    </row>
    <row r="308" spans="1:31" x14ac:dyDescent="0.2">
      <c r="A308" s="47" t="s">
        <v>8</v>
      </c>
      <c r="B308" s="18" t="s">
        <v>309</v>
      </c>
      <c r="C308" s="18" t="s">
        <v>172</v>
      </c>
      <c r="D308" s="18">
        <v>3</v>
      </c>
      <c r="E308" s="18">
        <v>4484257</v>
      </c>
      <c r="F308" s="77">
        <v>4</v>
      </c>
      <c r="G308" s="18">
        <v>1</v>
      </c>
      <c r="H308" s="18">
        <v>1</v>
      </c>
      <c r="I308" s="18">
        <v>2</v>
      </c>
      <c r="J308" s="18">
        <v>1</v>
      </c>
      <c r="K308" s="18">
        <v>18452</v>
      </c>
      <c r="L308" s="18">
        <v>0</v>
      </c>
      <c r="M308" s="18">
        <v>0</v>
      </c>
      <c r="N308" s="18">
        <v>0</v>
      </c>
      <c r="O308" s="18">
        <v>0</v>
      </c>
      <c r="P308" s="80">
        <v>1</v>
      </c>
      <c r="Q308" s="92">
        <v>1.8461111111111112E-2</v>
      </c>
      <c r="R308" s="80">
        <v>6411140</v>
      </c>
      <c r="S308" s="18">
        <v>0</v>
      </c>
      <c r="T308" s="18">
        <v>0</v>
      </c>
      <c r="U308" s="77">
        <v>0.46311647749902302</v>
      </c>
      <c r="V308" s="73">
        <v>95.474437188621906</v>
      </c>
      <c r="W308" s="18">
        <v>0</v>
      </c>
      <c r="X308" s="83">
        <v>100</v>
      </c>
      <c r="Y308" s="109" t="s">
        <v>872</v>
      </c>
      <c r="Z308" s="18">
        <v>1441</v>
      </c>
      <c r="AA308" s="18">
        <v>2</v>
      </c>
      <c r="AB308" s="18">
        <v>1</v>
      </c>
      <c r="AC308" s="18">
        <v>7</v>
      </c>
      <c r="AD308" s="112">
        <f t="shared" si="8"/>
        <v>0.99448656099241906</v>
      </c>
      <c r="AE308" s="116">
        <f t="shared" si="9"/>
        <v>1.3783597518952446E-3</v>
      </c>
    </row>
    <row r="309" spans="1:31" x14ac:dyDescent="0.2">
      <c r="A309" s="47" t="s">
        <v>8</v>
      </c>
      <c r="B309" s="18" t="s">
        <v>319</v>
      </c>
      <c r="C309" s="18" t="s">
        <v>332</v>
      </c>
      <c r="D309" s="18">
        <v>3</v>
      </c>
      <c r="E309" s="18">
        <v>4473043</v>
      </c>
      <c r="F309" s="77">
        <v>39</v>
      </c>
      <c r="G309" s="18">
        <v>2</v>
      </c>
      <c r="H309" s="18">
        <v>0</v>
      </c>
      <c r="I309" s="18">
        <v>37</v>
      </c>
      <c r="J309" s="18">
        <v>21</v>
      </c>
      <c r="K309" s="18">
        <v>7274</v>
      </c>
      <c r="L309" s="18">
        <v>0</v>
      </c>
      <c r="M309" s="18">
        <v>0</v>
      </c>
      <c r="N309" s="18">
        <v>0</v>
      </c>
      <c r="O309" s="18">
        <v>0</v>
      </c>
      <c r="P309" s="80">
        <v>1</v>
      </c>
      <c r="Q309" s="92">
        <v>3.1956018518518522E-3</v>
      </c>
      <c r="R309" s="80">
        <v>9369052</v>
      </c>
      <c r="S309" s="18">
        <v>10</v>
      </c>
      <c r="T309" s="18">
        <v>0</v>
      </c>
      <c r="U309" s="77">
        <v>0.463117657124822</v>
      </c>
      <c r="V309" s="73">
        <v>95.474425926211595</v>
      </c>
      <c r="W309" s="18">
        <v>0</v>
      </c>
      <c r="X309" s="83">
        <v>100</v>
      </c>
      <c r="Y309" s="109" t="s">
        <v>872</v>
      </c>
      <c r="Z309" s="18">
        <v>1440</v>
      </c>
      <c r="AA309" s="18">
        <v>3</v>
      </c>
      <c r="AB309" s="18">
        <v>1</v>
      </c>
      <c r="AC309" s="18">
        <v>7</v>
      </c>
      <c r="AD309" s="112">
        <f t="shared" si="8"/>
        <v>0.99448656099241906</v>
      </c>
      <c r="AE309" s="116">
        <f t="shared" si="9"/>
        <v>2.0675396278428669E-3</v>
      </c>
    </row>
    <row r="310" spans="1:31" x14ac:dyDescent="0.2">
      <c r="A310" s="47" t="s">
        <v>8</v>
      </c>
      <c r="B310" s="18" t="s">
        <v>319</v>
      </c>
      <c r="C310" s="18" t="s">
        <v>333</v>
      </c>
      <c r="D310" s="18">
        <v>2</v>
      </c>
      <c r="E310" s="18">
        <v>4465789</v>
      </c>
      <c r="F310" s="77">
        <v>35</v>
      </c>
      <c r="G310" s="18">
        <v>2</v>
      </c>
      <c r="H310" s="18">
        <v>8</v>
      </c>
      <c r="I310" s="18">
        <v>25</v>
      </c>
      <c r="J310" s="18">
        <v>10</v>
      </c>
      <c r="K310" s="18">
        <v>0</v>
      </c>
      <c r="L310" s="18">
        <v>0</v>
      </c>
      <c r="M310" s="18">
        <v>0</v>
      </c>
      <c r="N310" s="18">
        <v>0</v>
      </c>
      <c r="O310" s="18">
        <v>0</v>
      </c>
      <c r="P310" s="80">
        <v>0</v>
      </c>
      <c r="Q310" s="92">
        <v>3.0019675925925925E-3</v>
      </c>
      <c r="R310" s="80">
        <v>9372676</v>
      </c>
      <c r="S310" s="18">
        <v>11</v>
      </c>
      <c r="T310" s="18">
        <v>0</v>
      </c>
      <c r="U310" s="77">
        <v>0.46311797884199202</v>
      </c>
      <c r="V310" s="73">
        <v>95.474422854635407</v>
      </c>
      <c r="W310" s="18">
        <v>0</v>
      </c>
      <c r="X310" s="83">
        <v>100</v>
      </c>
      <c r="Y310" s="109" t="s">
        <v>872</v>
      </c>
      <c r="Z310" s="18">
        <v>1439</v>
      </c>
      <c r="AA310" s="18">
        <v>2</v>
      </c>
      <c r="AB310" s="18">
        <v>2</v>
      </c>
      <c r="AC310" s="18">
        <v>8</v>
      </c>
      <c r="AD310" s="112">
        <f t="shared" si="8"/>
        <v>0.99310820124052379</v>
      </c>
      <c r="AE310" s="116">
        <f t="shared" si="9"/>
        <v>1.3783597518952446E-3</v>
      </c>
    </row>
    <row r="311" spans="1:31" x14ac:dyDescent="0.2">
      <c r="A311" s="47" t="s">
        <v>8</v>
      </c>
      <c r="B311" s="18" t="s">
        <v>319</v>
      </c>
      <c r="C311" s="18" t="s">
        <v>334</v>
      </c>
      <c r="D311" s="18">
        <v>2</v>
      </c>
      <c r="E311" s="18">
        <v>4466513</v>
      </c>
      <c r="F311" s="77">
        <v>778</v>
      </c>
      <c r="G311" s="18">
        <v>1</v>
      </c>
      <c r="H311" s="18">
        <v>742</v>
      </c>
      <c r="I311" s="18">
        <v>35</v>
      </c>
      <c r="J311" s="18">
        <v>706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80">
        <v>0</v>
      </c>
      <c r="Q311" s="92">
        <v>2.995833333333333E-3</v>
      </c>
      <c r="R311" s="80">
        <v>9361964</v>
      </c>
      <c r="S311" s="18">
        <v>13</v>
      </c>
      <c r="T311" s="18">
        <v>1</v>
      </c>
      <c r="U311" s="77">
        <v>0.69455827482837496</v>
      </c>
      <c r="V311" s="73">
        <v>93.290134107492506</v>
      </c>
      <c r="W311" s="18">
        <v>0.23151942494279201</v>
      </c>
      <c r="X311" s="83">
        <v>79.332728501632403</v>
      </c>
      <c r="Y311" s="109" t="s">
        <v>872</v>
      </c>
      <c r="Z311" s="18">
        <v>1440</v>
      </c>
      <c r="AA311" s="18">
        <v>2</v>
      </c>
      <c r="AB311" s="18">
        <v>1</v>
      </c>
      <c r="AC311" s="18">
        <v>8</v>
      </c>
      <c r="AD311" s="112">
        <f t="shared" si="8"/>
        <v>0.99379738111647142</v>
      </c>
      <c r="AE311" s="116">
        <f t="shared" si="9"/>
        <v>1.3783597518952446E-3</v>
      </c>
    </row>
    <row r="312" spans="1:31" x14ac:dyDescent="0.2">
      <c r="A312" s="47" t="s">
        <v>8</v>
      </c>
      <c r="B312" s="18" t="s">
        <v>319</v>
      </c>
      <c r="C312" s="18" t="s">
        <v>335</v>
      </c>
      <c r="D312" s="18">
        <v>2</v>
      </c>
      <c r="E312" s="18">
        <v>4466544</v>
      </c>
      <c r="F312" s="77">
        <v>787</v>
      </c>
      <c r="G312" s="18">
        <v>1</v>
      </c>
      <c r="H312" s="18">
        <v>762</v>
      </c>
      <c r="I312" s="18">
        <v>24</v>
      </c>
      <c r="J312" s="18">
        <v>754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80">
        <v>0</v>
      </c>
      <c r="Q312" s="92">
        <v>3.0980324074074074E-3</v>
      </c>
      <c r="R312" s="80">
        <v>9357856</v>
      </c>
      <c r="S312" s="18">
        <v>8</v>
      </c>
      <c r="T312" s="18">
        <v>1</v>
      </c>
      <c r="U312" s="77">
        <v>0.46303584823536997</v>
      </c>
      <c r="V312" s="73">
        <v>95.475206995082104</v>
      </c>
      <c r="W312" s="18">
        <v>0.23151792411768499</v>
      </c>
      <c r="X312" s="83">
        <v>79.332847566272505</v>
      </c>
      <c r="Y312" s="109" t="s">
        <v>872</v>
      </c>
      <c r="Z312" s="18">
        <v>1441</v>
      </c>
      <c r="AA312" s="18">
        <v>2</v>
      </c>
      <c r="AB312" s="18">
        <v>1</v>
      </c>
      <c r="AC312" s="18">
        <v>7</v>
      </c>
      <c r="AD312" s="112">
        <f t="shared" si="8"/>
        <v>0.99448656099241906</v>
      </c>
      <c r="AE312" s="116">
        <f t="shared" si="9"/>
        <v>1.3783597518952446E-3</v>
      </c>
    </row>
    <row r="313" spans="1:31" x14ac:dyDescent="0.2">
      <c r="A313" s="47" t="s">
        <v>8</v>
      </c>
      <c r="B313" s="18" t="s">
        <v>319</v>
      </c>
      <c r="C313" s="18" t="s">
        <v>336</v>
      </c>
      <c r="D313" s="18">
        <v>2</v>
      </c>
      <c r="E313" s="18">
        <v>4465830</v>
      </c>
      <c r="F313" s="77">
        <v>154</v>
      </c>
      <c r="G313" s="18">
        <v>4</v>
      </c>
      <c r="H313" s="18">
        <v>87</v>
      </c>
      <c r="I313" s="18">
        <v>63</v>
      </c>
      <c r="J313" s="18">
        <v>79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80">
        <v>0</v>
      </c>
      <c r="Q313" s="92">
        <v>3.1438657407407405E-3</v>
      </c>
      <c r="R313" s="80">
        <v>9366044</v>
      </c>
      <c r="S313" s="18">
        <v>18</v>
      </c>
      <c r="T313" s="18">
        <v>0</v>
      </c>
      <c r="U313" s="77">
        <v>0.46311819332035398</v>
      </c>
      <c r="V313" s="73">
        <v>95.474420806915703</v>
      </c>
      <c r="W313" s="18">
        <v>0</v>
      </c>
      <c r="X313" s="83">
        <v>100</v>
      </c>
      <c r="Y313" s="109" t="s">
        <v>872</v>
      </c>
      <c r="Z313" s="18">
        <v>1441</v>
      </c>
      <c r="AA313" s="18">
        <v>2</v>
      </c>
      <c r="AB313" s="18">
        <v>1</v>
      </c>
      <c r="AC313" s="18">
        <v>7</v>
      </c>
      <c r="AD313" s="112">
        <f t="shared" si="8"/>
        <v>0.99448656099241906</v>
      </c>
      <c r="AE313" s="116">
        <f t="shared" si="9"/>
        <v>1.3783597518952446E-3</v>
      </c>
    </row>
    <row r="314" spans="1:31" x14ac:dyDescent="0.2">
      <c r="A314" s="47" t="s">
        <v>8</v>
      </c>
      <c r="B314" s="18" t="s">
        <v>319</v>
      </c>
      <c r="C314" s="18" t="s">
        <v>337</v>
      </c>
      <c r="D314" s="18">
        <v>2</v>
      </c>
      <c r="E314" s="18">
        <v>4465778</v>
      </c>
      <c r="F314" s="77">
        <v>61</v>
      </c>
      <c r="G314" s="18">
        <v>1</v>
      </c>
      <c r="H314" s="18">
        <v>16</v>
      </c>
      <c r="I314" s="18">
        <v>44</v>
      </c>
      <c r="J314" s="18">
        <v>10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80">
        <v>0</v>
      </c>
      <c r="Q314" s="92">
        <v>2.9341435185185182E-3</v>
      </c>
      <c r="R314" s="80">
        <v>9365300</v>
      </c>
      <c r="S314" s="18">
        <v>19</v>
      </c>
      <c r="T314" s="18">
        <v>0</v>
      </c>
      <c r="U314" s="77">
        <v>0.46311776436382901</v>
      </c>
      <c r="V314" s="73">
        <v>95.474424902353306</v>
      </c>
      <c r="W314" s="18">
        <v>0</v>
      </c>
      <c r="X314" s="83">
        <v>100</v>
      </c>
      <c r="Y314" s="109" t="s">
        <v>872</v>
      </c>
      <c r="Z314" s="18">
        <v>1439</v>
      </c>
      <c r="AA314" s="18">
        <v>2</v>
      </c>
      <c r="AB314" s="18">
        <v>2</v>
      </c>
      <c r="AC314" s="18">
        <v>8</v>
      </c>
      <c r="AD314" s="112">
        <f t="shared" si="8"/>
        <v>0.99310820124052379</v>
      </c>
      <c r="AE314" s="116">
        <f t="shared" si="9"/>
        <v>1.3783597518952446E-3</v>
      </c>
    </row>
    <row r="315" spans="1:31" x14ac:dyDescent="0.2">
      <c r="A315" s="47" t="s">
        <v>8</v>
      </c>
      <c r="B315" s="18" t="s">
        <v>310</v>
      </c>
      <c r="C315" s="18" t="s">
        <v>173</v>
      </c>
      <c r="D315" s="18">
        <v>2</v>
      </c>
      <c r="E315" s="18">
        <v>4465806</v>
      </c>
      <c r="F315" s="77">
        <v>3</v>
      </c>
      <c r="G315" s="18">
        <v>1</v>
      </c>
      <c r="H315" s="18">
        <v>1</v>
      </c>
      <c r="I315" s="18">
        <v>1</v>
      </c>
      <c r="J315" s="18">
        <v>1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80">
        <v>0</v>
      </c>
      <c r="Q315" s="92">
        <v>1.8545138888888888E-3</v>
      </c>
      <c r="R315" s="80">
        <v>1791884</v>
      </c>
      <c r="S315" s="18">
        <v>2</v>
      </c>
      <c r="T315" s="18">
        <v>0</v>
      </c>
      <c r="U315" s="77">
        <v>0.46311637026061198</v>
      </c>
      <c r="V315" s="73">
        <v>95.474438212474595</v>
      </c>
      <c r="W315" s="18">
        <v>0</v>
      </c>
      <c r="X315" s="83">
        <v>100</v>
      </c>
      <c r="Y315" s="109" t="s">
        <v>872</v>
      </c>
      <c r="Z315" s="18">
        <v>1441</v>
      </c>
      <c r="AA315" s="18">
        <v>2</v>
      </c>
      <c r="AB315" s="18">
        <v>1</v>
      </c>
      <c r="AC315" s="18">
        <v>7</v>
      </c>
      <c r="AD315" s="112">
        <f t="shared" si="8"/>
        <v>0.99448656099241906</v>
      </c>
      <c r="AE315" s="116">
        <f t="shared" si="9"/>
        <v>1.3783597518952446E-3</v>
      </c>
    </row>
    <row r="316" spans="1:31" x14ac:dyDescent="0.2">
      <c r="A316" s="47" t="s">
        <v>8</v>
      </c>
      <c r="B316" s="18" t="s">
        <v>310</v>
      </c>
      <c r="C316" s="18" t="s">
        <v>174</v>
      </c>
      <c r="D316" s="18">
        <v>2</v>
      </c>
      <c r="E316" s="18">
        <v>4465803</v>
      </c>
      <c r="F316" s="77">
        <v>4</v>
      </c>
      <c r="G316" s="18">
        <v>1</v>
      </c>
      <c r="H316" s="18">
        <v>0</v>
      </c>
      <c r="I316" s="18">
        <v>3</v>
      </c>
      <c r="J316" s="18">
        <v>1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80">
        <v>0</v>
      </c>
      <c r="Q316" s="92">
        <v>1.715162037037037E-3</v>
      </c>
      <c r="R316" s="80">
        <v>1636332</v>
      </c>
      <c r="S316" s="18">
        <v>0</v>
      </c>
      <c r="T316" s="18">
        <v>0</v>
      </c>
      <c r="U316" s="77">
        <v>0.46311669197599398</v>
      </c>
      <c r="V316" s="73">
        <v>95.474435140915105</v>
      </c>
      <c r="W316" s="18">
        <v>0</v>
      </c>
      <c r="X316" s="83">
        <v>100</v>
      </c>
      <c r="Y316" s="109" t="s">
        <v>872</v>
      </c>
      <c r="Z316" s="18">
        <v>1441</v>
      </c>
      <c r="AA316" s="18">
        <v>2</v>
      </c>
      <c r="AB316" s="18">
        <v>1</v>
      </c>
      <c r="AC316" s="18">
        <v>7</v>
      </c>
      <c r="AD316" s="112">
        <f t="shared" si="8"/>
        <v>0.99448656099241906</v>
      </c>
      <c r="AE316" s="116">
        <f t="shared" si="9"/>
        <v>1.3783597518952446E-3</v>
      </c>
    </row>
    <row r="317" spans="1:31" x14ac:dyDescent="0.2">
      <c r="A317" s="47" t="s">
        <v>8</v>
      </c>
      <c r="B317" s="18" t="s">
        <v>310</v>
      </c>
      <c r="C317" s="18" t="s">
        <v>175</v>
      </c>
      <c r="D317" s="18">
        <v>2</v>
      </c>
      <c r="E317" s="18">
        <v>4465801</v>
      </c>
      <c r="F317" s="77">
        <v>5</v>
      </c>
      <c r="G317" s="18">
        <v>1</v>
      </c>
      <c r="H317" s="18">
        <v>0</v>
      </c>
      <c r="I317" s="18">
        <v>4</v>
      </c>
      <c r="J317" s="18">
        <v>1</v>
      </c>
      <c r="K317" s="18">
        <v>0</v>
      </c>
      <c r="L317" s="18">
        <v>1</v>
      </c>
      <c r="M317" s="18">
        <v>0</v>
      </c>
      <c r="N317" s="18">
        <v>0</v>
      </c>
      <c r="O317" s="18">
        <v>0</v>
      </c>
      <c r="P317" s="80">
        <v>0</v>
      </c>
      <c r="Q317" s="92">
        <v>1.7978009259259258E-3</v>
      </c>
      <c r="R317" s="80">
        <v>1629840</v>
      </c>
      <c r="S317" s="18">
        <v>1</v>
      </c>
      <c r="T317" s="18">
        <v>0</v>
      </c>
      <c r="U317" s="77">
        <v>0.463116906453164</v>
      </c>
      <c r="V317" s="73">
        <v>95.4744330932064</v>
      </c>
      <c r="W317" s="18">
        <v>0</v>
      </c>
      <c r="X317" s="83">
        <v>100</v>
      </c>
      <c r="Y317" s="109" t="s">
        <v>872</v>
      </c>
      <c r="Z317" s="18">
        <v>1441</v>
      </c>
      <c r="AA317" s="18">
        <v>2</v>
      </c>
      <c r="AB317" s="18">
        <v>1</v>
      </c>
      <c r="AC317" s="18">
        <v>7</v>
      </c>
      <c r="AD317" s="112">
        <f t="shared" si="8"/>
        <v>0.99448656099241906</v>
      </c>
      <c r="AE317" s="116">
        <f t="shared" si="9"/>
        <v>1.3783597518952446E-3</v>
      </c>
    </row>
    <row r="318" spans="1:31" x14ac:dyDescent="0.2">
      <c r="A318" s="47" t="s">
        <v>8</v>
      </c>
      <c r="B318" s="18" t="s">
        <v>310</v>
      </c>
      <c r="C318" s="18" t="s">
        <v>176</v>
      </c>
      <c r="D318" s="18">
        <v>2</v>
      </c>
      <c r="E318" s="18">
        <v>4465804</v>
      </c>
      <c r="F318" s="77">
        <v>4</v>
      </c>
      <c r="G318" s="18">
        <v>2</v>
      </c>
      <c r="H318" s="18">
        <v>0</v>
      </c>
      <c r="I318" s="18">
        <v>2</v>
      </c>
      <c r="J318" s="18">
        <v>1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80">
        <v>0</v>
      </c>
      <c r="Q318" s="92">
        <v>1.7806712962962963E-3</v>
      </c>
      <c r="R318" s="80">
        <v>1774916</v>
      </c>
      <c r="S318" s="18">
        <v>1</v>
      </c>
      <c r="T318" s="18">
        <v>0</v>
      </c>
      <c r="U318" s="77">
        <v>0.46311658473748402</v>
      </c>
      <c r="V318" s="73">
        <v>95.474436164768704</v>
      </c>
      <c r="W318" s="18">
        <v>0</v>
      </c>
      <c r="X318" s="83">
        <v>100</v>
      </c>
      <c r="Y318" s="109" t="s">
        <v>872</v>
      </c>
      <c r="Z318" s="18">
        <v>1441</v>
      </c>
      <c r="AA318" s="18">
        <v>2</v>
      </c>
      <c r="AB318" s="18">
        <v>1</v>
      </c>
      <c r="AC318" s="18">
        <v>7</v>
      </c>
      <c r="AD318" s="112">
        <f t="shared" si="8"/>
        <v>0.99448656099241906</v>
      </c>
      <c r="AE318" s="116">
        <f t="shared" si="9"/>
        <v>1.3783597518952446E-3</v>
      </c>
    </row>
    <row r="319" spans="1:31" x14ac:dyDescent="0.2">
      <c r="A319" s="47" t="s">
        <v>8</v>
      </c>
      <c r="B319" s="18" t="s">
        <v>310</v>
      </c>
      <c r="C319" s="18" t="s">
        <v>177</v>
      </c>
      <c r="D319" s="18">
        <v>3</v>
      </c>
      <c r="E319" s="18">
        <v>4474695</v>
      </c>
      <c r="F319" s="77">
        <v>12</v>
      </c>
      <c r="G319" s="18">
        <v>1</v>
      </c>
      <c r="H319" s="18">
        <v>9</v>
      </c>
      <c r="I319" s="18">
        <v>2</v>
      </c>
      <c r="J319" s="18">
        <v>3</v>
      </c>
      <c r="K319" s="18">
        <v>8883</v>
      </c>
      <c r="L319" s="18">
        <v>1</v>
      </c>
      <c r="M319" s="18">
        <v>0</v>
      </c>
      <c r="N319" s="18">
        <v>0</v>
      </c>
      <c r="O319" s="18">
        <v>0</v>
      </c>
      <c r="P319" s="80">
        <v>1</v>
      </c>
      <c r="Q319" s="92">
        <v>2.1267361111111109E-3</v>
      </c>
      <c r="R319" s="80">
        <v>1739356</v>
      </c>
      <c r="S319" s="18">
        <v>6</v>
      </c>
      <c r="T319" s="18">
        <v>0</v>
      </c>
      <c r="U319" s="77">
        <v>0.46311572683118901</v>
      </c>
      <c r="V319" s="73">
        <v>95.474444355580999</v>
      </c>
      <c r="W319" s="18">
        <v>0</v>
      </c>
      <c r="X319" s="83">
        <v>100</v>
      </c>
      <c r="Y319" s="109" t="s">
        <v>872</v>
      </c>
      <c r="Z319" s="18">
        <v>1439</v>
      </c>
      <c r="AA319" s="18">
        <v>4</v>
      </c>
      <c r="AB319" s="18">
        <v>1</v>
      </c>
      <c r="AC319" s="18">
        <v>7</v>
      </c>
      <c r="AD319" s="112">
        <f t="shared" si="8"/>
        <v>0.99448656099241906</v>
      </c>
      <c r="AE319" s="116">
        <f t="shared" si="9"/>
        <v>2.7567195037904893E-3</v>
      </c>
    </row>
    <row r="320" spans="1:31" x14ac:dyDescent="0.2">
      <c r="A320" s="47" t="s">
        <v>8</v>
      </c>
      <c r="B320" s="18" t="s">
        <v>310</v>
      </c>
      <c r="C320" s="18" t="s">
        <v>178</v>
      </c>
      <c r="D320" s="18">
        <v>2</v>
      </c>
      <c r="E320" s="18">
        <v>4465802</v>
      </c>
      <c r="F320" s="77">
        <v>4</v>
      </c>
      <c r="G320" s="18">
        <v>1</v>
      </c>
      <c r="H320" s="18">
        <v>0</v>
      </c>
      <c r="I320" s="18">
        <v>3</v>
      </c>
      <c r="J320" s="18">
        <v>1</v>
      </c>
      <c r="K320" s="18">
        <v>0</v>
      </c>
      <c r="L320" s="18">
        <v>1</v>
      </c>
      <c r="M320" s="18">
        <v>0</v>
      </c>
      <c r="N320" s="18">
        <v>0</v>
      </c>
      <c r="O320" s="18">
        <v>0</v>
      </c>
      <c r="P320" s="80">
        <v>0</v>
      </c>
      <c r="Q320" s="92">
        <v>1.754513888888889E-3</v>
      </c>
      <c r="R320" s="80">
        <v>1574428</v>
      </c>
      <c r="S320" s="18">
        <v>1</v>
      </c>
      <c r="T320" s="18">
        <v>0</v>
      </c>
      <c r="U320" s="77">
        <v>0.46311679921455401</v>
      </c>
      <c r="V320" s="73">
        <v>95.474434117060994</v>
      </c>
      <c r="W320" s="18">
        <v>0</v>
      </c>
      <c r="X320" s="83">
        <v>100</v>
      </c>
      <c r="Y320" s="109" t="s">
        <v>872</v>
      </c>
      <c r="Z320" s="18">
        <v>1441</v>
      </c>
      <c r="AA320" s="18">
        <v>2</v>
      </c>
      <c r="AB320" s="18">
        <v>1</v>
      </c>
      <c r="AC320" s="18">
        <v>7</v>
      </c>
      <c r="AD320" s="112">
        <f t="shared" si="8"/>
        <v>0.99448656099241906</v>
      </c>
      <c r="AE320" s="116">
        <f t="shared" si="9"/>
        <v>1.3783597518952446E-3</v>
      </c>
    </row>
    <row r="321" spans="1:31" x14ac:dyDescent="0.2">
      <c r="A321" s="47" t="s">
        <v>8</v>
      </c>
      <c r="B321" s="18" t="s">
        <v>758</v>
      </c>
      <c r="C321" s="18" t="s">
        <v>799</v>
      </c>
      <c r="D321" s="18">
        <v>2</v>
      </c>
      <c r="E321" s="18">
        <v>4493788</v>
      </c>
      <c r="F321" s="77">
        <v>8</v>
      </c>
      <c r="G321" s="18">
        <v>4</v>
      </c>
      <c r="H321" s="18">
        <v>1</v>
      </c>
      <c r="I321" s="18">
        <v>3</v>
      </c>
      <c r="J321" s="18">
        <v>1</v>
      </c>
      <c r="K321" s="18">
        <v>27984</v>
      </c>
      <c r="L321" s="18">
        <v>0</v>
      </c>
      <c r="M321" s="18">
        <v>0</v>
      </c>
      <c r="N321" s="18">
        <v>0</v>
      </c>
      <c r="O321" s="18">
        <v>0</v>
      </c>
      <c r="P321" s="80">
        <v>0</v>
      </c>
      <c r="Q321" s="92">
        <v>4.03125E-4</v>
      </c>
      <c r="R321" s="80">
        <v>1131084</v>
      </c>
      <c r="S321" s="18">
        <v>6</v>
      </c>
      <c r="T321" s="18">
        <v>0</v>
      </c>
      <c r="U321" s="77">
        <v>0.46311658473748402</v>
      </c>
      <c r="V321" s="73">
        <v>95.474436164768704</v>
      </c>
      <c r="W321" s="18">
        <v>0</v>
      </c>
      <c r="X321" s="83">
        <v>100</v>
      </c>
      <c r="Y321" s="109" t="s">
        <v>872</v>
      </c>
      <c r="Z321" s="18">
        <v>1440</v>
      </c>
      <c r="AA321" s="18">
        <v>2</v>
      </c>
      <c r="AB321" s="18">
        <v>2</v>
      </c>
      <c r="AC321" s="18">
        <v>7</v>
      </c>
      <c r="AD321" s="112">
        <f t="shared" si="8"/>
        <v>0.99379738111647142</v>
      </c>
      <c r="AE321" s="116">
        <f t="shared" si="9"/>
        <v>1.3783597518952446E-3</v>
      </c>
    </row>
    <row r="322" spans="1:31" x14ac:dyDescent="0.2">
      <c r="A322" s="47" t="s">
        <v>8</v>
      </c>
      <c r="B322" s="18" t="s">
        <v>758</v>
      </c>
      <c r="C322" s="18" t="s">
        <v>800</v>
      </c>
      <c r="D322" s="18">
        <v>2</v>
      </c>
      <c r="E322" s="18">
        <v>4485996</v>
      </c>
      <c r="F322" s="77">
        <v>4</v>
      </c>
      <c r="G322" s="18">
        <v>2</v>
      </c>
      <c r="H322" s="18">
        <v>0</v>
      </c>
      <c r="I322" s="18">
        <v>2</v>
      </c>
      <c r="J322" s="18">
        <v>1</v>
      </c>
      <c r="K322" s="18">
        <v>20192</v>
      </c>
      <c r="L322" s="18">
        <v>0</v>
      </c>
      <c r="M322" s="18">
        <v>0</v>
      </c>
      <c r="N322" s="18">
        <v>0</v>
      </c>
      <c r="O322" s="18">
        <v>0</v>
      </c>
      <c r="P322" s="80">
        <v>0</v>
      </c>
      <c r="Q322" s="92">
        <v>3.9409722222222217E-4</v>
      </c>
      <c r="R322" s="80">
        <v>1074248</v>
      </c>
      <c r="S322" s="18">
        <v>1</v>
      </c>
      <c r="T322" s="18">
        <v>0</v>
      </c>
      <c r="U322" s="77">
        <v>0.46311658473748402</v>
      </c>
      <c r="V322" s="73">
        <v>95.474436164768704</v>
      </c>
      <c r="W322" s="18">
        <v>0</v>
      </c>
      <c r="X322" s="83">
        <v>100</v>
      </c>
      <c r="Y322" s="109" t="s">
        <v>872</v>
      </c>
      <c r="Z322" s="18">
        <v>1441</v>
      </c>
      <c r="AA322" s="18">
        <v>2</v>
      </c>
      <c r="AB322" s="18">
        <v>1</v>
      </c>
      <c r="AC322" s="18">
        <v>7</v>
      </c>
      <c r="AD322" s="112">
        <f t="shared" si="8"/>
        <v>0.99448656099241906</v>
      </c>
      <c r="AE322" s="116">
        <f t="shared" si="9"/>
        <v>1.3783597518952446E-3</v>
      </c>
    </row>
    <row r="323" spans="1:31" x14ac:dyDescent="0.2">
      <c r="A323" s="47" t="s">
        <v>8</v>
      </c>
      <c r="B323" s="18" t="s">
        <v>758</v>
      </c>
      <c r="C323" s="18" t="s">
        <v>801</v>
      </c>
      <c r="D323" s="18">
        <v>2</v>
      </c>
      <c r="E323" s="18">
        <v>4530933</v>
      </c>
      <c r="F323" s="77">
        <v>7</v>
      </c>
      <c r="G323" s="18">
        <v>1</v>
      </c>
      <c r="H323" s="18">
        <v>1</v>
      </c>
      <c r="I323" s="18">
        <v>5</v>
      </c>
      <c r="J323" s="18">
        <v>1</v>
      </c>
      <c r="K323" s="18">
        <v>65131</v>
      </c>
      <c r="L323" s="18">
        <v>0</v>
      </c>
      <c r="M323" s="18">
        <v>0</v>
      </c>
      <c r="N323" s="18">
        <v>0</v>
      </c>
      <c r="O323" s="18">
        <v>0</v>
      </c>
      <c r="P323" s="80">
        <v>0</v>
      </c>
      <c r="Q323" s="92">
        <v>3.967592592592593E-4</v>
      </c>
      <c r="R323" s="80">
        <v>1109456</v>
      </c>
      <c r="S323" s="18">
        <v>2</v>
      </c>
      <c r="T323" s="18">
        <v>0</v>
      </c>
      <c r="U323" s="77">
        <v>0.459880486259231</v>
      </c>
      <c r="V323" s="73">
        <v>95.5053376322671</v>
      </c>
      <c r="W323" s="18">
        <v>0</v>
      </c>
      <c r="X323" s="83">
        <v>100</v>
      </c>
      <c r="Y323" s="109" t="s">
        <v>872</v>
      </c>
      <c r="Z323" s="18">
        <v>1428</v>
      </c>
      <c r="AA323" s="18">
        <v>15</v>
      </c>
      <c r="AB323" s="18">
        <v>1</v>
      </c>
      <c r="AC323" s="18">
        <v>7</v>
      </c>
      <c r="AD323" s="112">
        <f t="shared" si="8"/>
        <v>0.99448656099241906</v>
      </c>
      <c r="AE323" s="116">
        <f t="shared" si="9"/>
        <v>1.0337698139214336E-2</v>
      </c>
    </row>
    <row r="324" spans="1:31" x14ac:dyDescent="0.2">
      <c r="A324" s="47" t="s">
        <v>8</v>
      </c>
      <c r="B324" s="18" t="s">
        <v>758</v>
      </c>
      <c r="C324" s="18" t="s">
        <v>802</v>
      </c>
      <c r="D324" s="18">
        <v>2</v>
      </c>
      <c r="E324" s="18">
        <v>4491247</v>
      </c>
      <c r="F324" s="77">
        <v>3</v>
      </c>
      <c r="G324" s="18">
        <v>1</v>
      </c>
      <c r="H324" s="18">
        <v>0</v>
      </c>
      <c r="I324" s="18">
        <v>2</v>
      </c>
      <c r="J324" s="18">
        <v>1</v>
      </c>
      <c r="K324" s="18">
        <v>25509</v>
      </c>
      <c r="L324" s="18">
        <v>66</v>
      </c>
      <c r="M324" s="18">
        <v>0</v>
      </c>
      <c r="N324" s="18">
        <v>0</v>
      </c>
      <c r="O324" s="18">
        <v>0</v>
      </c>
      <c r="P324" s="80">
        <v>0</v>
      </c>
      <c r="Q324" s="92">
        <v>4.049768518518519E-4</v>
      </c>
      <c r="R324" s="80">
        <v>1131988</v>
      </c>
      <c r="S324" s="18">
        <v>0</v>
      </c>
      <c r="T324" s="18">
        <v>0</v>
      </c>
      <c r="U324" s="77">
        <v>0.46312366258569798</v>
      </c>
      <c r="V324" s="73">
        <v>95.474368589435898</v>
      </c>
      <c r="W324" s="18">
        <v>0</v>
      </c>
      <c r="X324" s="83">
        <v>100</v>
      </c>
      <c r="Y324" s="109" t="s">
        <v>872</v>
      </c>
      <c r="Z324" s="18">
        <v>1441</v>
      </c>
      <c r="AA324" s="18">
        <v>2</v>
      </c>
      <c r="AB324" s="18">
        <v>1</v>
      </c>
      <c r="AC324" s="18">
        <v>7</v>
      </c>
      <c r="AD324" s="112">
        <f t="shared" ref="AD324:AD387" si="10">($Z324+$AA324)/SUM($Z324:$AC324)</f>
        <v>0.99448656099241906</v>
      </c>
      <c r="AE324" s="116">
        <f t="shared" ref="AE324:AE387" si="11">$AA324/SUM($Z324:$AC324)</f>
        <v>1.3783597518952446E-3</v>
      </c>
    </row>
    <row r="325" spans="1:31" x14ac:dyDescent="0.2">
      <c r="A325" s="47" t="s">
        <v>8</v>
      </c>
      <c r="B325" s="18" t="s">
        <v>758</v>
      </c>
      <c r="C325" s="18" t="s">
        <v>803</v>
      </c>
      <c r="D325" s="18">
        <v>2</v>
      </c>
      <c r="E325" s="18">
        <v>4498387</v>
      </c>
      <c r="F325" s="77">
        <v>159</v>
      </c>
      <c r="G325" s="18">
        <v>6</v>
      </c>
      <c r="H325" s="18">
        <v>150</v>
      </c>
      <c r="I325" s="18">
        <v>3</v>
      </c>
      <c r="J325" s="18">
        <v>102</v>
      </c>
      <c r="K325" s="18">
        <v>32434</v>
      </c>
      <c r="L325" s="18">
        <v>0</v>
      </c>
      <c r="M325" s="18">
        <v>0</v>
      </c>
      <c r="N325" s="18">
        <v>0</v>
      </c>
      <c r="O325" s="18">
        <v>0</v>
      </c>
      <c r="P325" s="80">
        <v>0</v>
      </c>
      <c r="Q325" s="92">
        <v>3.9537037037037031E-4</v>
      </c>
      <c r="R325" s="80">
        <v>1128508</v>
      </c>
      <c r="S325" s="18">
        <v>11</v>
      </c>
      <c r="T325" s="18">
        <v>1</v>
      </c>
      <c r="U325" s="77">
        <v>0.92620121350883</v>
      </c>
      <c r="V325" s="73">
        <v>91.153970900660298</v>
      </c>
      <c r="W325" s="18">
        <v>0</v>
      </c>
      <c r="X325" s="83">
        <v>100</v>
      </c>
      <c r="Y325" s="109" t="s">
        <v>872</v>
      </c>
      <c r="Z325" s="18">
        <v>1440</v>
      </c>
      <c r="AA325" s="18">
        <v>2</v>
      </c>
      <c r="AB325" s="18">
        <v>1</v>
      </c>
      <c r="AC325" s="18">
        <v>8</v>
      </c>
      <c r="AD325" s="112">
        <f t="shared" si="10"/>
        <v>0.99379738111647142</v>
      </c>
      <c r="AE325" s="116">
        <f t="shared" si="11"/>
        <v>1.3783597518952446E-3</v>
      </c>
    </row>
    <row r="326" spans="1:31" x14ac:dyDescent="0.2">
      <c r="A326" s="47" t="s">
        <v>8</v>
      </c>
      <c r="B326" s="18" t="s">
        <v>758</v>
      </c>
      <c r="C326" s="18" t="s">
        <v>804</v>
      </c>
      <c r="D326" s="18">
        <v>2</v>
      </c>
      <c r="E326" s="18">
        <v>4490013</v>
      </c>
      <c r="F326" s="77">
        <v>21</v>
      </c>
      <c r="G326" s="18">
        <v>11</v>
      </c>
      <c r="H326" s="18">
        <v>1</v>
      </c>
      <c r="I326" s="18">
        <v>9</v>
      </c>
      <c r="J326" s="18">
        <v>2</v>
      </c>
      <c r="K326" s="18">
        <v>24215</v>
      </c>
      <c r="L326" s="18">
        <v>0</v>
      </c>
      <c r="M326" s="18">
        <v>0</v>
      </c>
      <c r="N326" s="18">
        <v>0</v>
      </c>
      <c r="O326" s="18">
        <v>0</v>
      </c>
      <c r="P326" s="80">
        <v>0</v>
      </c>
      <c r="Q326" s="92">
        <v>3.9756944444444448E-4</v>
      </c>
      <c r="R326" s="80">
        <v>1084996</v>
      </c>
      <c r="S326" s="18">
        <v>16</v>
      </c>
      <c r="T326" s="18">
        <v>0</v>
      </c>
      <c r="U326" s="77">
        <v>0.46311722816929102</v>
      </c>
      <c r="V326" s="73">
        <v>95.474430021640003</v>
      </c>
      <c r="W326" s="18">
        <v>0</v>
      </c>
      <c r="X326" s="83">
        <v>100</v>
      </c>
      <c r="Y326" s="109" t="s">
        <v>872</v>
      </c>
      <c r="Z326" s="18">
        <v>1441</v>
      </c>
      <c r="AA326" s="18">
        <v>2</v>
      </c>
      <c r="AB326" s="18">
        <v>1</v>
      </c>
      <c r="AC326" s="18">
        <v>7</v>
      </c>
      <c r="AD326" s="112">
        <f t="shared" si="10"/>
        <v>0.99448656099241906</v>
      </c>
      <c r="AE326" s="116">
        <f t="shared" si="11"/>
        <v>1.3783597518952446E-3</v>
      </c>
    </row>
    <row r="327" spans="1:31" x14ac:dyDescent="0.2">
      <c r="A327" s="47" t="s">
        <v>8</v>
      </c>
      <c r="B327" s="18" t="s">
        <v>311</v>
      </c>
      <c r="C327" s="18" t="s">
        <v>515</v>
      </c>
      <c r="D327" s="18">
        <v>2</v>
      </c>
      <c r="E327" s="18">
        <v>4465805</v>
      </c>
      <c r="F327" s="77">
        <v>2</v>
      </c>
      <c r="G327" s="18">
        <v>1</v>
      </c>
      <c r="H327" s="18">
        <v>0</v>
      </c>
      <c r="I327" s="18">
        <v>1</v>
      </c>
      <c r="J327" s="18">
        <v>1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80">
        <v>0</v>
      </c>
      <c r="Q327" s="92">
        <v>8.2211805555555545E-3</v>
      </c>
      <c r="R327" s="80">
        <v>7191864</v>
      </c>
      <c r="S327" s="18">
        <v>1</v>
      </c>
      <c r="T327" s="18">
        <v>0</v>
      </c>
      <c r="U327" s="77">
        <v>0.46311647749902302</v>
      </c>
      <c r="V327" s="73">
        <v>95.474437188621906</v>
      </c>
      <c r="W327" s="18">
        <v>0</v>
      </c>
      <c r="X327" s="83">
        <v>100</v>
      </c>
      <c r="Y327" s="109" t="s">
        <v>872</v>
      </c>
      <c r="Z327" s="18">
        <v>1441</v>
      </c>
      <c r="AA327" s="18">
        <v>2</v>
      </c>
      <c r="AB327" s="18">
        <v>1</v>
      </c>
      <c r="AC327" s="18">
        <v>7</v>
      </c>
      <c r="AD327" s="112">
        <f t="shared" si="10"/>
        <v>0.99448656099241906</v>
      </c>
      <c r="AE327" s="116">
        <f t="shared" si="11"/>
        <v>1.3783597518952446E-3</v>
      </c>
    </row>
    <row r="328" spans="1:31" x14ac:dyDescent="0.2">
      <c r="A328" s="47" t="s">
        <v>8</v>
      </c>
      <c r="B328" s="18" t="s">
        <v>311</v>
      </c>
      <c r="C328" s="18" t="s">
        <v>516</v>
      </c>
      <c r="D328" s="18">
        <v>2</v>
      </c>
      <c r="E328" s="18">
        <v>4465804</v>
      </c>
      <c r="F328" s="77">
        <v>3</v>
      </c>
      <c r="G328" s="18">
        <v>1</v>
      </c>
      <c r="H328" s="18">
        <v>0</v>
      </c>
      <c r="I328" s="18">
        <v>2</v>
      </c>
      <c r="J328" s="18">
        <v>1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80">
        <v>0</v>
      </c>
      <c r="Q328" s="92">
        <v>8.5688657407407415E-3</v>
      </c>
      <c r="R328" s="80">
        <v>7481828</v>
      </c>
      <c r="S328" s="18">
        <v>2</v>
      </c>
      <c r="T328" s="18">
        <v>0</v>
      </c>
      <c r="U328" s="77">
        <v>0.46311658473748402</v>
      </c>
      <c r="V328" s="73">
        <v>95.474436164768704</v>
      </c>
      <c r="W328" s="18">
        <v>0</v>
      </c>
      <c r="X328" s="83">
        <v>100</v>
      </c>
      <c r="Y328" s="109" t="s">
        <v>872</v>
      </c>
      <c r="Z328" s="18">
        <v>1441</v>
      </c>
      <c r="AA328" s="18">
        <v>2</v>
      </c>
      <c r="AB328" s="18">
        <v>1</v>
      </c>
      <c r="AC328" s="18">
        <v>7</v>
      </c>
      <c r="AD328" s="112">
        <f t="shared" si="10"/>
        <v>0.99448656099241906</v>
      </c>
      <c r="AE328" s="116">
        <f t="shared" si="11"/>
        <v>1.3783597518952446E-3</v>
      </c>
    </row>
    <row r="329" spans="1:31" x14ac:dyDescent="0.2">
      <c r="A329" s="47" t="s">
        <v>8</v>
      </c>
      <c r="B329" s="18" t="s">
        <v>311</v>
      </c>
      <c r="C329" s="18" t="s">
        <v>517</v>
      </c>
      <c r="D329" s="18">
        <v>2</v>
      </c>
      <c r="E329" s="18">
        <v>4465805</v>
      </c>
      <c r="F329" s="77">
        <v>2</v>
      </c>
      <c r="G329" s="18">
        <v>1</v>
      </c>
      <c r="H329" s="18">
        <v>0</v>
      </c>
      <c r="I329" s="18">
        <v>1</v>
      </c>
      <c r="J329" s="18">
        <v>1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80">
        <v>0</v>
      </c>
      <c r="Q329" s="92">
        <v>8.3829861111111102E-3</v>
      </c>
      <c r="R329" s="80">
        <v>7219476</v>
      </c>
      <c r="S329" s="18">
        <v>1</v>
      </c>
      <c r="T329" s="18">
        <v>0</v>
      </c>
      <c r="U329" s="77">
        <v>0.46311647749902302</v>
      </c>
      <c r="V329" s="73">
        <v>95.474437188621906</v>
      </c>
      <c r="W329" s="18">
        <v>0</v>
      </c>
      <c r="X329" s="83">
        <v>100</v>
      </c>
      <c r="Y329" s="109" t="s">
        <v>872</v>
      </c>
      <c r="Z329" s="18">
        <v>1441</v>
      </c>
      <c r="AA329" s="18">
        <v>2</v>
      </c>
      <c r="AB329" s="18">
        <v>1</v>
      </c>
      <c r="AC329" s="18">
        <v>7</v>
      </c>
      <c r="AD329" s="112">
        <f t="shared" si="10"/>
        <v>0.99448656099241906</v>
      </c>
      <c r="AE329" s="116">
        <f t="shared" si="11"/>
        <v>1.3783597518952446E-3</v>
      </c>
    </row>
    <row r="330" spans="1:31" x14ac:dyDescent="0.2">
      <c r="A330" s="47" t="s">
        <v>8</v>
      </c>
      <c r="B330" s="18" t="s">
        <v>311</v>
      </c>
      <c r="C330" s="18" t="s">
        <v>518</v>
      </c>
      <c r="D330" s="18">
        <v>2</v>
      </c>
      <c r="E330" s="18">
        <v>4465805</v>
      </c>
      <c r="F330" s="77">
        <v>2</v>
      </c>
      <c r="G330" s="18">
        <v>1</v>
      </c>
      <c r="H330" s="18">
        <v>0</v>
      </c>
      <c r="I330" s="18">
        <v>1</v>
      </c>
      <c r="J330" s="18">
        <v>1</v>
      </c>
      <c r="K330" s="18">
        <v>0</v>
      </c>
      <c r="L330" s="18">
        <v>0</v>
      </c>
      <c r="M330" s="18">
        <v>0</v>
      </c>
      <c r="N330" s="18">
        <v>0</v>
      </c>
      <c r="O330" s="18">
        <v>0</v>
      </c>
      <c r="P330" s="80">
        <v>0</v>
      </c>
      <c r="Q330" s="92">
        <v>8.2128472222222221E-3</v>
      </c>
      <c r="R330" s="80">
        <v>7104620</v>
      </c>
      <c r="S330" s="18">
        <v>1</v>
      </c>
      <c r="T330" s="18">
        <v>0</v>
      </c>
      <c r="U330" s="77">
        <v>0.46311647749902302</v>
      </c>
      <c r="V330" s="73">
        <v>95.474437188621906</v>
      </c>
      <c r="W330" s="18">
        <v>0</v>
      </c>
      <c r="X330" s="83">
        <v>100</v>
      </c>
      <c r="Y330" s="109" t="s">
        <v>872</v>
      </c>
      <c r="Z330" s="18">
        <v>1441</v>
      </c>
      <c r="AA330" s="18">
        <v>2</v>
      </c>
      <c r="AB330" s="18">
        <v>1</v>
      </c>
      <c r="AC330" s="18">
        <v>7</v>
      </c>
      <c r="AD330" s="112">
        <f t="shared" si="10"/>
        <v>0.99448656099241906</v>
      </c>
      <c r="AE330" s="116">
        <f t="shared" si="11"/>
        <v>1.3783597518952446E-3</v>
      </c>
    </row>
    <row r="331" spans="1:31" x14ac:dyDescent="0.2">
      <c r="A331" s="47" t="s">
        <v>8</v>
      </c>
      <c r="B331" s="18" t="s">
        <v>311</v>
      </c>
      <c r="C331" s="18" t="s">
        <v>519</v>
      </c>
      <c r="D331" s="18">
        <v>2</v>
      </c>
      <c r="E331" s="18">
        <v>4465805</v>
      </c>
      <c r="F331" s="77">
        <v>3</v>
      </c>
      <c r="G331" s="18">
        <v>2</v>
      </c>
      <c r="H331" s="18">
        <v>0</v>
      </c>
      <c r="I331" s="18">
        <v>1</v>
      </c>
      <c r="J331" s="18">
        <v>1</v>
      </c>
      <c r="K331" s="18">
        <v>0</v>
      </c>
      <c r="L331" s="18">
        <v>0</v>
      </c>
      <c r="M331" s="18">
        <v>0</v>
      </c>
      <c r="N331" s="18">
        <v>0</v>
      </c>
      <c r="O331" s="18">
        <v>0</v>
      </c>
      <c r="P331" s="80">
        <v>0</v>
      </c>
      <c r="Q331" s="92">
        <v>8.3518518518518516E-3</v>
      </c>
      <c r="R331" s="80">
        <v>7451252</v>
      </c>
      <c r="S331" s="18">
        <v>2</v>
      </c>
      <c r="T331" s="18">
        <v>0</v>
      </c>
      <c r="U331" s="77">
        <v>0.46311647749902302</v>
      </c>
      <c r="V331" s="73">
        <v>95.474437188621906</v>
      </c>
      <c r="W331" s="18">
        <v>0</v>
      </c>
      <c r="X331" s="83">
        <v>100</v>
      </c>
      <c r="Y331" s="109" t="s">
        <v>872</v>
      </c>
      <c r="Z331" s="18">
        <v>1441</v>
      </c>
      <c r="AA331" s="18">
        <v>2</v>
      </c>
      <c r="AB331" s="18">
        <v>1</v>
      </c>
      <c r="AC331" s="18">
        <v>7</v>
      </c>
      <c r="AD331" s="112">
        <f t="shared" si="10"/>
        <v>0.99448656099241906</v>
      </c>
      <c r="AE331" s="116">
        <f t="shared" si="11"/>
        <v>1.3783597518952446E-3</v>
      </c>
    </row>
    <row r="332" spans="1:31" x14ac:dyDescent="0.2">
      <c r="A332" s="47" t="s">
        <v>8</v>
      </c>
      <c r="B332" s="18" t="s">
        <v>311</v>
      </c>
      <c r="C332" s="18" t="s">
        <v>520</v>
      </c>
      <c r="D332" s="18">
        <v>2</v>
      </c>
      <c r="E332" s="18">
        <v>4465805</v>
      </c>
      <c r="F332" s="77">
        <v>4</v>
      </c>
      <c r="G332" s="18">
        <v>1</v>
      </c>
      <c r="H332" s="18">
        <v>1</v>
      </c>
      <c r="I332" s="18">
        <v>2</v>
      </c>
      <c r="J332" s="18">
        <v>1</v>
      </c>
      <c r="K332" s="18">
        <v>0</v>
      </c>
      <c r="L332" s="18">
        <v>0</v>
      </c>
      <c r="M332" s="18">
        <v>0</v>
      </c>
      <c r="N332" s="18">
        <v>0</v>
      </c>
      <c r="O332" s="18">
        <v>0</v>
      </c>
      <c r="P332" s="80">
        <v>0</v>
      </c>
      <c r="Q332" s="92">
        <v>8.4607638888888892E-3</v>
      </c>
      <c r="R332" s="80">
        <v>7079936</v>
      </c>
      <c r="S332" s="18">
        <v>1</v>
      </c>
      <c r="T332" s="18">
        <v>0</v>
      </c>
      <c r="U332" s="77">
        <v>0.46311647749902302</v>
      </c>
      <c r="V332" s="73">
        <v>95.474437188621906</v>
      </c>
      <c r="W332" s="18">
        <v>0</v>
      </c>
      <c r="X332" s="83">
        <v>100</v>
      </c>
      <c r="Y332" s="109" t="s">
        <v>872</v>
      </c>
      <c r="Z332" s="18">
        <v>1441</v>
      </c>
      <c r="AA332" s="18">
        <v>2</v>
      </c>
      <c r="AB332" s="18">
        <v>1</v>
      </c>
      <c r="AC332" s="18">
        <v>7</v>
      </c>
      <c r="AD332" s="112">
        <f t="shared" si="10"/>
        <v>0.99448656099241906</v>
      </c>
      <c r="AE332" s="116">
        <f t="shared" si="11"/>
        <v>1.3783597518952446E-3</v>
      </c>
    </row>
    <row r="333" spans="1:31" x14ac:dyDescent="0.2">
      <c r="A333" s="47" t="s">
        <v>8</v>
      </c>
      <c r="B333" s="18" t="s">
        <v>312</v>
      </c>
      <c r="C333" s="18" t="s">
        <v>179</v>
      </c>
      <c r="D333" s="18">
        <v>2</v>
      </c>
      <c r="E333" s="18">
        <v>4465786</v>
      </c>
      <c r="F333" s="77">
        <v>75</v>
      </c>
      <c r="G333" s="18">
        <v>9</v>
      </c>
      <c r="H333" s="18">
        <v>23</v>
      </c>
      <c r="I333" s="18">
        <v>43</v>
      </c>
      <c r="J333" s="18">
        <v>4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80">
        <v>0</v>
      </c>
      <c r="Q333" s="92">
        <v>1.4875000000000001E-3</v>
      </c>
      <c r="R333" s="80">
        <v>5726180</v>
      </c>
      <c r="S333" s="18">
        <v>48</v>
      </c>
      <c r="T333" s="18">
        <v>0</v>
      </c>
      <c r="U333" s="77">
        <v>0.46311851503826901</v>
      </c>
      <c r="V333" s="73">
        <v>95.474417735332594</v>
      </c>
      <c r="W333" s="18">
        <v>0</v>
      </c>
      <c r="X333" s="83">
        <v>100</v>
      </c>
      <c r="Y333" s="109" t="s">
        <v>872</v>
      </c>
      <c r="Z333" s="18">
        <v>1439</v>
      </c>
      <c r="AA333" s="18">
        <v>2</v>
      </c>
      <c r="AB333" s="18">
        <v>2</v>
      </c>
      <c r="AC333" s="18">
        <v>8</v>
      </c>
      <c r="AD333" s="112">
        <f t="shared" si="10"/>
        <v>0.99310820124052379</v>
      </c>
      <c r="AE333" s="116">
        <f t="shared" si="11"/>
        <v>1.3783597518952446E-3</v>
      </c>
    </row>
    <row r="334" spans="1:31" x14ac:dyDescent="0.2">
      <c r="A334" s="47" t="s">
        <v>8</v>
      </c>
      <c r="B334" s="18" t="s">
        <v>312</v>
      </c>
      <c r="C334" s="18" t="s">
        <v>180</v>
      </c>
      <c r="D334" s="18">
        <v>3</v>
      </c>
      <c r="E334" s="18">
        <v>4461290</v>
      </c>
      <c r="F334" s="77">
        <v>177</v>
      </c>
      <c r="G334" s="18">
        <v>17</v>
      </c>
      <c r="H334" s="18">
        <v>33</v>
      </c>
      <c r="I334" s="18">
        <v>127</v>
      </c>
      <c r="J334" s="18">
        <v>6</v>
      </c>
      <c r="K334" s="18">
        <v>3</v>
      </c>
      <c r="L334" s="18">
        <v>4425</v>
      </c>
      <c r="M334" s="18">
        <v>1</v>
      </c>
      <c r="N334" s="18">
        <v>0</v>
      </c>
      <c r="O334" s="18">
        <v>0</v>
      </c>
      <c r="P334" s="80">
        <v>0</v>
      </c>
      <c r="Q334" s="92">
        <v>1.2546296296296296E-3</v>
      </c>
      <c r="R334" s="80">
        <v>3716280</v>
      </c>
      <c r="S334" s="18">
        <v>131</v>
      </c>
      <c r="T334" s="18">
        <v>0</v>
      </c>
      <c r="U334" s="77">
        <v>0.92720190169109995</v>
      </c>
      <c r="V334" s="73">
        <v>91.1448496868977</v>
      </c>
      <c r="W334" s="18">
        <v>0</v>
      </c>
      <c r="X334" s="83">
        <v>100</v>
      </c>
      <c r="Y334" s="109" t="s">
        <v>872</v>
      </c>
      <c r="Z334" s="18">
        <v>1437</v>
      </c>
      <c r="AA334" s="18">
        <v>2</v>
      </c>
      <c r="AB334" s="18">
        <v>1</v>
      </c>
      <c r="AC334" s="18">
        <v>11</v>
      </c>
      <c r="AD334" s="112">
        <f t="shared" si="10"/>
        <v>0.99172984148862853</v>
      </c>
      <c r="AE334" s="116">
        <f t="shared" si="11"/>
        <v>1.3783597518952446E-3</v>
      </c>
    </row>
    <row r="335" spans="1:31" x14ac:dyDescent="0.2">
      <c r="A335" s="47" t="s">
        <v>8</v>
      </c>
      <c r="B335" s="18" t="s">
        <v>312</v>
      </c>
      <c r="C335" s="18" t="s">
        <v>181</v>
      </c>
      <c r="D335" s="18">
        <v>2</v>
      </c>
      <c r="E335" s="18">
        <v>4465776</v>
      </c>
      <c r="F335" s="77">
        <v>114</v>
      </c>
      <c r="G335" s="18">
        <v>20</v>
      </c>
      <c r="H335" s="18">
        <v>32</v>
      </c>
      <c r="I335" s="18">
        <v>62</v>
      </c>
      <c r="J335" s="18">
        <v>8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80">
        <v>0</v>
      </c>
      <c r="Q335" s="92">
        <v>1.368287037037037E-3</v>
      </c>
      <c r="R335" s="80">
        <v>4406044</v>
      </c>
      <c r="S335" s="18">
        <v>67</v>
      </c>
      <c r="T335" s="18">
        <v>0</v>
      </c>
      <c r="U335" s="77">
        <v>0.46311958743454701</v>
      </c>
      <c r="V335" s="73">
        <v>95.474407496692095</v>
      </c>
      <c r="W335" s="18">
        <v>0</v>
      </c>
      <c r="X335" s="83">
        <v>100</v>
      </c>
      <c r="Y335" s="109" t="s">
        <v>872</v>
      </c>
      <c r="Z335" s="18">
        <v>1436</v>
      </c>
      <c r="AA335" s="18">
        <v>2</v>
      </c>
      <c r="AB335" s="18">
        <v>4</v>
      </c>
      <c r="AC335" s="18">
        <v>9</v>
      </c>
      <c r="AD335" s="112">
        <f t="shared" si="10"/>
        <v>0.9910406616126809</v>
      </c>
      <c r="AE335" s="116">
        <f t="shared" si="11"/>
        <v>1.3783597518952446E-3</v>
      </c>
    </row>
    <row r="336" spans="1:31" x14ac:dyDescent="0.2">
      <c r="A336" s="47" t="s">
        <v>8</v>
      </c>
      <c r="B336" s="18" t="s">
        <v>312</v>
      </c>
      <c r="C336" s="18" t="s">
        <v>182</v>
      </c>
      <c r="D336" s="18">
        <v>2</v>
      </c>
      <c r="E336" s="18">
        <v>4465717</v>
      </c>
      <c r="F336" s="77">
        <v>143</v>
      </c>
      <c r="G336" s="18">
        <v>12</v>
      </c>
      <c r="H336" s="18">
        <v>21</v>
      </c>
      <c r="I336" s="18">
        <v>110</v>
      </c>
      <c r="J336" s="18">
        <v>60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80">
        <v>0</v>
      </c>
      <c r="Q336" s="92">
        <v>1.3328703703703703E-3</v>
      </c>
      <c r="R336" s="80">
        <v>3962332</v>
      </c>
      <c r="S336" s="18">
        <v>54</v>
      </c>
      <c r="T336" s="18">
        <v>1</v>
      </c>
      <c r="U336" s="77">
        <v>0.46312591467368203</v>
      </c>
      <c r="V336" s="73">
        <v>95.474347087770497</v>
      </c>
      <c r="W336" s="18">
        <v>0</v>
      </c>
      <c r="X336" s="83">
        <v>100</v>
      </c>
      <c r="Y336" s="109" t="s">
        <v>872</v>
      </c>
      <c r="Z336" s="18">
        <v>1438</v>
      </c>
      <c r="AA336" s="18">
        <v>2</v>
      </c>
      <c r="AB336" s="18">
        <v>3</v>
      </c>
      <c r="AC336" s="18">
        <v>8</v>
      </c>
      <c r="AD336" s="112">
        <f t="shared" si="10"/>
        <v>0.99241902136457616</v>
      </c>
      <c r="AE336" s="116">
        <f t="shared" si="11"/>
        <v>1.3783597518952446E-3</v>
      </c>
    </row>
    <row r="337" spans="1:31" x14ac:dyDescent="0.2">
      <c r="A337" s="47" t="s">
        <v>8</v>
      </c>
      <c r="B337" s="18" t="s">
        <v>312</v>
      </c>
      <c r="C337" s="18" t="s">
        <v>183</v>
      </c>
      <c r="D337" s="18">
        <v>2</v>
      </c>
      <c r="E337" s="18">
        <v>4465775</v>
      </c>
      <c r="F337" s="77">
        <v>85</v>
      </c>
      <c r="G337" s="18">
        <v>22</v>
      </c>
      <c r="H337" s="18">
        <v>16</v>
      </c>
      <c r="I337" s="18">
        <v>47</v>
      </c>
      <c r="J337" s="18">
        <v>5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80">
        <v>0</v>
      </c>
      <c r="Q337" s="92">
        <v>1.4700231481481483E-3</v>
      </c>
      <c r="R337" s="80">
        <v>2130480</v>
      </c>
      <c r="S337" s="18">
        <v>60</v>
      </c>
      <c r="T337" s="18">
        <v>0</v>
      </c>
      <c r="U337" s="77">
        <v>0.46311915847544</v>
      </c>
      <c r="V337" s="73">
        <v>95.4744115921538</v>
      </c>
      <c r="W337" s="18">
        <v>0</v>
      </c>
      <c r="X337" s="83">
        <v>100</v>
      </c>
      <c r="Y337" s="109" t="s">
        <v>872</v>
      </c>
      <c r="Z337" s="18">
        <v>1437</v>
      </c>
      <c r="AA337" s="18">
        <v>2</v>
      </c>
      <c r="AB337" s="18">
        <v>2</v>
      </c>
      <c r="AC337" s="18">
        <v>10</v>
      </c>
      <c r="AD337" s="112">
        <f t="shared" si="10"/>
        <v>0.99172984148862853</v>
      </c>
      <c r="AE337" s="116">
        <f t="shared" si="11"/>
        <v>1.3783597518952446E-3</v>
      </c>
    </row>
    <row r="338" spans="1:31" x14ac:dyDescent="0.2">
      <c r="A338" s="47" t="s">
        <v>8</v>
      </c>
      <c r="B338" s="18" t="s">
        <v>312</v>
      </c>
      <c r="C338" s="18" t="s">
        <v>184</v>
      </c>
      <c r="D338" s="18">
        <v>2</v>
      </c>
      <c r="E338" s="18">
        <v>4465779</v>
      </c>
      <c r="F338" s="77">
        <v>61</v>
      </c>
      <c r="G338" s="18">
        <v>6</v>
      </c>
      <c r="H338" s="18">
        <v>14</v>
      </c>
      <c r="I338" s="18">
        <v>41</v>
      </c>
      <c r="J338" s="18">
        <v>5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80">
        <v>0</v>
      </c>
      <c r="Q338" s="92">
        <v>1.3299768518518517E-3</v>
      </c>
      <c r="R338" s="80">
        <v>6590788</v>
      </c>
      <c r="S338" s="18">
        <v>37</v>
      </c>
      <c r="T338" s="18">
        <v>0</v>
      </c>
      <c r="U338" s="77">
        <v>0.463119265715142</v>
      </c>
      <c r="V338" s="73">
        <v>95.474410568289102</v>
      </c>
      <c r="W338" s="18">
        <v>0</v>
      </c>
      <c r="X338" s="83">
        <v>100</v>
      </c>
      <c r="Y338" s="109" t="s">
        <v>872</v>
      </c>
      <c r="Z338" s="18">
        <v>1437</v>
      </c>
      <c r="AA338" s="18">
        <v>2</v>
      </c>
      <c r="AB338" s="18">
        <v>3</v>
      </c>
      <c r="AC338" s="18">
        <v>9</v>
      </c>
      <c r="AD338" s="112">
        <f t="shared" si="10"/>
        <v>0.99172984148862853</v>
      </c>
      <c r="AE338" s="116">
        <f t="shared" si="11"/>
        <v>1.3783597518952446E-3</v>
      </c>
    </row>
    <row r="339" spans="1:31" x14ac:dyDescent="0.2">
      <c r="A339" s="47" t="s">
        <v>8</v>
      </c>
      <c r="B339" s="18" t="s">
        <v>313</v>
      </c>
      <c r="C339" s="18" t="s">
        <v>185</v>
      </c>
      <c r="D339" s="18">
        <v>2</v>
      </c>
      <c r="E339" s="18">
        <v>4465803</v>
      </c>
      <c r="F339" s="77">
        <v>3</v>
      </c>
      <c r="G339" s="18">
        <v>1</v>
      </c>
      <c r="H339" s="18">
        <v>0</v>
      </c>
      <c r="I339" s="18">
        <v>2</v>
      </c>
      <c r="J339" s="18">
        <v>1</v>
      </c>
      <c r="K339" s="18">
        <v>0</v>
      </c>
      <c r="L339" s="18">
        <v>1</v>
      </c>
      <c r="M339" s="18">
        <v>0</v>
      </c>
      <c r="N339" s="18">
        <v>0</v>
      </c>
      <c r="O339" s="18">
        <v>0</v>
      </c>
      <c r="P339" s="80">
        <v>0</v>
      </c>
      <c r="Q339" s="92">
        <v>2.4204050925925927E-2</v>
      </c>
      <c r="R339" s="80">
        <v>9372112</v>
      </c>
      <c r="S339" s="18">
        <v>2</v>
      </c>
      <c r="T339" s="18">
        <v>0</v>
      </c>
      <c r="U339" s="77">
        <v>0.46311669197599398</v>
      </c>
      <c r="V339" s="73">
        <v>95.474435140915105</v>
      </c>
      <c r="W339" s="18">
        <v>0</v>
      </c>
      <c r="X339" s="83">
        <v>100</v>
      </c>
      <c r="Y339" s="109" t="s">
        <v>872</v>
      </c>
      <c r="Z339" s="18">
        <v>1440</v>
      </c>
      <c r="AA339" s="18">
        <v>2</v>
      </c>
      <c r="AB339" s="18">
        <v>1</v>
      </c>
      <c r="AC339" s="18">
        <v>8</v>
      </c>
      <c r="AD339" s="112">
        <f t="shared" si="10"/>
        <v>0.99379738111647142</v>
      </c>
      <c r="AE339" s="116">
        <f t="shared" si="11"/>
        <v>1.3783597518952446E-3</v>
      </c>
    </row>
    <row r="340" spans="1:31" x14ac:dyDescent="0.2">
      <c r="A340" s="47" t="s">
        <v>8</v>
      </c>
      <c r="B340" s="18" t="s">
        <v>313</v>
      </c>
      <c r="C340" s="18" t="s">
        <v>186</v>
      </c>
      <c r="D340" s="18">
        <v>2</v>
      </c>
      <c r="E340" s="18">
        <v>4465803</v>
      </c>
      <c r="F340" s="77">
        <v>7</v>
      </c>
      <c r="G340" s="18">
        <v>5</v>
      </c>
      <c r="H340" s="18">
        <v>0</v>
      </c>
      <c r="I340" s="18">
        <v>2</v>
      </c>
      <c r="J340" s="18">
        <v>1</v>
      </c>
      <c r="K340" s="18">
        <v>0</v>
      </c>
      <c r="L340" s="18">
        <v>1</v>
      </c>
      <c r="M340" s="18">
        <v>0</v>
      </c>
      <c r="N340" s="18">
        <v>0</v>
      </c>
      <c r="O340" s="18">
        <v>0</v>
      </c>
      <c r="P340" s="80">
        <v>0</v>
      </c>
      <c r="Q340" s="92">
        <v>2.3968171296296296E-2</v>
      </c>
      <c r="R340" s="80">
        <v>9371816</v>
      </c>
      <c r="S340" s="18">
        <v>4</v>
      </c>
      <c r="T340" s="18">
        <v>0</v>
      </c>
      <c r="U340" s="77">
        <v>0.46311669197599398</v>
      </c>
      <c r="V340" s="73">
        <v>95.474435140915105</v>
      </c>
      <c r="W340" s="18">
        <v>0</v>
      </c>
      <c r="X340" s="83">
        <v>100</v>
      </c>
      <c r="Y340" s="109" t="s">
        <v>872</v>
      </c>
      <c r="Z340" s="18">
        <v>1441</v>
      </c>
      <c r="AA340" s="18">
        <v>2</v>
      </c>
      <c r="AB340" s="18">
        <v>1</v>
      </c>
      <c r="AC340" s="18">
        <v>7</v>
      </c>
      <c r="AD340" s="112">
        <f t="shared" si="10"/>
        <v>0.99448656099241906</v>
      </c>
      <c r="AE340" s="116">
        <f t="shared" si="11"/>
        <v>1.3783597518952446E-3</v>
      </c>
    </row>
    <row r="341" spans="1:31" x14ac:dyDescent="0.2">
      <c r="A341" s="47" t="s">
        <v>8</v>
      </c>
      <c r="B341" s="18" t="s">
        <v>313</v>
      </c>
      <c r="C341" s="18" t="s">
        <v>187</v>
      </c>
      <c r="D341" s="18">
        <v>2</v>
      </c>
      <c r="E341" s="18">
        <v>4466268</v>
      </c>
      <c r="F341" s="77">
        <v>135</v>
      </c>
      <c r="G341" s="18">
        <v>6</v>
      </c>
      <c r="H341" s="18">
        <v>0</v>
      </c>
      <c r="I341" s="18">
        <v>129</v>
      </c>
      <c r="J341" s="18">
        <v>87</v>
      </c>
      <c r="K341" s="18">
        <v>591</v>
      </c>
      <c r="L341" s="18">
        <v>0</v>
      </c>
      <c r="M341" s="18">
        <v>0</v>
      </c>
      <c r="N341" s="18">
        <v>0</v>
      </c>
      <c r="O341" s="18">
        <v>0</v>
      </c>
      <c r="P341" s="80">
        <v>0</v>
      </c>
      <c r="Q341" s="92">
        <v>2.3780902777777779E-2</v>
      </c>
      <c r="R341" s="80">
        <v>9363760</v>
      </c>
      <c r="S341" s="18">
        <v>11</v>
      </c>
      <c r="T341" s="18">
        <v>0</v>
      </c>
      <c r="U341" s="77">
        <v>0.46305342988305997</v>
      </c>
      <c r="V341" s="73">
        <v>95.475039134084398</v>
      </c>
      <c r="W341" s="18">
        <v>0</v>
      </c>
      <c r="X341" s="83">
        <v>100</v>
      </c>
      <c r="Y341" s="109" t="s">
        <v>872</v>
      </c>
      <c r="Z341" s="18">
        <v>1441</v>
      </c>
      <c r="AA341" s="18">
        <v>2</v>
      </c>
      <c r="AB341" s="18">
        <v>1</v>
      </c>
      <c r="AC341" s="18">
        <v>7</v>
      </c>
      <c r="AD341" s="112">
        <f t="shared" si="10"/>
        <v>0.99448656099241906</v>
      </c>
      <c r="AE341" s="116">
        <f t="shared" si="11"/>
        <v>1.3783597518952446E-3</v>
      </c>
    </row>
    <row r="342" spans="1:31" x14ac:dyDescent="0.2">
      <c r="A342" s="47" t="s">
        <v>8</v>
      </c>
      <c r="B342" s="18" t="s">
        <v>313</v>
      </c>
      <c r="C342" s="18" t="s">
        <v>188</v>
      </c>
      <c r="D342" s="18">
        <v>2</v>
      </c>
      <c r="E342" s="18">
        <v>4466112</v>
      </c>
      <c r="F342" s="77">
        <v>3</v>
      </c>
      <c r="G342" s="18">
        <v>1</v>
      </c>
      <c r="H342" s="18">
        <v>0</v>
      </c>
      <c r="I342" s="18">
        <v>2</v>
      </c>
      <c r="J342" s="18">
        <v>1</v>
      </c>
      <c r="K342" s="18">
        <v>308</v>
      </c>
      <c r="L342" s="18">
        <v>0</v>
      </c>
      <c r="M342" s="18">
        <v>0</v>
      </c>
      <c r="N342" s="18">
        <v>0</v>
      </c>
      <c r="O342" s="18">
        <v>0</v>
      </c>
      <c r="P342" s="80">
        <v>0</v>
      </c>
      <c r="Q342" s="92">
        <v>2.4225810185185187E-2</v>
      </c>
      <c r="R342" s="80">
        <v>9360928</v>
      </c>
      <c r="S342" s="18">
        <v>0</v>
      </c>
      <c r="T342" s="18">
        <v>0</v>
      </c>
      <c r="U342" s="77">
        <v>0.46308355763943199</v>
      </c>
      <c r="V342" s="73">
        <v>95.474751489645897</v>
      </c>
      <c r="W342" s="18">
        <v>0</v>
      </c>
      <c r="X342" s="83">
        <v>100</v>
      </c>
      <c r="Y342" s="109" t="s">
        <v>872</v>
      </c>
      <c r="Z342" s="18">
        <v>1441</v>
      </c>
      <c r="AA342" s="18">
        <v>2</v>
      </c>
      <c r="AB342" s="18">
        <v>1</v>
      </c>
      <c r="AC342" s="18">
        <v>7</v>
      </c>
      <c r="AD342" s="112">
        <f t="shared" si="10"/>
        <v>0.99448656099241906</v>
      </c>
      <c r="AE342" s="116">
        <f t="shared" si="11"/>
        <v>1.3783597518952446E-3</v>
      </c>
    </row>
    <row r="343" spans="1:31" x14ac:dyDescent="0.2">
      <c r="A343" s="47" t="s">
        <v>8</v>
      </c>
      <c r="B343" s="18" t="s">
        <v>313</v>
      </c>
      <c r="C343" s="18" t="s">
        <v>189</v>
      </c>
      <c r="D343" s="18">
        <v>2</v>
      </c>
      <c r="E343" s="18">
        <v>4465799</v>
      </c>
      <c r="F343" s="77">
        <v>7</v>
      </c>
      <c r="G343" s="18">
        <v>1</v>
      </c>
      <c r="H343" s="18">
        <v>0</v>
      </c>
      <c r="I343" s="18">
        <v>6</v>
      </c>
      <c r="J343" s="18">
        <v>2</v>
      </c>
      <c r="K343" s="18">
        <v>0</v>
      </c>
      <c r="L343" s="18">
        <v>1</v>
      </c>
      <c r="M343" s="18">
        <v>0</v>
      </c>
      <c r="N343" s="18">
        <v>0</v>
      </c>
      <c r="O343" s="18">
        <v>0</v>
      </c>
      <c r="P343" s="80">
        <v>0</v>
      </c>
      <c r="Q343" s="92">
        <v>2.454560185185185E-2</v>
      </c>
      <c r="R343" s="80">
        <v>9369464</v>
      </c>
      <c r="S343" s="18">
        <v>4</v>
      </c>
      <c r="T343" s="18">
        <v>0</v>
      </c>
      <c r="U343" s="77">
        <v>0.46311712093053198</v>
      </c>
      <c r="V343" s="73">
        <v>95.474431045495905</v>
      </c>
      <c r="W343" s="18">
        <v>0</v>
      </c>
      <c r="X343" s="83">
        <v>100</v>
      </c>
      <c r="Y343" s="109" t="s">
        <v>872</v>
      </c>
      <c r="Z343" s="18">
        <v>1440</v>
      </c>
      <c r="AA343" s="18">
        <v>2</v>
      </c>
      <c r="AB343" s="18">
        <v>1</v>
      </c>
      <c r="AC343" s="18">
        <v>8</v>
      </c>
      <c r="AD343" s="112">
        <f t="shared" si="10"/>
        <v>0.99379738111647142</v>
      </c>
      <c r="AE343" s="116">
        <f t="shared" si="11"/>
        <v>1.3783597518952446E-3</v>
      </c>
    </row>
    <row r="344" spans="1:31" x14ac:dyDescent="0.2">
      <c r="A344" s="47" t="s">
        <v>8</v>
      </c>
      <c r="B344" s="18" t="s">
        <v>313</v>
      </c>
      <c r="C344" s="18" t="s">
        <v>190</v>
      </c>
      <c r="D344" s="18">
        <v>2</v>
      </c>
      <c r="E344" s="18">
        <v>4465800</v>
      </c>
      <c r="F344" s="77">
        <v>7</v>
      </c>
      <c r="G344" s="18">
        <v>2</v>
      </c>
      <c r="H344" s="18">
        <v>0</v>
      </c>
      <c r="I344" s="18">
        <v>5</v>
      </c>
      <c r="J344" s="18">
        <v>2</v>
      </c>
      <c r="K344" s="18">
        <v>0</v>
      </c>
      <c r="L344" s="18">
        <v>1</v>
      </c>
      <c r="M344" s="18">
        <v>0</v>
      </c>
      <c r="N344" s="18">
        <v>0</v>
      </c>
      <c r="O344" s="18">
        <v>0</v>
      </c>
      <c r="P344" s="80">
        <v>0</v>
      </c>
      <c r="Q344" s="92">
        <v>2.3840740740740742E-2</v>
      </c>
      <c r="R344" s="80">
        <v>9361344</v>
      </c>
      <c r="S344" s="18">
        <v>3</v>
      </c>
      <c r="T344" s="18">
        <v>0</v>
      </c>
      <c r="U344" s="77">
        <v>0.46311701369182301</v>
      </c>
      <c r="V344" s="73">
        <v>95.474432069351394</v>
      </c>
      <c r="W344" s="18">
        <v>0</v>
      </c>
      <c r="X344" s="83">
        <v>100</v>
      </c>
      <c r="Y344" s="109" t="s">
        <v>872</v>
      </c>
      <c r="Z344" s="18">
        <v>1439</v>
      </c>
      <c r="AA344" s="18">
        <v>2</v>
      </c>
      <c r="AB344" s="18">
        <v>1</v>
      </c>
      <c r="AC344" s="18">
        <v>9</v>
      </c>
      <c r="AD344" s="112">
        <f t="shared" si="10"/>
        <v>0.99310820124052379</v>
      </c>
      <c r="AE344" s="116">
        <f t="shared" si="11"/>
        <v>1.3783597518952446E-3</v>
      </c>
    </row>
    <row r="345" spans="1:31" x14ac:dyDescent="0.2">
      <c r="A345" s="47" t="s">
        <v>8</v>
      </c>
      <c r="B345" s="18" t="s">
        <v>314</v>
      </c>
      <c r="C345" s="18" t="s">
        <v>191</v>
      </c>
      <c r="D345" s="18">
        <v>2</v>
      </c>
      <c r="E345" s="18">
        <v>4465797</v>
      </c>
      <c r="F345" s="77">
        <v>43</v>
      </c>
      <c r="G345" s="18">
        <v>1</v>
      </c>
      <c r="H345" s="18">
        <v>8</v>
      </c>
      <c r="I345" s="18">
        <v>34</v>
      </c>
      <c r="J345" s="18">
        <v>3</v>
      </c>
      <c r="K345" s="18">
        <v>17</v>
      </c>
      <c r="L345" s="18">
        <v>0</v>
      </c>
      <c r="M345" s="18">
        <v>0</v>
      </c>
      <c r="N345" s="18">
        <v>0</v>
      </c>
      <c r="O345" s="18">
        <v>0</v>
      </c>
      <c r="P345" s="80">
        <v>0</v>
      </c>
      <c r="Q345" s="92">
        <v>1.6059027777777777E-3</v>
      </c>
      <c r="R345" s="80">
        <v>777276</v>
      </c>
      <c r="S345" s="18">
        <v>28</v>
      </c>
      <c r="T345" s="18">
        <v>0</v>
      </c>
      <c r="U345" s="77">
        <v>0.46311819332035398</v>
      </c>
      <c r="V345" s="73">
        <v>95.474420806915703</v>
      </c>
      <c r="W345" s="18">
        <v>0</v>
      </c>
      <c r="X345" s="83">
        <v>100</v>
      </c>
      <c r="Y345" s="109" t="s">
        <v>872</v>
      </c>
      <c r="Z345" s="18">
        <v>1438</v>
      </c>
      <c r="AA345" s="18">
        <v>2</v>
      </c>
      <c r="AB345" s="18">
        <v>1</v>
      </c>
      <c r="AC345" s="18">
        <v>10</v>
      </c>
      <c r="AD345" s="112">
        <f t="shared" si="10"/>
        <v>0.99241902136457616</v>
      </c>
      <c r="AE345" s="116">
        <f t="shared" si="11"/>
        <v>1.3783597518952446E-3</v>
      </c>
    </row>
    <row r="346" spans="1:31" x14ac:dyDescent="0.2">
      <c r="A346" s="47" t="s">
        <v>8</v>
      </c>
      <c r="B346" s="18" t="s">
        <v>314</v>
      </c>
      <c r="C346" s="18" t="s">
        <v>192</v>
      </c>
      <c r="D346" s="18">
        <v>2</v>
      </c>
      <c r="E346" s="18">
        <v>4465751</v>
      </c>
      <c r="F346" s="77">
        <v>92</v>
      </c>
      <c r="G346" s="18">
        <v>13</v>
      </c>
      <c r="H346" s="18">
        <v>3</v>
      </c>
      <c r="I346" s="18">
        <v>76</v>
      </c>
      <c r="J346" s="18">
        <v>26</v>
      </c>
      <c r="K346" s="18">
        <v>18</v>
      </c>
      <c r="L346" s="18">
        <v>0</v>
      </c>
      <c r="M346" s="18">
        <v>0</v>
      </c>
      <c r="N346" s="18">
        <v>0</v>
      </c>
      <c r="O346" s="18">
        <v>0</v>
      </c>
      <c r="P346" s="80">
        <v>0</v>
      </c>
      <c r="Q346" s="92">
        <v>1.6246527777777778E-3</v>
      </c>
      <c r="R346" s="80">
        <v>834184</v>
      </c>
      <c r="S346" s="18">
        <v>43</v>
      </c>
      <c r="T346" s="18">
        <v>0</v>
      </c>
      <c r="U346" s="77">
        <v>0.46312269741183898</v>
      </c>
      <c r="V346" s="73">
        <v>95.474377804372807</v>
      </c>
      <c r="W346" s="18">
        <v>0</v>
      </c>
      <c r="X346" s="83">
        <v>100</v>
      </c>
      <c r="Y346" s="109" t="s">
        <v>872</v>
      </c>
      <c r="Z346" s="18">
        <v>1439</v>
      </c>
      <c r="AA346" s="18">
        <v>2</v>
      </c>
      <c r="AB346" s="18">
        <v>1</v>
      </c>
      <c r="AC346" s="18">
        <v>9</v>
      </c>
      <c r="AD346" s="112">
        <f t="shared" si="10"/>
        <v>0.99310820124052379</v>
      </c>
      <c r="AE346" s="116">
        <f t="shared" si="11"/>
        <v>1.3783597518952446E-3</v>
      </c>
    </row>
    <row r="347" spans="1:31" x14ac:dyDescent="0.2">
      <c r="A347" s="47" t="s">
        <v>8</v>
      </c>
      <c r="B347" s="18" t="s">
        <v>314</v>
      </c>
      <c r="C347" s="18" t="s">
        <v>193</v>
      </c>
      <c r="D347" s="18">
        <v>2</v>
      </c>
      <c r="E347" s="18">
        <v>4465687</v>
      </c>
      <c r="F347" s="77">
        <v>478</v>
      </c>
      <c r="G347" s="18">
        <v>6</v>
      </c>
      <c r="H347" s="18">
        <v>422</v>
      </c>
      <c r="I347" s="18">
        <v>50</v>
      </c>
      <c r="J347" s="18">
        <v>287</v>
      </c>
      <c r="K347" s="18">
        <v>6</v>
      </c>
      <c r="L347" s="18">
        <v>497</v>
      </c>
      <c r="M347" s="18">
        <v>0</v>
      </c>
      <c r="N347" s="18">
        <v>0</v>
      </c>
      <c r="O347" s="18">
        <v>0</v>
      </c>
      <c r="P347" s="80">
        <v>0</v>
      </c>
      <c r="Q347" s="92">
        <v>1.6248842592592591E-3</v>
      </c>
      <c r="R347" s="80">
        <v>737252</v>
      </c>
      <c r="S347" s="18">
        <v>37</v>
      </c>
      <c r="T347" s="18">
        <v>3</v>
      </c>
      <c r="U347" s="77">
        <v>0.69469466317034601</v>
      </c>
      <c r="V347" s="73">
        <v>93.288861747498004</v>
      </c>
      <c r="W347" s="18">
        <v>0</v>
      </c>
      <c r="X347" s="83">
        <v>100</v>
      </c>
      <c r="Y347" s="109" t="s">
        <v>872</v>
      </c>
      <c r="Z347" s="18">
        <v>1436</v>
      </c>
      <c r="AA347" s="18">
        <v>1</v>
      </c>
      <c r="AB347" s="18">
        <v>1</v>
      </c>
      <c r="AC347" s="18">
        <v>13</v>
      </c>
      <c r="AD347" s="112">
        <f t="shared" si="10"/>
        <v>0.99035148173673326</v>
      </c>
      <c r="AE347" s="116">
        <f t="shared" si="11"/>
        <v>6.8917987594762232E-4</v>
      </c>
    </row>
    <row r="348" spans="1:31" x14ac:dyDescent="0.2">
      <c r="A348" s="47" t="s">
        <v>8</v>
      </c>
      <c r="B348" s="18" t="s">
        <v>314</v>
      </c>
      <c r="C348" s="18" t="s">
        <v>194</v>
      </c>
      <c r="D348" s="18">
        <v>2</v>
      </c>
      <c r="E348" s="18">
        <v>4466852</v>
      </c>
      <c r="F348" s="77">
        <v>1117</v>
      </c>
      <c r="G348" s="18">
        <v>2</v>
      </c>
      <c r="H348" s="18">
        <v>1072</v>
      </c>
      <c r="I348" s="18">
        <v>43</v>
      </c>
      <c r="J348" s="18">
        <v>1000</v>
      </c>
      <c r="K348" s="18">
        <v>17</v>
      </c>
      <c r="L348" s="18">
        <v>0</v>
      </c>
      <c r="M348" s="18">
        <v>0</v>
      </c>
      <c r="N348" s="18">
        <v>0</v>
      </c>
      <c r="O348" s="18">
        <v>0</v>
      </c>
      <c r="P348" s="80">
        <v>0</v>
      </c>
      <c r="Q348" s="92">
        <v>1.6207175925925927E-3</v>
      </c>
      <c r="R348" s="80">
        <v>783056</v>
      </c>
      <c r="S348" s="18">
        <v>34</v>
      </c>
      <c r="T348" s="18">
        <v>2</v>
      </c>
      <c r="U348" s="77">
        <v>0.69450714300596605</v>
      </c>
      <c r="V348" s="73">
        <v>93.290611118168997</v>
      </c>
      <c r="W348" s="18">
        <v>0</v>
      </c>
      <c r="X348" s="83">
        <v>100</v>
      </c>
      <c r="Y348" s="109" t="s">
        <v>872</v>
      </c>
      <c r="Z348" s="18">
        <v>1439</v>
      </c>
      <c r="AA348" s="18">
        <v>2</v>
      </c>
      <c r="AB348" s="18">
        <v>1</v>
      </c>
      <c r="AC348" s="18">
        <v>9</v>
      </c>
      <c r="AD348" s="112">
        <f t="shared" si="10"/>
        <v>0.99310820124052379</v>
      </c>
      <c r="AE348" s="116">
        <f t="shared" si="11"/>
        <v>1.3783597518952446E-3</v>
      </c>
    </row>
    <row r="349" spans="1:31" x14ac:dyDescent="0.2">
      <c r="A349" s="47" t="s">
        <v>8</v>
      </c>
      <c r="B349" s="18" t="s">
        <v>314</v>
      </c>
      <c r="C349" s="18" t="s">
        <v>195</v>
      </c>
      <c r="D349" s="18">
        <v>2</v>
      </c>
      <c r="E349" s="18">
        <v>4465781</v>
      </c>
      <c r="F349" s="77">
        <v>50</v>
      </c>
      <c r="G349" s="18">
        <v>1</v>
      </c>
      <c r="H349" s="18">
        <v>6</v>
      </c>
      <c r="I349" s="18">
        <v>43</v>
      </c>
      <c r="J349" s="18">
        <v>4</v>
      </c>
      <c r="K349" s="18">
        <v>12</v>
      </c>
      <c r="L349" s="18">
        <v>0</v>
      </c>
      <c r="M349" s="18">
        <v>0</v>
      </c>
      <c r="N349" s="18">
        <v>0</v>
      </c>
      <c r="O349" s="18">
        <v>0</v>
      </c>
      <c r="P349" s="80">
        <v>0</v>
      </c>
      <c r="Q349" s="92">
        <v>1.6056712962962962E-3</v>
      </c>
      <c r="R349" s="80">
        <v>747212</v>
      </c>
      <c r="S349" s="18">
        <v>31</v>
      </c>
      <c r="T349" s="18">
        <v>0</v>
      </c>
      <c r="U349" s="77">
        <v>0.46311948019469501</v>
      </c>
      <c r="V349" s="73">
        <v>95.4744085205582</v>
      </c>
      <c r="W349" s="18">
        <v>0</v>
      </c>
      <c r="X349" s="83">
        <v>100</v>
      </c>
      <c r="Y349" s="109" t="s">
        <v>872</v>
      </c>
      <c r="Z349" s="18">
        <v>1438</v>
      </c>
      <c r="AA349" s="18">
        <v>2</v>
      </c>
      <c r="AB349" s="18">
        <v>1</v>
      </c>
      <c r="AC349" s="18">
        <v>10</v>
      </c>
      <c r="AD349" s="112">
        <f t="shared" si="10"/>
        <v>0.99241902136457616</v>
      </c>
      <c r="AE349" s="116">
        <f t="shared" si="11"/>
        <v>1.3783597518952446E-3</v>
      </c>
    </row>
    <row r="350" spans="1:31" x14ac:dyDescent="0.2">
      <c r="A350" s="47" t="s">
        <v>8</v>
      </c>
      <c r="B350" s="18" t="s">
        <v>314</v>
      </c>
      <c r="C350" s="18" t="s">
        <v>196</v>
      </c>
      <c r="D350" s="18">
        <v>2</v>
      </c>
      <c r="E350" s="18">
        <v>4465835</v>
      </c>
      <c r="F350" s="77">
        <v>82</v>
      </c>
      <c r="G350" s="18">
        <v>7</v>
      </c>
      <c r="H350" s="18">
        <v>44</v>
      </c>
      <c r="I350" s="18">
        <v>31</v>
      </c>
      <c r="J350" s="18">
        <v>39</v>
      </c>
      <c r="K350" s="18">
        <v>16</v>
      </c>
      <c r="L350" s="18">
        <v>0</v>
      </c>
      <c r="M350" s="18">
        <v>0</v>
      </c>
      <c r="N350" s="18">
        <v>0</v>
      </c>
      <c r="O350" s="18">
        <v>0</v>
      </c>
      <c r="P350" s="80">
        <v>0</v>
      </c>
      <c r="Q350" s="92">
        <v>1.6078703703703706E-3</v>
      </c>
      <c r="R350" s="80">
        <v>734572</v>
      </c>
      <c r="S350" s="18">
        <v>32</v>
      </c>
      <c r="T350" s="18">
        <v>0</v>
      </c>
      <c r="U350" s="77">
        <v>0.46311390379086498</v>
      </c>
      <c r="V350" s="73">
        <v>95.474461760958803</v>
      </c>
      <c r="W350" s="18">
        <v>0</v>
      </c>
      <c r="X350" s="83">
        <v>100</v>
      </c>
      <c r="Y350" s="109" t="s">
        <v>872</v>
      </c>
      <c r="Z350" s="18">
        <v>1435</v>
      </c>
      <c r="AA350" s="18">
        <v>2</v>
      </c>
      <c r="AB350" s="18">
        <v>4</v>
      </c>
      <c r="AC350" s="18">
        <v>10</v>
      </c>
      <c r="AD350" s="112">
        <f t="shared" si="10"/>
        <v>0.99035148173673326</v>
      </c>
      <c r="AE350" s="116">
        <f t="shared" si="11"/>
        <v>1.3783597518952446E-3</v>
      </c>
    </row>
    <row r="351" spans="1:31" x14ac:dyDescent="0.2">
      <c r="A351" s="47" t="s">
        <v>8</v>
      </c>
      <c r="B351" s="18" t="s">
        <v>315</v>
      </c>
      <c r="C351" s="18" t="s">
        <v>197</v>
      </c>
      <c r="D351" s="18">
        <v>2</v>
      </c>
      <c r="E351" s="18">
        <v>4464195</v>
      </c>
      <c r="F351" s="77">
        <v>29</v>
      </c>
      <c r="G351" s="18">
        <v>1</v>
      </c>
      <c r="H351" s="18">
        <v>0</v>
      </c>
      <c r="I351" s="18">
        <v>28</v>
      </c>
      <c r="J351" s="18">
        <v>11</v>
      </c>
      <c r="K351" s="18">
        <v>0</v>
      </c>
      <c r="L351" s="18">
        <v>1583</v>
      </c>
      <c r="M351" s="18">
        <v>0</v>
      </c>
      <c r="N351" s="18">
        <v>0</v>
      </c>
      <c r="O351" s="18">
        <v>0</v>
      </c>
      <c r="P351" s="80">
        <v>0</v>
      </c>
      <c r="Q351" s="92">
        <v>6.0949074074074074E-4</v>
      </c>
      <c r="R351" s="80">
        <v>3568616</v>
      </c>
      <c r="S351" s="18">
        <v>7</v>
      </c>
      <c r="T351" s="18">
        <v>0</v>
      </c>
      <c r="U351" s="77">
        <v>0.46328898113487299</v>
      </c>
      <c r="V351" s="73">
        <v>95.472790234072605</v>
      </c>
      <c r="W351" s="18">
        <v>0</v>
      </c>
      <c r="X351" s="83">
        <v>100</v>
      </c>
      <c r="Y351" s="109" t="s">
        <v>872</v>
      </c>
      <c r="Z351" s="18">
        <v>1439</v>
      </c>
      <c r="AA351" s="18">
        <v>2</v>
      </c>
      <c r="AB351" s="18">
        <v>1</v>
      </c>
      <c r="AC351" s="18">
        <v>9</v>
      </c>
      <c r="AD351" s="112">
        <f t="shared" si="10"/>
        <v>0.99310820124052379</v>
      </c>
      <c r="AE351" s="116">
        <f t="shared" si="11"/>
        <v>1.3783597518952446E-3</v>
      </c>
    </row>
    <row r="352" spans="1:31" x14ac:dyDescent="0.2">
      <c r="A352" s="47" t="s">
        <v>8</v>
      </c>
      <c r="B352" s="18" t="s">
        <v>315</v>
      </c>
      <c r="C352" s="18" t="s">
        <v>198</v>
      </c>
      <c r="D352" s="18">
        <v>2</v>
      </c>
      <c r="E352" s="18">
        <v>4465820</v>
      </c>
      <c r="F352" s="77">
        <v>47</v>
      </c>
      <c r="G352" s="18">
        <v>1</v>
      </c>
      <c r="H352" s="18">
        <v>30</v>
      </c>
      <c r="I352" s="18">
        <v>16</v>
      </c>
      <c r="J352" s="18">
        <v>30</v>
      </c>
      <c r="K352" s="18">
        <v>0</v>
      </c>
      <c r="L352" s="18">
        <v>0</v>
      </c>
      <c r="M352" s="18">
        <v>0</v>
      </c>
      <c r="N352" s="18">
        <v>0</v>
      </c>
      <c r="O352" s="18">
        <v>0</v>
      </c>
      <c r="P352" s="80">
        <v>0</v>
      </c>
      <c r="Q352" s="92">
        <v>5.6759259259259263E-4</v>
      </c>
      <c r="R352" s="80">
        <v>3615120</v>
      </c>
      <c r="S352" s="18">
        <v>10</v>
      </c>
      <c r="T352" s="18">
        <v>0</v>
      </c>
      <c r="U352" s="77">
        <v>0.46311443997770602</v>
      </c>
      <c r="V352" s="73">
        <v>95.474456641743899</v>
      </c>
      <c r="W352" s="18">
        <v>0</v>
      </c>
      <c r="X352" s="83">
        <v>100</v>
      </c>
      <c r="Y352" s="109" t="s">
        <v>872</v>
      </c>
      <c r="Z352" s="18">
        <v>1440</v>
      </c>
      <c r="AA352" s="18">
        <v>2</v>
      </c>
      <c r="AB352" s="18">
        <v>2</v>
      </c>
      <c r="AC352" s="18">
        <v>7</v>
      </c>
      <c r="AD352" s="112">
        <f t="shared" si="10"/>
        <v>0.99379738111647142</v>
      </c>
      <c r="AE352" s="116">
        <f t="shared" si="11"/>
        <v>1.3783597518952446E-3</v>
      </c>
    </row>
    <row r="353" spans="1:31" x14ac:dyDescent="0.2">
      <c r="A353" s="47" t="s">
        <v>8</v>
      </c>
      <c r="B353" s="18" t="s">
        <v>315</v>
      </c>
      <c r="C353" s="18" t="s">
        <v>199</v>
      </c>
      <c r="D353" s="18">
        <v>2</v>
      </c>
      <c r="E353" s="18">
        <v>4465792</v>
      </c>
      <c r="F353" s="77">
        <v>44</v>
      </c>
      <c r="G353" s="18">
        <v>2</v>
      </c>
      <c r="H353" s="18">
        <v>14</v>
      </c>
      <c r="I353" s="18">
        <v>28</v>
      </c>
      <c r="J353" s="18">
        <v>10</v>
      </c>
      <c r="K353" s="18">
        <v>0</v>
      </c>
      <c r="L353" s="18">
        <v>0</v>
      </c>
      <c r="M353" s="18">
        <v>0</v>
      </c>
      <c r="N353" s="18">
        <v>0</v>
      </c>
      <c r="O353" s="18">
        <v>0</v>
      </c>
      <c r="P353" s="80">
        <v>0</v>
      </c>
      <c r="Q353" s="92">
        <v>5.7719907407407405E-4</v>
      </c>
      <c r="R353" s="80">
        <v>3591184</v>
      </c>
      <c r="S353" s="18">
        <v>16</v>
      </c>
      <c r="T353" s="18">
        <v>0</v>
      </c>
      <c r="U353" s="77">
        <v>0.69467632482879704</v>
      </c>
      <c r="V353" s="73">
        <v>93.289032823955793</v>
      </c>
      <c r="W353" s="18">
        <v>0</v>
      </c>
      <c r="X353" s="83">
        <v>100</v>
      </c>
      <c r="Y353" s="109" t="s">
        <v>872</v>
      </c>
      <c r="Z353" s="18">
        <v>1439</v>
      </c>
      <c r="AA353" s="18">
        <v>2</v>
      </c>
      <c r="AB353" s="18">
        <v>2</v>
      </c>
      <c r="AC353" s="18">
        <v>8</v>
      </c>
      <c r="AD353" s="112">
        <f t="shared" si="10"/>
        <v>0.99310820124052379</v>
      </c>
      <c r="AE353" s="116">
        <f t="shared" si="11"/>
        <v>1.3783597518952446E-3</v>
      </c>
    </row>
    <row r="354" spans="1:31" x14ac:dyDescent="0.2">
      <c r="A354" s="47" t="s">
        <v>8</v>
      </c>
      <c r="B354" s="18" t="s">
        <v>315</v>
      </c>
      <c r="C354" s="18" t="s">
        <v>200</v>
      </c>
      <c r="D354" s="18">
        <v>2</v>
      </c>
      <c r="E354" s="18">
        <v>4465752</v>
      </c>
      <c r="F354" s="77">
        <v>57</v>
      </c>
      <c r="G354" s="18">
        <v>1</v>
      </c>
      <c r="H354" s="18">
        <v>1</v>
      </c>
      <c r="I354" s="18">
        <v>55</v>
      </c>
      <c r="J354" s="18">
        <v>47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80">
        <v>0</v>
      </c>
      <c r="Q354" s="92">
        <v>5.7175925925925927E-4</v>
      </c>
      <c r="R354" s="80">
        <v>3620208</v>
      </c>
      <c r="S354" s="18">
        <v>5</v>
      </c>
      <c r="T354" s="18">
        <v>0</v>
      </c>
      <c r="U354" s="77">
        <v>0.46311712093053198</v>
      </c>
      <c r="V354" s="73">
        <v>95.474431045495905</v>
      </c>
      <c r="W354" s="18">
        <v>0</v>
      </c>
      <c r="X354" s="83">
        <v>100</v>
      </c>
      <c r="Y354" s="109" t="s">
        <v>872</v>
      </c>
      <c r="Z354" s="18">
        <v>1441</v>
      </c>
      <c r="AA354" s="18">
        <v>2</v>
      </c>
      <c r="AB354" s="18">
        <v>1</v>
      </c>
      <c r="AC354" s="18">
        <v>7</v>
      </c>
      <c r="AD354" s="112">
        <f t="shared" si="10"/>
        <v>0.99448656099241906</v>
      </c>
      <c r="AE354" s="116">
        <f t="shared" si="11"/>
        <v>1.3783597518952446E-3</v>
      </c>
    </row>
    <row r="355" spans="1:31" x14ac:dyDescent="0.2">
      <c r="A355" s="47" t="s">
        <v>8</v>
      </c>
      <c r="B355" s="18" t="s">
        <v>315</v>
      </c>
      <c r="C355" s="18" t="s">
        <v>201</v>
      </c>
      <c r="D355" s="18">
        <v>2</v>
      </c>
      <c r="E355" s="18">
        <v>4515248</v>
      </c>
      <c r="F355" s="77">
        <v>1030</v>
      </c>
      <c r="G355" s="18">
        <v>10</v>
      </c>
      <c r="H355" s="18">
        <v>1000</v>
      </c>
      <c r="I355" s="18">
        <v>20</v>
      </c>
      <c r="J355" s="18">
        <v>995</v>
      </c>
      <c r="K355" s="18">
        <v>48462</v>
      </c>
      <c r="L355" s="18">
        <v>0</v>
      </c>
      <c r="M355" s="18">
        <v>0</v>
      </c>
      <c r="N355" s="18">
        <v>0</v>
      </c>
      <c r="O355" s="18">
        <v>0</v>
      </c>
      <c r="P355" s="80">
        <v>0</v>
      </c>
      <c r="Q355" s="92">
        <v>5.836805555555556E-4</v>
      </c>
      <c r="R355" s="80">
        <v>3492364</v>
      </c>
      <c r="S355" s="18">
        <v>6</v>
      </c>
      <c r="T355" s="18">
        <v>0</v>
      </c>
      <c r="U355" s="77">
        <v>0.68681129996895596</v>
      </c>
      <c r="V355" s="73">
        <v>93.362433741405198</v>
      </c>
      <c r="W355" s="18">
        <v>0</v>
      </c>
      <c r="X355" s="83">
        <v>100</v>
      </c>
      <c r="Y355" s="109" t="s">
        <v>872</v>
      </c>
      <c r="Z355" s="18">
        <v>1437</v>
      </c>
      <c r="AA355" s="18">
        <v>4</v>
      </c>
      <c r="AB355" s="18">
        <v>1</v>
      </c>
      <c r="AC355" s="18">
        <v>9</v>
      </c>
      <c r="AD355" s="112">
        <f t="shared" si="10"/>
        <v>0.99310820124052379</v>
      </c>
      <c r="AE355" s="116">
        <f t="shared" si="11"/>
        <v>2.7567195037904893E-3</v>
      </c>
    </row>
    <row r="356" spans="1:31" x14ac:dyDescent="0.2">
      <c r="A356" s="47" t="s">
        <v>8</v>
      </c>
      <c r="B356" s="18" t="s">
        <v>315</v>
      </c>
      <c r="C356" s="18" t="s">
        <v>202</v>
      </c>
      <c r="D356" s="18">
        <v>2</v>
      </c>
      <c r="E356" s="18">
        <v>4465798</v>
      </c>
      <c r="F356" s="77">
        <v>35</v>
      </c>
      <c r="G356" s="18">
        <v>1</v>
      </c>
      <c r="H356" s="18">
        <v>13</v>
      </c>
      <c r="I356" s="18">
        <v>21</v>
      </c>
      <c r="J356" s="18">
        <v>5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80">
        <v>0</v>
      </c>
      <c r="Q356" s="92">
        <v>5.8124999999999995E-4</v>
      </c>
      <c r="R356" s="80">
        <v>3508408</v>
      </c>
      <c r="S356" s="18">
        <v>14</v>
      </c>
      <c r="T356" s="18">
        <v>0</v>
      </c>
      <c r="U356" s="77">
        <v>0.46311712093053198</v>
      </c>
      <c r="V356" s="73">
        <v>95.474431045495905</v>
      </c>
      <c r="W356" s="18">
        <v>0</v>
      </c>
      <c r="X356" s="83">
        <v>100</v>
      </c>
      <c r="Y356" s="109" t="s">
        <v>872</v>
      </c>
      <c r="Z356" s="18">
        <v>1437</v>
      </c>
      <c r="AA356" s="18">
        <v>2</v>
      </c>
      <c r="AB356" s="18">
        <v>2</v>
      </c>
      <c r="AC356" s="18">
        <v>10</v>
      </c>
      <c r="AD356" s="112">
        <f t="shared" si="10"/>
        <v>0.99172984148862853</v>
      </c>
      <c r="AE356" s="116">
        <f t="shared" si="11"/>
        <v>1.3783597518952446E-3</v>
      </c>
    </row>
    <row r="357" spans="1:31" x14ac:dyDescent="0.2">
      <c r="A357" s="47" t="s">
        <v>8</v>
      </c>
      <c r="B357" s="18" t="s">
        <v>759</v>
      </c>
      <c r="C357" s="18" t="s">
        <v>805</v>
      </c>
      <c r="D357" s="18">
        <v>3</v>
      </c>
      <c r="E357" s="18">
        <v>4469502</v>
      </c>
      <c r="F357" s="77">
        <v>479</v>
      </c>
      <c r="G357" s="18">
        <v>15</v>
      </c>
      <c r="H357" s="18">
        <v>289</v>
      </c>
      <c r="I357" s="18">
        <v>175</v>
      </c>
      <c r="J357" s="18">
        <v>220</v>
      </c>
      <c r="K357" s="18">
        <v>3582</v>
      </c>
      <c r="L357" s="18">
        <v>0</v>
      </c>
      <c r="M357" s="18">
        <v>0</v>
      </c>
      <c r="N357" s="18">
        <v>0</v>
      </c>
      <c r="O357" s="18">
        <v>0</v>
      </c>
      <c r="P357" s="80">
        <v>1</v>
      </c>
      <c r="Q357" s="92">
        <v>4.9733796296296299E-4</v>
      </c>
      <c r="R357" s="80">
        <v>10892500</v>
      </c>
      <c r="S357" s="18">
        <v>18</v>
      </c>
      <c r="T357" s="18">
        <v>3</v>
      </c>
      <c r="U357" s="77">
        <v>0.69465621811093803</v>
      </c>
      <c r="V357" s="73">
        <v>93.289220397770606</v>
      </c>
      <c r="W357" s="18">
        <v>0</v>
      </c>
      <c r="X357" s="83">
        <v>100</v>
      </c>
      <c r="Y357" s="109" t="s">
        <v>872</v>
      </c>
      <c r="Z357" s="18">
        <v>1439</v>
      </c>
      <c r="AA357" s="18">
        <v>2</v>
      </c>
      <c r="AB357" s="18">
        <v>2</v>
      </c>
      <c r="AC357" s="18">
        <v>8</v>
      </c>
      <c r="AD357" s="112">
        <f t="shared" si="10"/>
        <v>0.99310820124052379</v>
      </c>
      <c r="AE357" s="116">
        <f t="shared" si="11"/>
        <v>1.3783597518952446E-3</v>
      </c>
    </row>
    <row r="358" spans="1:31" x14ac:dyDescent="0.2">
      <c r="A358" s="47" t="s">
        <v>8</v>
      </c>
      <c r="B358" s="18" t="s">
        <v>759</v>
      </c>
      <c r="C358" s="18" t="s">
        <v>806</v>
      </c>
      <c r="D358" s="18">
        <v>7</v>
      </c>
      <c r="E358" s="18">
        <v>4500777</v>
      </c>
      <c r="F358" s="77">
        <v>617</v>
      </c>
      <c r="G358" s="18">
        <v>1</v>
      </c>
      <c r="H358" s="18">
        <v>613</v>
      </c>
      <c r="I358" s="18">
        <v>3</v>
      </c>
      <c r="J358" s="18">
        <v>158</v>
      </c>
      <c r="K358" s="18">
        <v>34361</v>
      </c>
      <c r="L358" s="18">
        <v>0</v>
      </c>
      <c r="M358" s="18">
        <v>0</v>
      </c>
      <c r="N358" s="18">
        <v>0</v>
      </c>
      <c r="O358" s="18">
        <v>0</v>
      </c>
      <c r="P358" s="80">
        <v>5</v>
      </c>
      <c r="Q358" s="92">
        <v>4.7546296296296296E-4</v>
      </c>
      <c r="R358" s="80">
        <v>10792984</v>
      </c>
      <c r="S358" s="18">
        <v>6</v>
      </c>
      <c r="T358" s="18">
        <v>5</v>
      </c>
      <c r="U358" s="77">
        <v>0.46305096408368301</v>
      </c>
      <c r="V358" s="73">
        <v>95.475062676316497</v>
      </c>
      <c r="W358" s="18">
        <v>0</v>
      </c>
      <c r="X358" s="83">
        <v>100</v>
      </c>
      <c r="Y358" s="109" t="s">
        <v>872</v>
      </c>
      <c r="Z358" s="18">
        <v>1434</v>
      </c>
      <c r="AA358" s="18">
        <v>8</v>
      </c>
      <c r="AB358" s="18">
        <v>2</v>
      </c>
      <c r="AC358" s="18">
        <v>7</v>
      </c>
      <c r="AD358" s="112">
        <f t="shared" si="10"/>
        <v>0.99379738111647142</v>
      </c>
      <c r="AE358" s="116">
        <f t="shared" si="11"/>
        <v>5.5134390075809786E-3</v>
      </c>
    </row>
    <row r="359" spans="1:31" x14ac:dyDescent="0.2">
      <c r="A359" s="47" t="s">
        <v>8</v>
      </c>
      <c r="B359" s="18" t="s">
        <v>759</v>
      </c>
      <c r="C359" s="18" t="s">
        <v>807</v>
      </c>
      <c r="D359" s="18">
        <v>5</v>
      </c>
      <c r="E359" s="18">
        <v>4484843</v>
      </c>
      <c r="F359" s="77">
        <v>485</v>
      </c>
      <c r="G359" s="18">
        <v>1</v>
      </c>
      <c r="H359" s="18">
        <v>482</v>
      </c>
      <c r="I359" s="18">
        <v>2</v>
      </c>
      <c r="J359" s="18">
        <v>187</v>
      </c>
      <c r="K359" s="18">
        <v>18557</v>
      </c>
      <c r="L359" s="18">
        <v>0</v>
      </c>
      <c r="M359" s="18">
        <v>0</v>
      </c>
      <c r="N359" s="18">
        <v>0</v>
      </c>
      <c r="O359" s="18">
        <v>1</v>
      </c>
      <c r="P359" s="80">
        <v>2</v>
      </c>
      <c r="Q359" s="92">
        <v>4.5590277777777778E-4</v>
      </c>
      <c r="R359" s="80">
        <v>10905736</v>
      </c>
      <c r="S359" s="18">
        <v>5</v>
      </c>
      <c r="T359" s="18">
        <v>3</v>
      </c>
      <c r="U359" s="77">
        <v>0.46306490155587499</v>
      </c>
      <c r="V359" s="73">
        <v>95.474929608306198</v>
      </c>
      <c r="W359" s="18">
        <v>0</v>
      </c>
      <c r="X359" s="83">
        <v>100</v>
      </c>
      <c r="Y359" s="109" t="s">
        <v>872</v>
      </c>
      <c r="Z359" s="18">
        <v>1437</v>
      </c>
      <c r="AA359" s="18">
        <v>6</v>
      </c>
      <c r="AB359" s="18">
        <v>1</v>
      </c>
      <c r="AC359" s="18">
        <v>7</v>
      </c>
      <c r="AD359" s="112">
        <f t="shared" si="10"/>
        <v>0.99448656099241906</v>
      </c>
      <c r="AE359" s="116">
        <f t="shared" si="11"/>
        <v>4.1350792556857337E-3</v>
      </c>
    </row>
    <row r="360" spans="1:31" x14ac:dyDescent="0.2">
      <c r="A360" s="47" t="s">
        <v>8</v>
      </c>
      <c r="B360" s="18" t="s">
        <v>759</v>
      </c>
      <c r="C360" s="18" t="s">
        <v>808</v>
      </c>
      <c r="D360" s="18">
        <v>8</v>
      </c>
      <c r="E360" s="18">
        <v>4496122</v>
      </c>
      <c r="F360" s="77">
        <v>191</v>
      </c>
      <c r="G360" s="18">
        <v>1</v>
      </c>
      <c r="H360" s="18">
        <v>188</v>
      </c>
      <c r="I360" s="18">
        <v>2</v>
      </c>
      <c r="J360" s="18">
        <v>188</v>
      </c>
      <c r="K360" s="18">
        <v>30130</v>
      </c>
      <c r="L360" s="18">
        <v>0</v>
      </c>
      <c r="M360" s="18">
        <v>0</v>
      </c>
      <c r="N360" s="18">
        <v>0</v>
      </c>
      <c r="O360" s="18">
        <v>1</v>
      </c>
      <c r="P360" s="80">
        <v>5</v>
      </c>
      <c r="Q360" s="92">
        <v>4.8159722222222224E-4</v>
      </c>
      <c r="R360" s="80">
        <v>10930424</v>
      </c>
      <c r="S360" s="18">
        <v>0</v>
      </c>
      <c r="T360" s="18">
        <v>1</v>
      </c>
      <c r="U360" s="77">
        <v>0.46309642477982699</v>
      </c>
      <c r="V360" s="73">
        <v>95.474628641021795</v>
      </c>
      <c r="W360" s="18">
        <v>0</v>
      </c>
      <c r="X360" s="83">
        <v>100</v>
      </c>
      <c r="Y360" s="109" t="s">
        <v>872</v>
      </c>
      <c r="Z360" s="18">
        <v>1441</v>
      </c>
      <c r="AA360" s="18">
        <v>2</v>
      </c>
      <c r="AB360" s="18">
        <v>1</v>
      </c>
      <c r="AC360" s="18">
        <v>7</v>
      </c>
      <c r="AD360" s="112">
        <f t="shared" si="10"/>
        <v>0.99448656099241906</v>
      </c>
      <c r="AE360" s="116">
        <f t="shared" si="11"/>
        <v>1.3783597518952446E-3</v>
      </c>
    </row>
    <row r="361" spans="1:31" x14ac:dyDescent="0.2">
      <c r="A361" s="47" t="s">
        <v>8</v>
      </c>
      <c r="B361" s="18" t="s">
        <v>759</v>
      </c>
      <c r="C361" s="18" t="s">
        <v>809</v>
      </c>
      <c r="D361" s="18">
        <v>5</v>
      </c>
      <c r="E361" s="18">
        <v>4446520</v>
      </c>
      <c r="F361" s="77">
        <v>374</v>
      </c>
      <c r="G361" s="18">
        <v>4</v>
      </c>
      <c r="H361" s="18">
        <v>363</v>
      </c>
      <c r="I361" s="18">
        <v>7</v>
      </c>
      <c r="J361" s="18">
        <v>155</v>
      </c>
      <c r="K361" s="18">
        <v>20954</v>
      </c>
      <c r="L361" s="18">
        <v>40596</v>
      </c>
      <c r="M361" s="18">
        <v>0</v>
      </c>
      <c r="N361" s="18">
        <v>0</v>
      </c>
      <c r="O361" s="18">
        <v>0</v>
      </c>
      <c r="P361" s="80">
        <v>3</v>
      </c>
      <c r="Q361" s="92">
        <v>4.8738425925925924E-4</v>
      </c>
      <c r="R361" s="80">
        <v>10864424</v>
      </c>
      <c r="S361" s="18">
        <v>129</v>
      </c>
      <c r="T361" s="18">
        <v>3</v>
      </c>
      <c r="U361" s="77">
        <v>0.46747223039649399</v>
      </c>
      <c r="V361" s="73">
        <v>95.432859938648704</v>
      </c>
      <c r="W361" s="18">
        <v>0</v>
      </c>
      <c r="X361" s="83">
        <v>100</v>
      </c>
      <c r="Y361" s="109" t="s">
        <v>872</v>
      </c>
      <c r="Z361" s="18">
        <v>1435</v>
      </c>
      <c r="AA361" s="18">
        <v>2</v>
      </c>
      <c r="AB361" s="18">
        <v>1</v>
      </c>
      <c r="AC361" s="18">
        <v>13</v>
      </c>
      <c r="AD361" s="112">
        <f t="shared" si="10"/>
        <v>0.99035148173673326</v>
      </c>
      <c r="AE361" s="116">
        <f t="shared" si="11"/>
        <v>1.3783597518952446E-3</v>
      </c>
    </row>
    <row r="362" spans="1:31" x14ac:dyDescent="0.2">
      <c r="A362" s="47" t="s">
        <v>8</v>
      </c>
      <c r="B362" s="18" t="s">
        <v>759</v>
      </c>
      <c r="C362" s="18" t="s">
        <v>810</v>
      </c>
      <c r="D362" s="18">
        <v>2</v>
      </c>
      <c r="E362" s="18">
        <v>4466860</v>
      </c>
      <c r="F362" s="77">
        <v>1234</v>
      </c>
      <c r="G362" s="18">
        <v>6</v>
      </c>
      <c r="H362" s="18">
        <v>1141</v>
      </c>
      <c r="I362" s="18">
        <v>87</v>
      </c>
      <c r="J362" s="18">
        <v>229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80">
        <v>0</v>
      </c>
      <c r="Q362" s="92">
        <v>4.9641203703703707E-4</v>
      </c>
      <c r="R362" s="80">
        <v>10798832</v>
      </c>
      <c r="S362" s="18">
        <v>19</v>
      </c>
      <c r="T362" s="18">
        <v>7</v>
      </c>
      <c r="U362" s="77">
        <v>0.69450505287151199</v>
      </c>
      <c r="V362" s="73">
        <v>93.290630617163103</v>
      </c>
      <c r="W362" s="18">
        <v>0</v>
      </c>
      <c r="X362" s="83">
        <v>100</v>
      </c>
      <c r="Y362" s="109" t="s">
        <v>872</v>
      </c>
      <c r="Z362" s="18">
        <v>1441</v>
      </c>
      <c r="AA362" s="18">
        <v>2</v>
      </c>
      <c r="AB362" s="18">
        <v>1</v>
      </c>
      <c r="AC362" s="18">
        <v>7</v>
      </c>
      <c r="AD362" s="112">
        <f t="shared" si="10"/>
        <v>0.99448656099241906</v>
      </c>
      <c r="AE362" s="116">
        <f t="shared" si="11"/>
        <v>1.3783597518952446E-3</v>
      </c>
    </row>
    <row r="363" spans="1:31" x14ac:dyDescent="0.2">
      <c r="A363" s="47" t="s">
        <v>8</v>
      </c>
      <c r="B363" s="18" t="s">
        <v>316</v>
      </c>
      <c r="C363" s="18" t="s">
        <v>203</v>
      </c>
      <c r="D363" s="18">
        <v>2</v>
      </c>
      <c r="E363" s="18">
        <v>4465900</v>
      </c>
      <c r="F363" s="77">
        <v>145</v>
      </c>
      <c r="G363" s="18">
        <v>15</v>
      </c>
      <c r="H363" s="18">
        <v>112</v>
      </c>
      <c r="I363" s="18">
        <v>18</v>
      </c>
      <c r="J363" s="18">
        <v>7</v>
      </c>
      <c r="K363" s="18">
        <v>1</v>
      </c>
      <c r="L363" s="18">
        <v>1</v>
      </c>
      <c r="M363" s="18">
        <v>0</v>
      </c>
      <c r="N363" s="18">
        <v>0</v>
      </c>
      <c r="O363" s="18">
        <v>0</v>
      </c>
      <c r="P363" s="80">
        <v>0</v>
      </c>
      <c r="Q363" s="92">
        <v>3.1657407407407407E-3</v>
      </c>
      <c r="R363" s="80">
        <v>11804972</v>
      </c>
      <c r="S363" s="18">
        <v>89</v>
      </c>
      <c r="T363" s="18">
        <v>0</v>
      </c>
      <c r="U363" s="77">
        <v>0.463106290071719</v>
      </c>
      <c r="V363" s="73">
        <v>95.474534452560206</v>
      </c>
      <c r="W363" s="18">
        <v>0</v>
      </c>
      <c r="X363" s="83">
        <v>100</v>
      </c>
      <c r="Y363" s="109" t="s">
        <v>872</v>
      </c>
      <c r="Z363" s="18">
        <v>1438</v>
      </c>
      <c r="AA363" s="18">
        <v>2</v>
      </c>
      <c r="AB363" s="18">
        <v>1</v>
      </c>
      <c r="AC363" s="18">
        <v>10</v>
      </c>
      <c r="AD363" s="112">
        <f t="shared" si="10"/>
        <v>0.99241902136457616</v>
      </c>
      <c r="AE363" s="116">
        <f t="shared" si="11"/>
        <v>1.3783597518952446E-3</v>
      </c>
    </row>
    <row r="364" spans="1:31" x14ac:dyDescent="0.2">
      <c r="A364" s="47" t="s">
        <v>8</v>
      </c>
      <c r="B364" s="18" t="s">
        <v>316</v>
      </c>
      <c r="C364" s="18" t="s">
        <v>204</v>
      </c>
      <c r="D364" s="18">
        <v>2</v>
      </c>
      <c r="E364" s="18">
        <v>4466421</v>
      </c>
      <c r="F364" s="77">
        <v>632</v>
      </c>
      <c r="G364" s="18">
        <v>3</v>
      </c>
      <c r="H364" s="18">
        <v>622</v>
      </c>
      <c r="I364" s="18">
        <v>7</v>
      </c>
      <c r="J364" s="18">
        <v>159</v>
      </c>
      <c r="K364" s="18">
        <v>2</v>
      </c>
      <c r="L364" s="18">
        <v>2</v>
      </c>
      <c r="M364" s="18">
        <v>0</v>
      </c>
      <c r="N364" s="18">
        <v>0</v>
      </c>
      <c r="O364" s="18">
        <v>0</v>
      </c>
      <c r="P364" s="80">
        <v>0</v>
      </c>
      <c r="Q364" s="92">
        <v>3.0178240740740742E-3</v>
      </c>
      <c r="R364" s="80">
        <v>11802160</v>
      </c>
      <c r="S364" s="18">
        <v>80</v>
      </c>
      <c r="T364" s="18">
        <v>4</v>
      </c>
      <c r="U364" s="77">
        <v>0.46305042804381602</v>
      </c>
      <c r="V364" s="73">
        <v>95.475067794160694</v>
      </c>
      <c r="W364" s="18">
        <v>0</v>
      </c>
      <c r="X364" s="83">
        <v>100</v>
      </c>
      <c r="Y364" s="109" t="s">
        <v>872</v>
      </c>
      <c r="Z364" s="18">
        <v>1437</v>
      </c>
      <c r="AA364" s="18">
        <v>2</v>
      </c>
      <c r="AB364" s="18">
        <v>1</v>
      </c>
      <c r="AC364" s="18">
        <v>11</v>
      </c>
      <c r="AD364" s="112">
        <f t="shared" si="10"/>
        <v>0.99172984148862853</v>
      </c>
      <c r="AE364" s="116">
        <f t="shared" si="11"/>
        <v>1.3783597518952446E-3</v>
      </c>
    </row>
    <row r="365" spans="1:31" x14ac:dyDescent="0.2">
      <c r="A365" s="47" t="s">
        <v>8</v>
      </c>
      <c r="B365" s="18" t="s">
        <v>316</v>
      </c>
      <c r="C365" s="18" t="s">
        <v>205</v>
      </c>
      <c r="D365" s="18">
        <v>2</v>
      </c>
      <c r="E365" s="18">
        <v>4465838</v>
      </c>
      <c r="F365" s="77">
        <v>68</v>
      </c>
      <c r="G365" s="18">
        <v>4</v>
      </c>
      <c r="H365" s="18">
        <v>48</v>
      </c>
      <c r="I365" s="18">
        <v>16</v>
      </c>
      <c r="J365" s="18">
        <v>8</v>
      </c>
      <c r="K365" s="18">
        <v>1</v>
      </c>
      <c r="L365" s="18">
        <v>1</v>
      </c>
      <c r="M365" s="18">
        <v>0</v>
      </c>
      <c r="N365" s="18">
        <v>0</v>
      </c>
      <c r="O365" s="18">
        <v>0</v>
      </c>
      <c r="P365" s="80">
        <v>0</v>
      </c>
      <c r="Q365" s="92">
        <v>3.1030092592592593E-3</v>
      </c>
      <c r="R365" s="80">
        <v>11799212</v>
      </c>
      <c r="S365" s="18">
        <v>29</v>
      </c>
      <c r="T365" s="18">
        <v>0</v>
      </c>
      <c r="U365" s="77">
        <v>0.46311293865768099</v>
      </c>
      <c r="V365" s="73">
        <v>95.474470975516397</v>
      </c>
      <c r="W365" s="18">
        <v>0</v>
      </c>
      <c r="X365" s="83">
        <v>100</v>
      </c>
      <c r="Y365" s="109" t="s">
        <v>872</v>
      </c>
      <c r="Z365" s="18">
        <v>1440</v>
      </c>
      <c r="AA365" s="18">
        <v>2</v>
      </c>
      <c r="AB365" s="18">
        <v>2</v>
      </c>
      <c r="AC365" s="18">
        <v>7</v>
      </c>
      <c r="AD365" s="112">
        <f t="shared" si="10"/>
        <v>0.99379738111647142</v>
      </c>
      <c r="AE365" s="116">
        <f t="shared" si="11"/>
        <v>1.3783597518952446E-3</v>
      </c>
    </row>
    <row r="366" spans="1:31" x14ac:dyDescent="0.2">
      <c r="A366" s="47" t="s">
        <v>8</v>
      </c>
      <c r="B366" s="18" t="s">
        <v>316</v>
      </c>
      <c r="C366" s="18" t="s">
        <v>206</v>
      </c>
      <c r="D366" s="18">
        <v>2</v>
      </c>
      <c r="E366" s="18">
        <v>4465967</v>
      </c>
      <c r="F366" s="77">
        <v>174</v>
      </c>
      <c r="G366" s="18">
        <v>7</v>
      </c>
      <c r="H366" s="18">
        <v>164</v>
      </c>
      <c r="I366" s="18">
        <v>3</v>
      </c>
      <c r="J366" s="18">
        <v>18</v>
      </c>
      <c r="K366" s="18">
        <v>1</v>
      </c>
      <c r="L366" s="18">
        <v>1</v>
      </c>
      <c r="M366" s="18">
        <v>0</v>
      </c>
      <c r="N366" s="18">
        <v>0</v>
      </c>
      <c r="O366" s="18">
        <v>0</v>
      </c>
      <c r="P366" s="80">
        <v>0</v>
      </c>
      <c r="Q366" s="92">
        <v>3.0791666666666671E-3</v>
      </c>
      <c r="R366" s="80">
        <v>11795968</v>
      </c>
      <c r="S366" s="18">
        <v>72</v>
      </c>
      <c r="T366" s="18">
        <v>0</v>
      </c>
      <c r="U366" s="77">
        <v>0.46309910552407801</v>
      </c>
      <c r="V366" s="73">
        <v>95.474603046718997</v>
      </c>
      <c r="W366" s="18">
        <v>0</v>
      </c>
      <c r="X366" s="83">
        <v>100</v>
      </c>
      <c r="Y366" s="109" t="s">
        <v>872</v>
      </c>
      <c r="Z366" s="18">
        <v>1436</v>
      </c>
      <c r="AA366" s="18">
        <v>2</v>
      </c>
      <c r="AB366" s="18">
        <v>3</v>
      </c>
      <c r="AC366" s="18">
        <v>10</v>
      </c>
      <c r="AD366" s="112">
        <f t="shared" si="10"/>
        <v>0.9910406616126809</v>
      </c>
      <c r="AE366" s="116">
        <f t="shared" si="11"/>
        <v>1.3783597518952446E-3</v>
      </c>
    </row>
    <row r="367" spans="1:31" x14ac:dyDescent="0.2">
      <c r="A367" s="47" t="s">
        <v>8</v>
      </c>
      <c r="B367" s="18" t="s">
        <v>316</v>
      </c>
      <c r="C367" s="18" t="s">
        <v>207</v>
      </c>
      <c r="D367" s="18">
        <v>2</v>
      </c>
      <c r="E367" s="18">
        <v>4466132</v>
      </c>
      <c r="F367" s="77">
        <v>396</v>
      </c>
      <c r="G367" s="18">
        <v>6</v>
      </c>
      <c r="H367" s="18">
        <v>358</v>
      </c>
      <c r="I367" s="18">
        <v>32</v>
      </c>
      <c r="J367" s="18">
        <v>284</v>
      </c>
      <c r="K367" s="18">
        <v>2</v>
      </c>
      <c r="L367" s="18">
        <v>2</v>
      </c>
      <c r="M367" s="18">
        <v>0</v>
      </c>
      <c r="N367" s="18">
        <v>0</v>
      </c>
      <c r="O367" s="18">
        <v>0</v>
      </c>
      <c r="P367" s="80">
        <v>0</v>
      </c>
      <c r="Q367" s="92">
        <v>3.0716435185185183E-3</v>
      </c>
      <c r="R367" s="80">
        <v>11807112</v>
      </c>
      <c r="S367" s="18">
        <v>49</v>
      </c>
      <c r="T367" s="18">
        <v>1</v>
      </c>
      <c r="U367" s="77">
        <v>0.46308152040777101</v>
      </c>
      <c r="V367" s="73">
        <v>95.474770940066506</v>
      </c>
      <c r="W367" s="18">
        <v>0</v>
      </c>
      <c r="X367" s="83">
        <v>100</v>
      </c>
      <c r="Y367" s="109" t="s">
        <v>872</v>
      </c>
      <c r="Z367" s="18">
        <v>1438</v>
      </c>
      <c r="AA367" s="18">
        <v>2</v>
      </c>
      <c r="AB367" s="18">
        <v>4</v>
      </c>
      <c r="AC367" s="18">
        <v>7</v>
      </c>
      <c r="AD367" s="112">
        <f t="shared" si="10"/>
        <v>0.99241902136457616</v>
      </c>
      <c r="AE367" s="116">
        <f t="shared" si="11"/>
        <v>1.3783597518952446E-3</v>
      </c>
    </row>
    <row r="368" spans="1:31" x14ac:dyDescent="0.2">
      <c r="A368" s="47" t="s">
        <v>8</v>
      </c>
      <c r="B368" s="18" t="s">
        <v>316</v>
      </c>
      <c r="C368" s="18" t="s">
        <v>208</v>
      </c>
      <c r="D368" s="18">
        <v>2</v>
      </c>
      <c r="E368" s="18">
        <v>4465847</v>
      </c>
      <c r="F368" s="77">
        <v>55</v>
      </c>
      <c r="G368" s="18">
        <v>6</v>
      </c>
      <c r="H368" s="18">
        <v>45</v>
      </c>
      <c r="I368" s="18">
        <v>4</v>
      </c>
      <c r="J368" s="18">
        <v>18</v>
      </c>
      <c r="K368" s="18">
        <v>0</v>
      </c>
      <c r="L368" s="18">
        <v>0</v>
      </c>
      <c r="M368" s="18">
        <v>0</v>
      </c>
      <c r="N368" s="18">
        <v>0</v>
      </c>
      <c r="O368" s="18">
        <v>0</v>
      </c>
      <c r="P368" s="80">
        <v>0</v>
      </c>
      <c r="Q368" s="92">
        <v>3.0015046296296296E-3</v>
      </c>
      <c r="R368" s="80">
        <v>11780300</v>
      </c>
      <c r="S368" s="18">
        <v>21</v>
      </c>
      <c r="T368" s="18">
        <v>0</v>
      </c>
      <c r="U368" s="77">
        <v>0.46311197352852002</v>
      </c>
      <c r="V368" s="73">
        <v>95.474480190036402</v>
      </c>
      <c r="W368" s="18">
        <v>0</v>
      </c>
      <c r="X368" s="83">
        <v>100</v>
      </c>
      <c r="Y368" s="109" t="s">
        <v>872</v>
      </c>
      <c r="Z368" s="18">
        <v>1441</v>
      </c>
      <c r="AA368" s="18">
        <v>2</v>
      </c>
      <c r="AB368" s="18">
        <v>1</v>
      </c>
      <c r="AC368" s="18">
        <v>7</v>
      </c>
      <c r="AD368" s="112">
        <f t="shared" si="10"/>
        <v>0.99448656099241906</v>
      </c>
      <c r="AE368" s="116">
        <f t="shared" si="11"/>
        <v>1.3783597518952446E-3</v>
      </c>
    </row>
    <row r="369" spans="1:31" x14ac:dyDescent="0.2">
      <c r="A369" s="47" t="s">
        <v>8</v>
      </c>
      <c r="B369" s="18" t="s">
        <v>317</v>
      </c>
      <c r="C369" s="18" t="s">
        <v>209</v>
      </c>
      <c r="D369" s="18">
        <v>2</v>
      </c>
      <c r="E369" s="18">
        <v>4510387</v>
      </c>
      <c r="F369" s="77">
        <v>52</v>
      </c>
      <c r="G369" s="18">
        <v>8</v>
      </c>
      <c r="H369" s="18">
        <v>40</v>
      </c>
      <c r="I369" s="18">
        <v>4</v>
      </c>
      <c r="J369" s="18">
        <v>6</v>
      </c>
      <c r="K369" s="18">
        <v>44545</v>
      </c>
      <c r="L369" s="18">
        <v>0</v>
      </c>
      <c r="M369" s="18">
        <v>0</v>
      </c>
      <c r="N369" s="18">
        <v>0</v>
      </c>
      <c r="O369" s="18">
        <v>0</v>
      </c>
      <c r="P369" s="80">
        <v>0</v>
      </c>
      <c r="Q369" s="92">
        <v>2.8003472222222223E-3</v>
      </c>
      <c r="R369" s="80">
        <v>2691428</v>
      </c>
      <c r="S369" s="18">
        <v>1</v>
      </c>
      <c r="T369" s="18">
        <v>0</v>
      </c>
      <c r="U369" s="77">
        <v>0.461345902856239</v>
      </c>
      <c r="V369" s="73">
        <v>95.491343146992804</v>
      </c>
      <c r="W369" s="18">
        <v>0</v>
      </c>
      <c r="X369" s="83">
        <v>100</v>
      </c>
      <c r="Y369" s="109" t="s">
        <v>872</v>
      </c>
      <c r="Z369" s="18">
        <v>1429</v>
      </c>
      <c r="AA369" s="18">
        <v>14</v>
      </c>
      <c r="AB369" s="18">
        <v>1</v>
      </c>
      <c r="AC369" s="18">
        <v>7</v>
      </c>
      <c r="AD369" s="112">
        <f t="shared" si="10"/>
        <v>0.99448656099241906</v>
      </c>
      <c r="AE369" s="116">
        <f t="shared" si="11"/>
        <v>9.6485182632667123E-3</v>
      </c>
    </row>
    <row r="370" spans="1:31" x14ac:dyDescent="0.2">
      <c r="A370" s="47" t="s">
        <v>8</v>
      </c>
      <c r="B370" s="18" t="s">
        <v>317</v>
      </c>
      <c r="C370" s="18" t="s">
        <v>210</v>
      </c>
      <c r="D370" s="18">
        <v>2</v>
      </c>
      <c r="E370" s="18">
        <v>4504091</v>
      </c>
      <c r="F370" s="77">
        <v>65</v>
      </c>
      <c r="G370" s="18">
        <v>20</v>
      </c>
      <c r="H370" s="18">
        <v>42</v>
      </c>
      <c r="I370" s="18">
        <v>3</v>
      </c>
      <c r="J370" s="18">
        <v>4</v>
      </c>
      <c r="K370" s="18">
        <v>38246</v>
      </c>
      <c r="L370" s="18">
        <v>0</v>
      </c>
      <c r="M370" s="18">
        <v>0</v>
      </c>
      <c r="N370" s="18">
        <v>0</v>
      </c>
      <c r="O370" s="18">
        <v>0</v>
      </c>
      <c r="P370" s="80">
        <v>0</v>
      </c>
      <c r="Q370" s="92">
        <v>2.8203703703703707E-3</v>
      </c>
      <c r="R370" s="80">
        <v>2689012</v>
      </c>
      <c r="S370" s="18">
        <v>3</v>
      </c>
      <c r="T370" s="18">
        <v>0</v>
      </c>
      <c r="U370" s="77">
        <v>0.46155596516083303</v>
      </c>
      <c r="V370" s="73">
        <v>95.489337254899993</v>
      </c>
      <c r="W370" s="18">
        <v>0</v>
      </c>
      <c r="X370" s="83">
        <v>100</v>
      </c>
      <c r="Y370" s="109" t="s">
        <v>872</v>
      </c>
      <c r="Z370" s="18">
        <v>1437</v>
      </c>
      <c r="AA370" s="18">
        <v>5</v>
      </c>
      <c r="AB370" s="18">
        <v>1</v>
      </c>
      <c r="AC370" s="18">
        <v>8</v>
      </c>
      <c r="AD370" s="112">
        <f t="shared" si="10"/>
        <v>0.99379738111647142</v>
      </c>
      <c r="AE370" s="116">
        <f t="shared" si="11"/>
        <v>3.4458993797381117E-3</v>
      </c>
    </row>
    <row r="371" spans="1:31" x14ac:dyDescent="0.2">
      <c r="A371" s="47" t="s">
        <v>8</v>
      </c>
      <c r="B371" s="18" t="s">
        <v>317</v>
      </c>
      <c r="C371" s="18" t="s">
        <v>211</v>
      </c>
      <c r="D371" s="18">
        <v>2</v>
      </c>
      <c r="E371" s="18">
        <v>4506939</v>
      </c>
      <c r="F371" s="77">
        <v>60</v>
      </c>
      <c r="G371" s="18">
        <v>17</v>
      </c>
      <c r="H371" s="18">
        <v>35</v>
      </c>
      <c r="I371" s="18">
        <v>8</v>
      </c>
      <c r="J371" s="18">
        <v>7</v>
      </c>
      <c r="K371" s="18">
        <v>41106</v>
      </c>
      <c r="L371" s="18">
        <v>0</v>
      </c>
      <c r="M371" s="18">
        <v>0</v>
      </c>
      <c r="N371" s="18">
        <v>0</v>
      </c>
      <c r="O371" s="18">
        <v>0</v>
      </c>
      <c r="P371" s="80">
        <v>0</v>
      </c>
      <c r="Q371" s="92">
        <v>2.7890046296296296E-3</v>
      </c>
      <c r="R371" s="80">
        <v>2677244</v>
      </c>
      <c r="S371" s="18">
        <v>1</v>
      </c>
      <c r="T371" s="18">
        <v>0</v>
      </c>
      <c r="U371" s="77">
        <v>0.46073883157553802</v>
      </c>
      <c r="V371" s="73">
        <v>95.497140328154103</v>
      </c>
      <c r="W371" s="18">
        <v>0</v>
      </c>
      <c r="X371" s="83">
        <v>100</v>
      </c>
      <c r="Y371" s="109" t="s">
        <v>872</v>
      </c>
      <c r="Z371" s="18">
        <v>1431</v>
      </c>
      <c r="AA371" s="18">
        <v>12</v>
      </c>
      <c r="AB371" s="18">
        <v>1</v>
      </c>
      <c r="AC371" s="18">
        <v>7</v>
      </c>
      <c r="AD371" s="112">
        <f t="shared" si="10"/>
        <v>0.99448656099241906</v>
      </c>
      <c r="AE371" s="116">
        <f t="shared" si="11"/>
        <v>8.2701585113714674E-3</v>
      </c>
    </row>
    <row r="372" spans="1:31" x14ac:dyDescent="0.2">
      <c r="A372" s="47" t="s">
        <v>8</v>
      </c>
      <c r="B372" s="18" t="s">
        <v>317</v>
      </c>
      <c r="C372" s="18" t="s">
        <v>212</v>
      </c>
      <c r="D372" s="18">
        <v>2</v>
      </c>
      <c r="E372" s="18">
        <v>4502885</v>
      </c>
      <c r="F372" s="77">
        <v>77</v>
      </c>
      <c r="G372" s="18">
        <v>16</v>
      </c>
      <c r="H372" s="18">
        <v>58</v>
      </c>
      <c r="I372" s="18">
        <v>3</v>
      </c>
      <c r="J372" s="18">
        <v>4</v>
      </c>
      <c r="K372" s="18">
        <v>37024</v>
      </c>
      <c r="L372" s="18">
        <v>0</v>
      </c>
      <c r="M372" s="18">
        <v>0</v>
      </c>
      <c r="N372" s="18">
        <v>0</v>
      </c>
      <c r="O372" s="18">
        <v>0</v>
      </c>
      <c r="P372" s="80">
        <v>0</v>
      </c>
      <c r="Q372" s="92">
        <v>2.8002314814814817E-3</v>
      </c>
      <c r="R372" s="80">
        <v>2674720</v>
      </c>
      <c r="S372" s="18">
        <v>2</v>
      </c>
      <c r="T372" s="18">
        <v>0</v>
      </c>
      <c r="U372" s="77">
        <v>0.45990195350253299</v>
      </c>
      <c r="V372" s="73">
        <v>95.505132608855206</v>
      </c>
      <c r="W372" s="18">
        <v>0</v>
      </c>
      <c r="X372" s="83">
        <v>100</v>
      </c>
      <c r="Y372" s="109" t="s">
        <v>872</v>
      </c>
      <c r="Z372" s="18">
        <v>1428</v>
      </c>
      <c r="AA372" s="18">
        <v>14</v>
      </c>
      <c r="AB372" s="18">
        <v>2</v>
      </c>
      <c r="AC372" s="18">
        <v>7</v>
      </c>
      <c r="AD372" s="112">
        <f t="shared" si="10"/>
        <v>0.99379738111647142</v>
      </c>
      <c r="AE372" s="116">
        <f t="shared" si="11"/>
        <v>9.6485182632667123E-3</v>
      </c>
    </row>
    <row r="373" spans="1:31" x14ac:dyDescent="0.2">
      <c r="A373" s="47" t="s">
        <v>8</v>
      </c>
      <c r="B373" s="18" t="s">
        <v>317</v>
      </c>
      <c r="C373" s="18" t="s">
        <v>213</v>
      </c>
      <c r="D373" s="18">
        <v>2</v>
      </c>
      <c r="E373" s="18">
        <v>4520728</v>
      </c>
      <c r="F373" s="77">
        <v>148</v>
      </c>
      <c r="G373" s="18">
        <v>27</v>
      </c>
      <c r="H373" s="18">
        <v>105</v>
      </c>
      <c r="I373" s="18">
        <v>16</v>
      </c>
      <c r="J373" s="18">
        <v>7</v>
      </c>
      <c r="K373" s="18">
        <v>54833</v>
      </c>
      <c r="L373" s="18">
        <v>0</v>
      </c>
      <c r="M373" s="18">
        <v>0</v>
      </c>
      <c r="N373" s="18">
        <v>0</v>
      </c>
      <c r="O373" s="18">
        <v>0</v>
      </c>
      <c r="P373" s="80">
        <v>0</v>
      </c>
      <c r="Q373" s="92">
        <v>2.8443287037037035E-3</v>
      </c>
      <c r="R373" s="80">
        <v>2685528</v>
      </c>
      <c r="S373" s="18">
        <v>1</v>
      </c>
      <c r="T373" s="18">
        <v>0</v>
      </c>
      <c r="U373" s="77">
        <v>0.45908107119222702</v>
      </c>
      <c r="V373" s="73">
        <v>95.512972778033799</v>
      </c>
      <c r="W373" s="18">
        <v>0</v>
      </c>
      <c r="X373" s="83">
        <v>100</v>
      </c>
      <c r="Y373" s="109" t="s">
        <v>872</v>
      </c>
      <c r="Z373" s="18">
        <v>1429</v>
      </c>
      <c r="AA373" s="18">
        <v>14</v>
      </c>
      <c r="AB373" s="18">
        <v>1</v>
      </c>
      <c r="AC373" s="18">
        <v>7</v>
      </c>
      <c r="AD373" s="112">
        <f t="shared" si="10"/>
        <v>0.99448656099241906</v>
      </c>
      <c r="AE373" s="116">
        <f t="shared" si="11"/>
        <v>9.6485182632667123E-3</v>
      </c>
    </row>
    <row r="374" spans="1:31" x14ac:dyDescent="0.2">
      <c r="A374" s="47" t="s">
        <v>8</v>
      </c>
      <c r="B374" s="18" t="s">
        <v>317</v>
      </c>
      <c r="C374" s="18" t="s">
        <v>214</v>
      </c>
      <c r="D374" s="18">
        <v>2</v>
      </c>
      <c r="E374" s="18">
        <v>4516358</v>
      </c>
      <c r="F374" s="77">
        <v>75</v>
      </c>
      <c r="G374" s="18">
        <v>16</v>
      </c>
      <c r="H374" s="18">
        <v>54</v>
      </c>
      <c r="I374" s="18">
        <v>5</v>
      </c>
      <c r="J374" s="18">
        <v>5</v>
      </c>
      <c r="K374" s="18">
        <v>50503</v>
      </c>
      <c r="L374" s="18">
        <v>0</v>
      </c>
      <c r="M374" s="18">
        <v>0</v>
      </c>
      <c r="N374" s="18">
        <v>0</v>
      </c>
      <c r="O374" s="18">
        <v>0</v>
      </c>
      <c r="P374" s="80">
        <v>0</v>
      </c>
      <c r="Q374" s="92">
        <v>2.8028935185185184E-3</v>
      </c>
      <c r="R374" s="80">
        <v>2660216</v>
      </c>
      <c r="S374" s="18">
        <v>2</v>
      </c>
      <c r="T374" s="18">
        <v>0</v>
      </c>
      <c r="U374" s="77">
        <v>0.46097596448272399</v>
      </c>
      <c r="V374" s="73">
        <v>95.494875803552503</v>
      </c>
      <c r="W374" s="18">
        <v>0</v>
      </c>
      <c r="X374" s="83">
        <v>100</v>
      </c>
      <c r="Y374" s="109" t="s">
        <v>872</v>
      </c>
      <c r="Z374" s="18">
        <v>1430</v>
      </c>
      <c r="AA374" s="18">
        <v>12</v>
      </c>
      <c r="AB374" s="18">
        <v>1</v>
      </c>
      <c r="AC374" s="18">
        <v>8</v>
      </c>
      <c r="AD374" s="112">
        <f t="shared" si="10"/>
        <v>0.99379738111647142</v>
      </c>
      <c r="AE374" s="116">
        <f t="shared" si="11"/>
        <v>8.2701585113714674E-3</v>
      </c>
    </row>
    <row r="375" spans="1:31" x14ac:dyDescent="0.2">
      <c r="A375" s="47" t="s">
        <v>8</v>
      </c>
      <c r="B375" s="18" t="s">
        <v>318</v>
      </c>
      <c r="C375" s="18" t="s">
        <v>215</v>
      </c>
      <c r="D375" s="18">
        <v>2</v>
      </c>
      <c r="E375" s="18">
        <v>4464842</v>
      </c>
      <c r="F375" s="77">
        <v>969</v>
      </c>
      <c r="G375" s="18">
        <v>3</v>
      </c>
      <c r="H375" s="18">
        <v>1</v>
      </c>
      <c r="I375" s="18">
        <v>965</v>
      </c>
      <c r="J375" s="18">
        <v>891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80">
        <v>0</v>
      </c>
      <c r="Q375" s="92">
        <v>3.0000000000000003E-4</v>
      </c>
      <c r="R375" s="80">
        <v>1924476</v>
      </c>
      <c r="S375" s="18">
        <v>16</v>
      </c>
      <c r="T375" s="18">
        <v>2</v>
      </c>
      <c r="U375" s="77">
        <v>0.46321955657381497</v>
      </c>
      <c r="V375" s="73">
        <v>95.473453052028901</v>
      </c>
      <c r="W375" s="18">
        <v>0</v>
      </c>
      <c r="X375" s="83">
        <v>100</v>
      </c>
      <c r="Y375" s="109" t="s">
        <v>872</v>
      </c>
      <c r="Z375" s="18">
        <v>1440</v>
      </c>
      <c r="AA375" s="18">
        <v>2</v>
      </c>
      <c r="AB375" s="18">
        <v>1</v>
      </c>
      <c r="AC375" s="18">
        <v>8</v>
      </c>
      <c r="AD375" s="112">
        <f t="shared" si="10"/>
        <v>0.99379738111647142</v>
      </c>
      <c r="AE375" s="116">
        <f t="shared" si="11"/>
        <v>1.3783597518952446E-3</v>
      </c>
    </row>
    <row r="376" spans="1:31" x14ac:dyDescent="0.2">
      <c r="A376" s="47" t="s">
        <v>8</v>
      </c>
      <c r="B376" s="18" t="s">
        <v>318</v>
      </c>
      <c r="C376" s="18" t="s">
        <v>216</v>
      </c>
      <c r="D376" s="18">
        <v>2</v>
      </c>
      <c r="E376" s="18">
        <v>4466017</v>
      </c>
      <c r="F376" s="77">
        <v>559</v>
      </c>
      <c r="G376" s="18">
        <v>2</v>
      </c>
      <c r="H376" s="18">
        <v>384</v>
      </c>
      <c r="I376" s="18">
        <v>173</v>
      </c>
      <c r="J376" s="18">
        <v>384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80">
        <v>0</v>
      </c>
      <c r="Q376" s="92">
        <v>2.8506944444444445E-4</v>
      </c>
      <c r="R376" s="80">
        <v>1942676</v>
      </c>
      <c r="S376" s="18">
        <v>3</v>
      </c>
      <c r="T376" s="18">
        <v>1</v>
      </c>
      <c r="U376" s="77">
        <v>0.46307583769840199</v>
      </c>
      <c r="V376" s="73">
        <v>95.474825195619502</v>
      </c>
      <c r="W376" s="18">
        <v>0</v>
      </c>
      <c r="X376" s="83">
        <v>100</v>
      </c>
      <c r="Y376" s="109" t="s">
        <v>872</v>
      </c>
      <c r="Z376" s="18">
        <v>1441</v>
      </c>
      <c r="AA376" s="18">
        <v>2</v>
      </c>
      <c r="AB376" s="18">
        <v>1</v>
      </c>
      <c r="AC376" s="18">
        <v>7</v>
      </c>
      <c r="AD376" s="112">
        <f t="shared" si="10"/>
        <v>0.99448656099241906</v>
      </c>
      <c r="AE376" s="116">
        <f t="shared" si="11"/>
        <v>1.3783597518952446E-3</v>
      </c>
    </row>
    <row r="377" spans="1:31" x14ac:dyDescent="0.2">
      <c r="A377" s="47" t="s">
        <v>8</v>
      </c>
      <c r="B377" s="18" t="s">
        <v>318</v>
      </c>
      <c r="C377" s="18" t="s">
        <v>217</v>
      </c>
      <c r="D377" s="18">
        <v>2</v>
      </c>
      <c r="E377" s="18">
        <v>4476309</v>
      </c>
      <c r="F377" s="77">
        <v>74</v>
      </c>
      <c r="G377" s="18">
        <v>8</v>
      </c>
      <c r="H377" s="18">
        <v>52</v>
      </c>
      <c r="I377" s="18">
        <v>14</v>
      </c>
      <c r="J377" s="18">
        <v>43</v>
      </c>
      <c r="K377" s="18">
        <v>10465</v>
      </c>
      <c r="L377" s="18">
        <v>0</v>
      </c>
      <c r="M377" s="18">
        <v>0</v>
      </c>
      <c r="N377" s="18">
        <v>0</v>
      </c>
      <c r="O377" s="18">
        <v>0</v>
      </c>
      <c r="P377" s="80">
        <v>0</v>
      </c>
      <c r="Q377" s="92">
        <v>2.9386574074074075E-4</v>
      </c>
      <c r="R377" s="80">
        <v>1964748</v>
      </c>
      <c r="S377" s="18">
        <v>8</v>
      </c>
      <c r="T377" s="18">
        <v>0</v>
      </c>
      <c r="U377" s="77">
        <v>0.69298868695968496</v>
      </c>
      <c r="V377" s="73">
        <v>93.304777962979699</v>
      </c>
      <c r="W377" s="18">
        <v>0</v>
      </c>
      <c r="X377" s="83">
        <v>100</v>
      </c>
      <c r="Y377" s="109" t="s">
        <v>872</v>
      </c>
      <c r="Z377" s="18">
        <v>1441</v>
      </c>
      <c r="AA377" s="18">
        <v>2</v>
      </c>
      <c r="AB377" s="18">
        <v>1</v>
      </c>
      <c r="AC377" s="18">
        <v>7</v>
      </c>
      <c r="AD377" s="112">
        <f t="shared" si="10"/>
        <v>0.99448656099241906</v>
      </c>
      <c r="AE377" s="116">
        <f t="shared" si="11"/>
        <v>1.3783597518952446E-3</v>
      </c>
    </row>
    <row r="378" spans="1:31" x14ac:dyDescent="0.2">
      <c r="A378" s="47" t="s">
        <v>8</v>
      </c>
      <c r="B378" s="18" t="s">
        <v>318</v>
      </c>
      <c r="C378" s="18" t="s">
        <v>218</v>
      </c>
      <c r="D378" s="18">
        <v>2</v>
      </c>
      <c r="E378" s="18">
        <v>4464610</v>
      </c>
      <c r="F378" s="77">
        <v>1197</v>
      </c>
      <c r="G378" s="18">
        <v>1</v>
      </c>
      <c r="H378" s="18">
        <v>0</v>
      </c>
      <c r="I378" s="18">
        <v>1196</v>
      </c>
      <c r="J378" s="18">
        <v>1163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80">
        <v>0</v>
      </c>
      <c r="Q378" s="92">
        <v>2.9699074074074073E-4</v>
      </c>
      <c r="R378" s="80">
        <v>1918304</v>
      </c>
      <c r="S378" s="18">
        <v>3</v>
      </c>
      <c r="T378" s="18">
        <v>0</v>
      </c>
      <c r="U378" s="77">
        <v>0.694866672457222</v>
      </c>
      <c r="V378" s="73">
        <v>93.287257106240403</v>
      </c>
      <c r="W378" s="18">
        <v>0</v>
      </c>
      <c r="X378" s="83">
        <v>100</v>
      </c>
      <c r="Y378" s="109" t="s">
        <v>872</v>
      </c>
      <c r="Z378" s="18">
        <v>1440</v>
      </c>
      <c r="AA378" s="18">
        <v>2</v>
      </c>
      <c r="AB378" s="18">
        <v>1</v>
      </c>
      <c r="AC378" s="18">
        <v>8</v>
      </c>
      <c r="AD378" s="112">
        <f t="shared" si="10"/>
        <v>0.99379738111647142</v>
      </c>
      <c r="AE378" s="116">
        <f t="shared" si="11"/>
        <v>1.3783597518952446E-3</v>
      </c>
    </row>
    <row r="379" spans="1:31" x14ac:dyDescent="0.2">
      <c r="A379" s="47" t="s">
        <v>8</v>
      </c>
      <c r="B379" s="18" t="s">
        <v>318</v>
      </c>
      <c r="C379" s="18" t="s">
        <v>219</v>
      </c>
      <c r="D379" s="18">
        <v>2</v>
      </c>
      <c r="E379" s="18">
        <v>4489956</v>
      </c>
      <c r="F379" s="77">
        <v>15</v>
      </c>
      <c r="G379" s="18">
        <v>2</v>
      </c>
      <c r="H379" s="18">
        <v>6</v>
      </c>
      <c r="I379" s="18">
        <v>7</v>
      </c>
      <c r="J379" s="18">
        <v>6</v>
      </c>
      <c r="K379" s="18">
        <v>24151</v>
      </c>
      <c r="L379" s="18">
        <v>0</v>
      </c>
      <c r="M379" s="18">
        <v>0</v>
      </c>
      <c r="N379" s="18">
        <v>0</v>
      </c>
      <c r="O379" s="18">
        <v>0</v>
      </c>
      <c r="P379" s="80">
        <v>0</v>
      </c>
      <c r="Q379" s="92">
        <v>3.0439814814814815E-4</v>
      </c>
      <c r="R379" s="80">
        <v>1937764</v>
      </c>
      <c r="S379" s="18">
        <v>6</v>
      </c>
      <c r="T379" s="18">
        <v>0</v>
      </c>
      <c r="U379" s="77">
        <v>0.46054064708724202</v>
      </c>
      <c r="V379" s="73">
        <v>95.499032952097494</v>
      </c>
      <c r="W379" s="18">
        <v>0</v>
      </c>
      <c r="X379" s="83">
        <v>100</v>
      </c>
      <c r="Y379" s="109" t="s">
        <v>872</v>
      </c>
      <c r="Z379" s="18">
        <v>1441</v>
      </c>
      <c r="AA379" s="18">
        <v>2</v>
      </c>
      <c r="AB379" s="18">
        <v>1</v>
      </c>
      <c r="AC379" s="18">
        <v>7</v>
      </c>
      <c r="AD379" s="112">
        <f t="shared" si="10"/>
        <v>0.99448656099241906</v>
      </c>
      <c r="AE379" s="116">
        <f t="shared" si="11"/>
        <v>1.3783597518952446E-3</v>
      </c>
    </row>
    <row r="380" spans="1:31" x14ac:dyDescent="0.2">
      <c r="A380" s="47" t="s">
        <v>8</v>
      </c>
      <c r="B380" s="18" t="s">
        <v>318</v>
      </c>
      <c r="C380" s="18" t="s">
        <v>220</v>
      </c>
      <c r="D380" s="18">
        <v>2</v>
      </c>
      <c r="E380" s="18">
        <v>4476609</v>
      </c>
      <c r="F380" s="77">
        <v>47</v>
      </c>
      <c r="G380" s="18">
        <v>31</v>
      </c>
      <c r="H380" s="18">
        <v>2</v>
      </c>
      <c r="I380" s="18">
        <v>14</v>
      </c>
      <c r="J380" s="18">
        <v>7</v>
      </c>
      <c r="K380" s="18">
        <v>12020</v>
      </c>
      <c r="L380" s="18">
        <v>0</v>
      </c>
      <c r="M380" s="18">
        <v>0</v>
      </c>
      <c r="N380" s="18">
        <v>0</v>
      </c>
      <c r="O380" s="18">
        <v>0</v>
      </c>
      <c r="P380" s="80">
        <v>0</v>
      </c>
      <c r="Q380" s="92">
        <v>3.1817129629629627E-4</v>
      </c>
      <c r="R380" s="80">
        <v>1978800</v>
      </c>
      <c r="S380" s="18">
        <v>5</v>
      </c>
      <c r="T380" s="18">
        <v>0</v>
      </c>
      <c r="U380" s="77">
        <v>0.46196001782241702</v>
      </c>
      <c r="V380" s="73">
        <v>95.485479060759104</v>
      </c>
      <c r="W380" s="18">
        <v>0</v>
      </c>
      <c r="X380" s="83">
        <v>100</v>
      </c>
      <c r="Y380" s="109" t="s">
        <v>872</v>
      </c>
      <c r="Z380" s="18">
        <v>1440</v>
      </c>
      <c r="AA380" s="18">
        <v>2</v>
      </c>
      <c r="AB380" s="18">
        <v>2</v>
      </c>
      <c r="AC380" s="18">
        <v>7</v>
      </c>
      <c r="AD380" s="112">
        <f t="shared" si="10"/>
        <v>0.99379738111647142</v>
      </c>
      <c r="AE380" s="116">
        <f t="shared" si="11"/>
        <v>1.3783597518952446E-3</v>
      </c>
    </row>
    <row r="381" spans="1:31" x14ac:dyDescent="0.2">
      <c r="A381" s="47" t="s">
        <v>8</v>
      </c>
      <c r="B381" s="18" t="s">
        <v>703</v>
      </c>
      <c r="C381" s="18" t="s">
        <v>221</v>
      </c>
      <c r="D381" s="18">
        <v>5</v>
      </c>
      <c r="E381" s="18">
        <v>4420147</v>
      </c>
      <c r="F381" s="77">
        <v>575</v>
      </c>
      <c r="G381" s="18">
        <v>34</v>
      </c>
      <c r="H381" s="18">
        <v>17</v>
      </c>
      <c r="I381" s="18">
        <v>524</v>
      </c>
      <c r="J381" s="18">
        <v>495</v>
      </c>
      <c r="K381" s="18">
        <v>21551</v>
      </c>
      <c r="L381" s="18">
        <v>66703</v>
      </c>
      <c r="M381" s="18">
        <v>1</v>
      </c>
      <c r="N381" s="18">
        <v>0</v>
      </c>
      <c r="O381" s="18">
        <v>0</v>
      </c>
      <c r="P381" s="80">
        <v>2</v>
      </c>
      <c r="Q381" s="92">
        <v>6.2881944444444443E-4</v>
      </c>
      <c r="R381" s="80">
        <v>2063040</v>
      </c>
      <c r="S381" s="18">
        <v>607</v>
      </c>
      <c r="T381" s="18">
        <v>0</v>
      </c>
      <c r="U381" s="77">
        <v>1.3640703860319201</v>
      </c>
      <c r="V381" s="73">
        <v>87.248742413944399</v>
      </c>
      <c r="W381" s="18">
        <v>0</v>
      </c>
      <c r="X381" s="83">
        <v>100</v>
      </c>
      <c r="Y381" s="109" t="s">
        <v>872</v>
      </c>
      <c r="Z381" s="18">
        <v>1440</v>
      </c>
      <c r="AA381" s="18">
        <v>2</v>
      </c>
      <c r="AB381" s="18">
        <v>1</v>
      </c>
      <c r="AC381" s="18">
        <v>8</v>
      </c>
      <c r="AD381" s="112">
        <f t="shared" si="10"/>
        <v>0.99379738111647142</v>
      </c>
      <c r="AE381" s="116">
        <f t="shared" si="11"/>
        <v>1.3783597518952446E-3</v>
      </c>
    </row>
    <row r="382" spans="1:31" x14ac:dyDescent="0.2">
      <c r="A382" s="47" t="s">
        <v>8</v>
      </c>
      <c r="B382" s="18" t="s">
        <v>703</v>
      </c>
      <c r="C382" s="18" t="s">
        <v>222</v>
      </c>
      <c r="D382" s="18">
        <v>4</v>
      </c>
      <c r="E382" s="18">
        <v>4297883</v>
      </c>
      <c r="F382" s="77">
        <v>4534</v>
      </c>
      <c r="G382" s="18">
        <v>2430</v>
      </c>
      <c r="H382" s="18">
        <v>1268</v>
      </c>
      <c r="I382" s="18">
        <v>836</v>
      </c>
      <c r="J382" s="18">
        <v>618</v>
      </c>
      <c r="K382" s="18">
        <v>16991</v>
      </c>
      <c r="L382" s="18">
        <v>174109</v>
      </c>
      <c r="M382" s="18">
        <v>3</v>
      </c>
      <c r="N382" s="18">
        <v>1</v>
      </c>
      <c r="O382" s="18">
        <v>0</v>
      </c>
      <c r="P382" s="80">
        <v>0</v>
      </c>
      <c r="Q382" s="92">
        <v>6.3981481481481485E-4</v>
      </c>
      <c r="R382" s="80">
        <v>2284904</v>
      </c>
      <c r="S382" s="18">
        <v>2295</v>
      </c>
      <c r="T382" s="18">
        <v>0</v>
      </c>
      <c r="U382" s="77">
        <v>2.0995851919522401</v>
      </c>
      <c r="V382" s="73">
        <v>81.061787035442705</v>
      </c>
      <c r="W382" s="18">
        <v>0</v>
      </c>
      <c r="X382" s="83">
        <v>100</v>
      </c>
      <c r="Y382" s="109" t="s">
        <v>872</v>
      </c>
      <c r="Z382" s="18">
        <v>1442</v>
      </c>
      <c r="AA382" s="18">
        <v>1</v>
      </c>
      <c r="AB382" s="18">
        <v>1</v>
      </c>
      <c r="AC382" s="18">
        <v>7</v>
      </c>
      <c r="AD382" s="112">
        <f t="shared" si="10"/>
        <v>0.99448656099241906</v>
      </c>
      <c r="AE382" s="116">
        <f t="shared" si="11"/>
        <v>6.8917987594762232E-4</v>
      </c>
    </row>
    <row r="383" spans="1:31" x14ac:dyDescent="0.2">
      <c r="A383" s="47" t="s">
        <v>8</v>
      </c>
      <c r="B383" s="18" t="s">
        <v>703</v>
      </c>
      <c r="C383" s="18" t="s">
        <v>223</v>
      </c>
      <c r="D383" s="18">
        <v>6</v>
      </c>
      <c r="E383" s="18">
        <v>4409787</v>
      </c>
      <c r="F383" s="77">
        <v>7227</v>
      </c>
      <c r="G383" s="18">
        <v>3267</v>
      </c>
      <c r="H383" s="18">
        <v>3173</v>
      </c>
      <c r="I383" s="18">
        <v>787</v>
      </c>
      <c r="J383" s="18">
        <v>1300</v>
      </c>
      <c r="K383" s="18">
        <v>3379</v>
      </c>
      <c r="L383" s="18">
        <v>42076</v>
      </c>
      <c r="M383" s="18">
        <v>4</v>
      </c>
      <c r="N383" s="18">
        <v>0</v>
      </c>
      <c r="O383" s="18">
        <v>0</v>
      </c>
      <c r="P383" s="80">
        <v>0</v>
      </c>
      <c r="Q383" s="92">
        <v>6.3182870370370378E-4</v>
      </c>
      <c r="R383" s="80">
        <v>2134168</v>
      </c>
      <c r="S383" s="18">
        <v>1362</v>
      </c>
      <c r="T383" s="18">
        <v>2</v>
      </c>
      <c r="U383" s="77">
        <v>3.8550553608626599</v>
      </c>
      <c r="V383" s="73">
        <v>68.010673078868706</v>
      </c>
      <c r="W383" s="18">
        <v>0</v>
      </c>
      <c r="X383" s="83">
        <v>100</v>
      </c>
      <c r="Y383" s="109" t="s">
        <v>872</v>
      </c>
      <c r="Z383" s="18">
        <v>1440</v>
      </c>
      <c r="AA383" s="18">
        <v>2</v>
      </c>
      <c r="AB383" s="18">
        <v>2</v>
      </c>
      <c r="AC383" s="18">
        <v>7</v>
      </c>
      <c r="AD383" s="112">
        <f t="shared" si="10"/>
        <v>0.99379738111647142</v>
      </c>
      <c r="AE383" s="116">
        <f t="shared" si="11"/>
        <v>1.3783597518952446E-3</v>
      </c>
    </row>
    <row r="384" spans="1:31" x14ac:dyDescent="0.2">
      <c r="A384" s="47" t="s">
        <v>8</v>
      </c>
      <c r="B384" s="18" t="s">
        <v>703</v>
      </c>
      <c r="C384" s="18" t="s">
        <v>224</v>
      </c>
      <c r="D384" s="18">
        <v>7</v>
      </c>
      <c r="E384" s="18">
        <v>4426294</v>
      </c>
      <c r="F384" s="77">
        <v>2195</v>
      </c>
      <c r="G384" s="18">
        <v>1117</v>
      </c>
      <c r="H384" s="18">
        <v>147</v>
      </c>
      <c r="I384" s="18">
        <v>931</v>
      </c>
      <c r="J384" s="18">
        <v>495</v>
      </c>
      <c r="K384" s="18">
        <v>199</v>
      </c>
      <c r="L384" s="18">
        <v>38927</v>
      </c>
      <c r="M384" s="18">
        <v>5</v>
      </c>
      <c r="N384" s="18">
        <v>0</v>
      </c>
      <c r="O384" s="18">
        <v>0</v>
      </c>
      <c r="P384" s="80">
        <v>0</v>
      </c>
      <c r="Q384" s="92">
        <v>6.2824074074074073E-4</v>
      </c>
      <c r="R384" s="80">
        <v>2040088</v>
      </c>
      <c r="S384" s="18">
        <v>1428</v>
      </c>
      <c r="T384" s="18">
        <v>1</v>
      </c>
      <c r="U384" s="77">
        <v>3.1749336268786301</v>
      </c>
      <c r="V384" s="73">
        <v>72.7971512532433</v>
      </c>
      <c r="W384" s="18">
        <v>0</v>
      </c>
      <c r="X384" s="83">
        <v>100</v>
      </c>
      <c r="Y384" s="109" t="s">
        <v>872</v>
      </c>
      <c r="Z384" s="18">
        <v>1439</v>
      </c>
      <c r="AA384" s="18">
        <v>2</v>
      </c>
      <c r="AB384" s="18">
        <v>4</v>
      </c>
      <c r="AC384" s="18">
        <v>6</v>
      </c>
      <c r="AD384" s="112">
        <f t="shared" si="10"/>
        <v>0.99310820124052379</v>
      </c>
      <c r="AE384" s="116">
        <f t="shared" si="11"/>
        <v>1.3783597518952446E-3</v>
      </c>
    </row>
    <row r="385" spans="1:31" x14ac:dyDescent="0.2">
      <c r="A385" s="47" t="s">
        <v>8</v>
      </c>
      <c r="B385" s="18" t="s">
        <v>703</v>
      </c>
      <c r="C385" s="18" t="s">
        <v>225</v>
      </c>
      <c r="D385" s="18">
        <v>3</v>
      </c>
      <c r="E385" s="18">
        <v>4298155</v>
      </c>
      <c r="F385" s="77">
        <v>1492</v>
      </c>
      <c r="G385" s="18">
        <v>462</v>
      </c>
      <c r="H385" s="18">
        <v>521</v>
      </c>
      <c r="I385" s="18">
        <v>509</v>
      </c>
      <c r="J385" s="18">
        <v>411</v>
      </c>
      <c r="K385" s="18">
        <v>15585</v>
      </c>
      <c r="L385" s="18">
        <v>183248</v>
      </c>
      <c r="M385" s="18">
        <v>1</v>
      </c>
      <c r="N385" s="18">
        <v>1</v>
      </c>
      <c r="O385" s="18">
        <v>0</v>
      </c>
      <c r="P385" s="80">
        <v>1</v>
      </c>
      <c r="Q385" s="92">
        <v>6.145833333333333E-4</v>
      </c>
      <c r="R385" s="80">
        <v>2083732</v>
      </c>
      <c r="S385" s="18">
        <v>1377</v>
      </c>
      <c r="T385" s="18">
        <v>1</v>
      </c>
      <c r="U385" s="77">
        <v>1.8679634691724201</v>
      </c>
      <c r="V385" s="73">
        <v>82.961267236087593</v>
      </c>
      <c r="W385" s="18">
        <v>0.23349543364655201</v>
      </c>
      <c r="X385" s="83">
        <v>79.176121119352999</v>
      </c>
      <c r="Y385" s="109" t="s">
        <v>872</v>
      </c>
      <c r="Z385" s="18">
        <v>1440</v>
      </c>
      <c r="AA385" s="18">
        <v>1</v>
      </c>
      <c r="AB385" s="18">
        <v>1</v>
      </c>
      <c r="AC385" s="18">
        <v>9</v>
      </c>
      <c r="AD385" s="112">
        <f t="shared" si="10"/>
        <v>0.99310820124052379</v>
      </c>
      <c r="AE385" s="116">
        <f t="shared" si="11"/>
        <v>6.8917987594762232E-4</v>
      </c>
    </row>
    <row r="386" spans="1:31" x14ac:dyDescent="0.2">
      <c r="A386" s="47" t="s">
        <v>8</v>
      </c>
      <c r="B386" s="18" t="s">
        <v>703</v>
      </c>
      <c r="C386" s="18" t="s">
        <v>226</v>
      </c>
      <c r="D386" s="18">
        <v>9</v>
      </c>
      <c r="E386" s="18">
        <v>4111470</v>
      </c>
      <c r="F386" s="77">
        <v>2312</v>
      </c>
      <c r="G386" s="18">
        <v>724</v>
      </c>
      <c r="H386" s="18">
        <v>1039</v>
      </c>
      <c r="I386" s="18">
        <v>549</v>
      </c>
      <c r="J386" s="18">
        <v>618</v>
      </c>
      <c r="K386" s="18">
        <v>179</v>
      </c>
      <c r="L386" s="18">
        <v>355005</v>
      </c>
      <c r="M386" s="18">
        <v>7</v>
      </c>
      <c r="N386" s="18">
        <v>0</v>
      </c>
      <c r="O386" s="18">
        <v>0</v>
      </c>
      <c r="P386" s="80">
        <v>0</v>
      </c>
      <c r="Q386" s="92">
        <v>6.1504629629629626E-4</v>
      </c>
      <c r="R386" s="80">
        <v>2061412</v>
      </c>
      <c r="S386" s="18">
        <v>281</v>
      </c>
      <c r="T386" s="18">
        <v>0</v>
      </c>
      <c r="U386" s="77">
        <v>3.4282375602114801</v>
      </c>
      <c r="V386" s="73">
        <v>70.976329204417695</v>
      </c>
      <c r="W386" s="18">
        <v>0</v>
      </c>
      <c r="X386" s="83">
        <v>100</v>
      </c>
      <c r="Y386" s="109" t="s">
        <v>872</v>
      </c>
      <c r="Z386" s="18">
        <v>1327</v>
      </c>
      <c r="AA386" s="18">
        <v>1</v>
      </c>
      <c r="AB386" s="18">
        <v>1</v>
      </c>
      <c r="AC386" s="18">
        <v>122</v>
      </c>
      <c r="AD386" s="112">
        <f t="shared" si="10"/>
        <v>0.91523087525844249</v>
      </c>
      <c r="AE386" s="116">
        <f t="shared" si="11"/>
        <v>6.8917987594762232E-4</v>
      </c>
    </row>
    <row r="387" spans="1:31" x14ac:dyDescent="0.2">
      <c r="A387" s="47" t="s">
        <v>2</v>
      </c>
      <c r="B387" s="18" t="s">
        <v>308</v>
      </c>
      <c r="C387" s="18" t="s">
        <v>227</v>
      </c>
      <c r="D387" s="18">
        <v>8</v>
      </c>
      <c r="E387" s="18">
        <v>4828487</v>
      </c>
      <c r="F387" s="77">
        <v>11</v>
      </c>
      <c r="G387" s="18">
        <v>3</v>
      </c>
      <c r="H387" s="18">
        <v>4</v>
      </c>
      <c r="I387" s="18">
        <v>4</v>
      </c>
      <c r="J387" s="18">
        <v>3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80">
        <v>0</v>
      </c>
      <c r="Q387" s="91">
        <v>0.14121527777777779</v>
      </c>
      <c r="R387" s="80">
        <v>14891096</v>
      </c>
      <c r="S387" s="18">
        <v>6</v>
      </c>
      <c r="T387" s="18">
        <v>0</v>
      </c>
      <c r="U387" s="77">
        <v>0.43630645641931098</v>
      </c>
      <c r="V387" s="73">
        <v>95.730747787084098</v>
      </c>
      <c r="W387" s="18">
        <v>0</v>
      </c>
      <c r="X387" s="83">
        <v>100</v>
      </c>
      <c r="Y387" s="109" t="s">
        <v>870</v>
      </c>
      <c r="Z387" s="18">
        <v>860</v>
      </c>
      <c r="AA387" s="18">
        <v>1</v>
      </c>
      <c r="AB387" s="18">
        <v>4</v>
      </c>
      <c r="AC387" s="18">
        <v>9</v>
      </c>
      <c r="AD387" s="112">
        <f t="shared" si="10"/>
        <v>0.98512585812356979</v>
      </c>
      <c r="AE387" s="116">
        <f t="shared" si="11"/>
        <v>1.1441647597254005E-3</v>
      </c>
    </row>
    <row r="388" spans="1:31" x14ac:dyDescent="0.2">
      <c r="A388" s="47" t="s">
        <v>2</v>
      </c>
      <c r="B388" s="18" t="s">
        <v>308</v>
      </c>
      <c r="C388" s="18" t="s">
        <v>228</v>
      </c>
      <c r="D388" s="18">
        <v>8</v>
      </c>
      <c r="E388" s="18">
        <v>4828487</v>
      </c>
      <c r="F388" s="77">
        <v>6</v>
      </c>
      <c r="G388" s="18">
        <v>0</v>
      </c>
      <c r="H388" s="18">
        <v>3</v>
      </c>
      <c r="I388" s="18">
        <v>3</v>
      </c>
      <c r="J388" s="18">
        <v>3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80">
        <v>0</v>
      </c>
      <c r="Q388" s="91">
        <v>0.13746527777777778</v>
      </c>
      <c r="R388" s="80">
        <v>15863772</v>
      </c>
      <c r="S388" s="18">
        <v>1</v>
      </c>
      <c r="T388" s="18">
        <v>0</v>
      </c>
      <c r="U388" s="77">
        <v>0.43630645641931098</v>
      </c>
      <c r="V388" s="73">
        <v>95.730747787084098</v>
      </c>
      <c r="W388" s="18">
        <v>0</v>
      </c>
      <c r="X388" s="83">
        <v>100</v>
      </c>
      <c r="Y388" s="109" t="s">
        <v>870</v>
      </c>
      <c r="Z388" s="18">
        <v>860</v>
      </c>
      <c r="AA388" s="18">
        <v>1</v>
      </c>
      <c r="AB388" s="18">
        <v>4</v>
      </c>
      <c r="AC388" s="18">
        <v>9</v>
      </c>
      <c r="AD388" s="112">
        <f t="shared" ref="AD388:AD451" si="12">($Z388+$AA388)/SUM($Z388:$AC388)</f>
        <v>0.98512585812356979</v>
      </c>
      <c r="AE388" s="116">
        <f t="shared" ref="AE388:AE451" si="13">$AA388/SUM($Z388:$AC388)</f>
        <v>1.1441647597254005E-3</v>
      </c>
    </row>
    <row r="389" spans="1:31" x14ac:dyDescent="0.2">
      <c r="A389" s="47" t="s">
        <v>2</v>
      </c>
      <c r="B389" s="18" t="s">
        <v>308</v>
      </c>
      <c r="C389" s="18" t="s">
        <v>229</v>
      </c>
      <c r="D389" s="18">
        <v>8</v>
      </c>
      <c r="E389" s="18">
        <v>4828490</v>
      </c>
      <c r="F389" s="77">
        <v>8</v>
      </c>
      <c r="G389" s="18">
        <v>3</v>
      </c>
      <c r="H389" s="18">
        <v>4</v>
      </c>
      <c r="I389" s="18">
        <v>1</v>
      </c>
      <c r="J389" s="18">
        <v>4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80">
        <v>0</v>
      </c>
      <c r="Q389" s="91">
        <v>0.13810185185185186</v>
      </c>
      <c r="R389" s="80">
        <v>16056240</v>
      </c>
      <c r="S389" s="18">
        <v>7</v>
      </c>
      <c r="T389" s="18">
        <v>0</v>
      </c>
      <c r="U389" s="77">
        <v>0.43630607569299601</v>
      </c>
      <c r="V389" s="73">
        <v>95.7307514318057</v>
      </c>
      <c r="W389" s="18">
        <v>0</v>
      </c>
      <c r="X389" s="83">
        <v>100</v>
      </c>
      <c r="Y389" s="109" t="s">
        <v>870</v>
      </c>
      <c r="Z389" s="18">
        <v>860</v>
      </c>
      <c r="AA389" s="18">
        <v>1</v>
      </c>
      <c r="AB389" s="18">
        <v>4</v>
      </c>
      <c r="AC389" s="18">
        <v>9</v>
      </c>
      <c r="AD389" s="112">
        <f t="shared" si="12"/>
        <v>0.98512585812356979</v>
      </c>
      <c r="AE389" s="116">
        <f t="shared" si="13"/>
        <v>1.1441647597254005E-3</v>
      </c>
    </row>
    <row r="390" spans="1:31" x14ac:dyDescent="0.2">
      <c r="A390" s="47" t="s">
        <v>2</v>
      </c>
      <c r="B390" s="18" t="s">
        <v>308</v>
      </c>
      <c r="C390" s="18" t="s">
        <v>230</v>
      </c>
      <c r="D390" s="18">
        <v>8</v>
      </c>
      <c r="E390" s="18">
        <v>4828488</v>
      </c>
      <c r="F390" s="77">
        <v>8</v>
      </c>
      <c r="G390" s="18">
        <v>1</v>
      </c>
      <c r="H390" s="18">
        <v>4</v>
      </c>
      <c r="I390" s="18">
        <v>3</v>
      </c>
      <c r="J390" s="18">
        <v>4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80">
        <v>0</v>
      </c>
      <c r="Q390" s="91">
        <v>0.13864583333333333</v>
      </c>
      <c r="R390" s="80">
        <v>15720520</v>
      </c>
      <c r="S390" s="18">
        <v>3</v>
      </c>
      <c r="T390" s="18">
        <v>0</v>
      </c>
      <c r="U390" s="77">
        <v>0.43630617087451201</v>
      </c>
      <c r="V390" s="73">
        <v>95.730750520625904</v>
      </c>
      <c r="W390" s="18">
        <v>0</v>
      </c>
      <c r="X390" s="83">
        <v>100</v>
      </c>
      <c r="Y390" s="109" t="s">
        <v>870</v>
      </c>
      <c r="Z390" s="18">
        <v>860</v>
      </c>
      <c r="AA390" s="18">
        <v>1</v>
      </c>
      <c r="AB390" s="18">
        <v>4</v>
      </c>
      <c r="AC390" s="18">
        <v>9</v>
      </c>
      <c r="AD390" s="112">
        <f t="shared" si="12"/>
        <v>0.98512585812356979</v>
      </c>
      <c r="AE390" s="116">
        <f t="shared" si="13"/>
        <v>1.1441647597254005E-3</v>
      </c>
    </row>
    <row r="391" spans="1:31" x14ac:dyDescent="0.2">
      <c r="A391" s="47" t="s">
        <v>2</v>
      </c>
      <c r="B391" s="18" t="s">
        <v>308</v>
      </c>
      <c r="C391" s="18" t="s">
        <v>231</v>
      </c>
      <c r="D391" s="18">
        <v>8</v>
      </c>
      <c r="E391" s="18">
        <v>4828490</v>
      </c>
      <c r="F391" s="77">
        <v>8</v>
      </c>
      <c r="G391" s="18">
        <v>1</v>
      </c>
      <c r="H391" s="18">
        <v>5</v>
      </c>
      <c r="I391" s="18">
        <v>2</v>
      </c>
      <c r="J391" s="18">
        <v>4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80">
        <v>0</v>
      </c>
      <c r="Q391" s="91">
        <v>0.13755787037037037</v>
      </c>
      <c r="R391" s="80">
        <v>16559792</v>
      </c>
      <c r="S391" s="18">
        <v>4</v>
      </c>
      <c r="T391" s="18">
        <v>0</v>
      </c>
      <c r="U391" s="77">
        <v>0.43630617087451201</v>
      </c>
      <c r="V391" s="73">
        <v>95.730750520625904</v>
      </c>
      <c r="W391" s="18">
        <v>0</v>
      </c>
      <c r="X391" s="83">
        <v>100</v>
      </c>
      <c r="Y391" s="109" t="s">
        <v>870</v>
      </c>
      <c r="Z391" s="18">
        <v>860</v>
      </c>
      <c r="AA391" s="18">
        <v>1</v>
      </c>
      <c r="AB391" s="18">
        <v>4</v>
      </c>
      <c r="AC391" s="18">
        <v>9</v>
      </c>
      <c r="AD391" s="112">
        <f t="shared" si="12"/>
        <v>0.98512585812356979</v>
      </c>
      <c r="AE391" s="116">
        <f t="shared" si="13"/>
        <v>1.1441647597254005E-3</v>
      </c>
    </row>
    <row r="392" spans="1:31" x14ac:dyDescent="0.2">
      <c r="A392" s="47" t="s">
        <v>2</v>
      </c>
      <c r="B392" s="18" t="s">
        <v>308</v>
      </c>
      <c r="C392" s="18" t="s">
        <v>232</v>
      </c>
      <c r="D392" s="18">
        <v>8</v>
      </c>
      <c r="E392" s="18">
        <v>4828490</v>
      </c>
      <c r="F392" s="77">
        <v>8</v>
      </c>
      <c r="G392" s="18">
        <v>3</v>
      </c>
      <c r="H392" s="18">
        <v>4</v>
      </c>
      <c r="I392" s="18">
        <v>1</v>
      </c>
      <c r="J392" s="18">
        <v>4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80">
        <v>0</v>
      </c>
      <c r="Q392" s="91">
        <v>0.14210648148148147</v>
      </c>
      <c r="R392" s="80">
        <v>16411628</v>
      </c>
      <c r="S392" s="18">
        <v>7</v>
      </c>
      <c r="T392" s="18">
        <v>0</v>
      </c>
      <c r="U392" s="77">
        <v>0.43630617087451201</v>
      </c>
      <c r="V392" s="73">
        <v>95.730750520625904</v>
      </c>
      <c r="W392" s="18">
        <v>0</v>
      </c>
      <c r="X392" s="83">
        <v>100</v>
      </c>
      <c r="Y392" s="109" t="s">
        <v>870</v>
      </c>
      <c r="Z392" s="18">
        <v>860</v>
      </c>
      <c r="AA392" s="18">
        <v>1</v>
      </c>
      <c r="AB392" s="18">
        <v>4</v>
      </c>
      <c r="AC392" s="18">
        <v>9</v>
      </c>
      <c r="AD392" s="112">
        <f t="shared" si="12"/>
        <v>0.98512585812356979</v>
      </c>
      <c r="AE392" s="116">
        <f t="shared" si="13"/>
        <v>1.1441647597254005E-3</v>
      </c>
    </row>
    <row r="393" spans="1:31" x14ac:dyDescent="0.2">
      <c r="A393" s="47" t="s">
        <v>2</v>
      </c>
      <c r="B393" s="18" t="s">
        <v>344</v>
      </c>
      <c r="C393" s="18" t="s">
        <v>363</v>
      </c>
      <c r="D393" s="18">
        <v>8</v>
      </c>
      <c r="E393" s="18">
        <v>4828487</v>
      </c>
      <c r="F393" s="77">
        <v>11</v>
      </c>
      <c r="G393" s="18">
        <v>3</v>
      </c>
      <c r="H393" s="18">
        <v>4</v>
      </c>
      <c r="I393" s="18">
        <v>4</v>
      </c>
      <c r="J393" s="18">
        <v>3</v>
      </c>
      <c r="K393" s="18">
        <v>0</v>
      </c>
      <c r="L393" s="18">
        <v>0</v>
      </c>
      <c r="M393" s="18">
        <v>0</v>
      </c>
      <c r="N393" s="18">
        <v>0</v>
      </c>
      <c r="O393" s="18">
        <v>0</v>
      </c>
      <c r="P393" s="80">
        <v>0</v>
      </c>
      <c r="Q393" s="77"/>
      <c r="R393" s="80"/>
      <c r="S393" s="18">
        <v>6</v>
      </c>
      <c r="T393" s="18">
        <v>0</v>
      </c>
      <c r="U393" s="77">
        <v>0.43630645641931098</v>
      </c>
      <c r="V393" s="73">
        <v>95.730747787084098</v>
      </c>
      <c r="W393" s="18">
        <v>0</v>
      </c>
      <c r="X393" s="83">
        <v>100</v>
      </c>
      <c r="Y393" s="109" t="s">
        <v>870</v>
      </c>
      <c r="Z393" s="18">
        <v>860</v>
      </c>
      <c r="AA393" s="18">
        <v>1</v>
      </c>
      <c r="AB393" s="18">
        <v>4</v>
      </c>
      <c r="AC393" s="18">
        <v>9</v>
      </c>
      <c r="AD393" s="112">
        <f t="shared" si="12"/>
        <v>0.98512585812356979</v>
      </c>
      <c r="AE393" s="116">
        <f t="shared" si="13"/>
        <v>1.1441647597254005E-3</v>
      </c>
    </row>
    <row r="394" spans="1:31" x14ac:dyDescent="0.2">
      <c r="A394" s="47" t="s">
        <v>2</v>
      </c>
      <c r="B394" s="18" t="s">
        <v>344</v>
      </c>
      <c r="C394" s="18" t="s">
        <v>364</v>
      </c>
      <c r="D394" s="18">
        <v>8</v>
      </c>
      <c r="E394" s="18">
        <v>4828487</v>
      </c>
      <c r="F394" s="77">
        <v>6</v>
      </c>
      <c r="G394" s="18">
        <v>0</v>
      </c>
      <c r="H394" s="18">
        <v>3</v>
      </c>
      <c r="I394" s="18">
        <v>3</v>
      </c>
      <c r="J394" s="18">
        <v>3</v>
      </c>
      <c r="K394" s="18">
        <v>0</v>
      </c>
      <c r="L394" s="18">
        <v>0</v>
      </c>
      <c r="M394" s="18">
        <v>0</v>
      </c>
      <c r="N394" s="18">
        <v>0</v>
      </c>
      <c r="O394" s="18">
        <v>0</v>
      </c>
      <c r="P394" s="80">
        <v>0</v>
      </c>
      <c r="Q394" s="77"/>
      <c r="R394" s="80"/>
      <c r="S394" s="18">
        <v>1</v>
      </c>
      <c r="T394" s="18">
        <v>0</v>
      </c>
      <c r="U394" s="77">
        <v>0.43630645641931098</v>
      </c>
      <c r="V394" s="73">
        <v>95.730747787084098</v>
      </c>
      <c r="W394" s="18">
        <v>0</v>
      </c>
      <c r="X394" s="83">
        <v>100</v>
      </c>
      <c r="Y394" s="109" t="s">
        <v>870</v>
      </c>
      <c r="Z394" s="18">
        <v>860</v>
      </c>
      <c r="AA394" s="18">
        <v>1</v>
      </c>
      <c r="AB394" s="18">
        <v>4</v>
      </c>
      <c r="AC394" s="18">
        <v>9</v>
      </c>
      <c r="AD394" s="112">
        <f t="shared" si="12"/>
        <v>0.98512585812356979</v>
      </c>
      <c r="AE394" s="116">
        <f t="shared" si="13"/>
        <v>1.1441647597254005E-3</v>
      </c>
    </row>
    <row r="395" spans="1:31" x14ac:dyDescent="0.2">
      <c r="A395" s="47" t="s">
        <v>2</v>
      </c>
      <c r="B395" s="18" t="s">
        <v>344</v>
      </c>
      <c r="C395" s="18" t="s">
        <v>365</v>
      </c>
      <c r="D395" s="18">
        <v>8</v>
      </c>
      <c r="E395" s="18">
        <v>4828490</v>
      </c>
      <c r="F395" s="77">
        <v>8</v>
      </c>
      <c r="G395" s="18">
        <v>3</v>
      </c>
      <c r="H395" s="18">
        <v>4</v>
      </c>
      <c r="I395" s="18">
        <v>1</v>
      </c>
      <c r="J395" s="18">
        <v>4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80">
        <v>0</v>
      </c>
      <c r="Q395" s="77"/>
      <c r="R395" s="80"/>
      <c r="S395" s="18">
        <v>7</v>
      </c>
      <c r="T395" s="18">
        <v>0</v>
      </c>
      <c r="U395" s="77">
        <v>0.43630607569299601</v>
      </c>
      <c r="V395" s="73">
        <v>95.7307514318057</v>
      </c>
      <c r="W395" s="18">
        <v>0</v>
      </c>
      <c r="X395" s="83">
        <v>100</v>
      </c>
      <c r="Y395" s="109" t="s">
        <v>870</v>
      </c>
      <c r="Z395" s="18">
        <v>860</v>
      </c>
      <c r="AA395" s="18">
        <v>1</v>
      </c>
      <c r="AB395" s="18">
        <v>4</v>
      </c>
      <c r="AC395" s="18">
        <v>9</v>
      </c>
      <c r="AD395" s="112">
        <f t="shared" si="12"/>
        <v>0.98512585812356979</v>
      </c>
      <c r="AE395" s="116">
        <f t="shared" si="13"/>
        <v>1.1441647597254005E-3</v>
      </c>
    </row>
    <row r="396" spans="1:31" x14ac:dyDescent="0.2">
      <c r="A396" s="47" t="s">
        <v>2</v>
      </c>
      <c r="B396" s="18" t="s">
        <v>344</v>
      </c>
      <c r="C396" s="18" t="s">
        <v>366</v>
      </c>
      <c r="D396" s="18">
        <v>8</v>
      </c>
      <c r="E396" s="18">
        <v>4828488</v>
      </c>
      <c r="F396" s="77">
        <v>8</v>
      </c>
      <c r="G396" s="18">
        <v>1</v>
      </c>
      <c r="H396" s="18">
        <v>4</v>
      </c>
      <c r="I396" s="18">
        <v>3</v>
      </c>
      <c r="J396" s="18">
        <v>4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80">
        <v>0</v>
      </c>
      <c r="Q396" s="77"/>
      <c r="R396" s="80"/>
      <c r="S396" s="18">
        <v>3</v>
      </c>
      <c r="T396" s="18">
        <v>0</v>
      </c>
      <c r="U396" s="77">
        <v>0.43630617087451201</v>
      </c>
      <c r="V396" s="73">
        <v>95.730750520625904</v>
      </c>
      <c r="W396" s="18">
        <v>0</v>
      </c>
      <c r="X396" s="83">
        <v>100</v>
      </c>
      <c r="Y396" s="109" t="s">
        <v>870</v>
      </c>
      <c r="Z396" s="18">
        <v>860</v>
      </c>
      <c r="AA396" s="18">
        <v>1</v>
      </c>
      <c r="AB396" s="18">
        <v>4</v>
      </c>
      <c r="AC396" s="18">
        <v>9</v>
      </c>
      <c r="AD396" s="112">
        <f t="shared" si="12"/>
        <v>0.98512585812356979</v>
      </c>
      <c r="AE396" s="116">
        <f t="shared" si="13"/>
        <v>1.1441647597254005E-3</v>
      </c>
    </row>
    <row r="397" spans="1:31" x14ac:dyDescent="0.2">
      <c r="A397" s="47" t="s">
        <v>2</v>
      </c>
      <c r="B397" s="18" t="s">
        <v>344</v>
      </c>
      <c r="C397" s="18" t="s">
        <v>367</v>
      </c>
      <c r="D397" s="18">
        <v>8</v>
      </c>
      <c r="E397" s="18">
        <v>4828491</v>
      </c>
      <c r="F397" s="77">
        <v>7</v>
      </c>
      <c r="G397" s="18">
        <v>1</v>
      </c>
      <c r="H397" s="18">
        <v>5</v>
      </c>
      <c r="I397" s="18">
        <v>1</v>
      </c>
      <c r="J397" s="18">
        <v>4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80">
        <v>0</v>
      </c>
      <c r="Q397" s="77"/>
      <c r="R397" s="80"/>
      <c r="S397" s="18">
        <v>5</v>
      </c>
      <c r="T397" s="18">
        <v>0</v>
      </c>
      <c r="U397" s="77">
        <v>0.43630607569299601</v>
      </c>
      <c r="V397" s="73">
        <v>95.7307514318057</v>
      </c>
      <c r="W397" s="18">
        <v>0</v>
      </c>
      <c r="X397" s="83">
        <v>100</v>
      </c>
      <c r="Y397" s="109" t="s">
        <v>870</v>
      </c>
      <c r="Z397" s="18">
        <v>860</v>
      </c>
      <c r="AA397" s="18">
        <v>1</v>
      </c>
      <c r="AB397" s="18">
        <v>4</v>
      </c>
      <c r="AC397" s="18">
        <v>9</v>
      </c>
      <c r="AD397" s="112">
        <f t="shared" si="12"/>
        <v>0.98512585812356979</v>
      </c>
      <c r="AE397" s="116">
        <f t="shared" si="13"/>
        <v>1.1441647597254005E-3</v>
      </c>
    </row>
    <row r="398" spans="1:31" x14ac:dyDescent="0.2">
      <c r="A398" s="47" t="s">
        <v>2</v>
      </c>
      <c r="B398" s="18" t="s">
        <v>344</v>
      </c>
      <c r="C398" s="18" t="s">
        <v>368</v>
      </c>
      <c r="D398" s="18">
        <v>8</v>
      </c>
      <c r="E398" s="18">
        <v>4828490</v>
      </c>
      <c r="F398" s="77">
        <v>8</v>
      </c>
      <c r="G398" s="18">
        <v>3</v>
      </c>
      <c r="H398" s="18">
        <v>4</v>
      </c>
      <c r="I398" s="18">
        <v>1</v>
      </c>
      <c r="J398" s="18">
        <v>4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80">
        <v>0</v>
      </c>
      <c r="Q398" s="77"/>
      <c r="R398" s="80"/>
      <c r="S398" s="18">
        <v>7</v>
      </c>
      <c r="T398" s="18">
        <v>0</v>
      </c>
      <c r="U398" s="77">
        <v>0.43630617087451201</v>
      </c>
      <c r="V398" s="73">
        <v>95.730750520625904</v>
      </c>
      <c r="W398" s="18">
        <v>0</v>
      </c>
      <c r="X398" s="83">
        <v>100</v>
      </c>
      <c r="Y398" s="109" t="s">
        <v>870</v>
      </c>
      <c r="Z398" s="18">
        <v>860</v>
      </c>
      <c r="AA398" s="18">
        <v>1</v>
      </c>
      <c r="AB398" s="18">
        <v>4</v>
      </c>
      <c r="AC398" s="18">
        <v>9</v>
      </c>
      <c r="AD398" s="112">
        <f t="shared" si="12"/>
        <v>0.98512585812356979</v>
      </c>
      <c r="AE398" s="116">
        <f t="shared" si="13"/>
        <v>1.1441647597254005E-3</v>
      </c>
    </row>
    <row r="399" spans="1:31" x14ac:dyDescent="0.2">
      <c r="A399" s="47" t="s">
        <v>2</v>
      </c>
      <c r="B399" s="18" t="s">
        <v>309</v>
      </c>
      <c r="C399" s="18" t="s">
        <v>233</v>
      </c>
      <c r="D399" s="18">
        <v>8</v>
      </c>
      <c r="E399" s="18">
        <v>4829688</v>
      </c>
      <c r="F399" s="77">
        <v>15</v>
      </c>
      <c r="G399" s="18">
        <v>3</v>
      </c>
      <c r="H399" s="18">
        <v>3</v>
      </c>
      <c r="I399" s="18">
        <v>9</v>
      </c>
      <c r="J399" s="18">
        <v>4</v>
      </c>
      <c r="K399" s="18">
        <v>1207</v>
      </c>
      <c r="L399" s="18">
        <v>0</v>
      </c>
      <c r="M399" s="18">
        <v>0</v>
      </c>
      <c r="N399" s="18">
        <v>0</v>
      </c>
      <c r="O399" s="18">
        <v>0</v>
      </c>
      <c r="P399" s="80">
        <v>0</v>
      </c>
      <c r="Q399" s="91">
        <v>5.1736111111111108E-2</v>
      </c>
      <c r="R399" s="80">
        <v>6704336</v>
      </c>
      <c r="S399" s="18">
        <v>6</v>
      </c>
      <c r="T399" s="18">
        <v>0</v>
      </c>
      <c r="U399" s="77">
        <v>0.43630702751003098</v>
      </c>
      <c r="V399" s="73">
        <v>95.7307423199901</v>
      </c>
      <c r="W399" s="18">
        <v>0</v>
      </c>
      <c r="X399" s="83">
        <v>100</v>
      </c>
      <c r="Y399" s="109" t="s">
        <v>870</v>
      </c>
      <c r="Z399" s="18">
        <v>860</v>
      </c>
      <c r="AA399" s="18">
        <v>1</v>
      </c>
      <c r="AB399" s="18">
        <v>4</v>
      </c>
      <c r="AC399" s="18">
        <v>9</v>
      </c>
      <c r="AD399" s="112">
        <f t="shared" si="12"/>
        <v>0.98512585812356979</v>
      </c>
      <c r="AE399" s="116">
        <f t="shared" si="13"/>
        <v>1.1441647597254005E-3</v>
      </c>
    </row>
    <row r="400" spans="1:31" x14ac:dyDescent="0.2">
      <c r="A400" s="47" t="s">
        <v>2</v>
      </c>
      <c r="B400" s="18" t="s">
        <v>309</v>
      </c>
      <c r="C400" s="18" t="s">
        <v>234</v>
      </c>
      <c r="D400" s="18">
        <v>7</v>
      </c>
      <c r="E400" s="18">
        <v>4882411</v>
      </c>
      <c r="F400" s="77">
        <v>18</v>
      </c>
      <c r="G400" s="18">
        <v>2</v>
      </c>
      <c r="H400" s="18">
        <v>4</v>
      </c>
      <c r="I400" s="18">
        <v>12</v>
      </c>
      <c r="J400" s="18">
        <v>4</v>
      </c>
      <c r="K400" s="18">
        <v>57113</v>
      </c>
      <c r="L400" s="18">
        <v>3181</v>
      </c>
      <c r="M400" s="18">
        <v>0</v>
      </c>
      <c r="N400" s="18">
        <v>1</v>
      </c>
      <c r="O400" s="18">
        <v>0</v>
      </c>
      <c r="P400" s="80">
        <v>0</v>
      </c>
      <c r="Q400" s="91">
        <v>5.5821759259259258E-2</v>
      </c>
      <c r="R400" s="80">
        <v>6674864</v>
      </c>
      <c r="S400" s="18">
        <v>5</v>
      </c>
      <c r="T400" s="18">
        <v>0</v>
      </c>
      <c r="U400" s="77">
        <v>0.43630712269196298</v>
      </c>
      <c r="V400" s="73">
        <v>95.730741408806395</v>
      </c>
      <c r="W400" s="18">
        <v>0</v>
      </c>
      <c r="X400" s="83">
        <v>100</v>
      </c>
      <c r="Y400" s="109" t="s">
        <v>870</v>
      </c>
      <c r="Z400" s="18">
        <v>860</v>
      </c>
      <c r="AA400" s="18">
        <v>1</v>
      </c>
      <c r="AB400" s="18">
        <v>4</v>
      </c>
      <c r="AC400" s="18">
        <v>9</v>
      </c>
      <c r="AD400" s="112">
        <f t="shared" si="12"/>
        <v>0.98512585812356979</v>
      </c>
      <c r="AE400" s="116">
        <f t="shared" si="13"/>
        <v>1.1441647597254005E-3</v>
      </c>
    </row>
    <row r="401" spans="1:31" x14ac:dyDescent="0.2">
      <c r="A401" s="47" t="s">
        <v>2</v>
      </c>
      <c r="B401" s="18" t="s">
        <v>309</v>
      </c>
      <c r="C401" s="18" t="s">
        <v>235</v>
      </c>
      <c r="D401" s="18">
        <v>7</v>
      </c>
      <c r="E401" s="18">
        <v>4862742</v>
      </c>
      <c r="F401" s="77">
        <v>10</v>
      </c>
      <c r="G401" s="18">
        <v>2</v>
      </c>
      <c r="H401" s="18">
        <v>3</v>
      </c>
      <c r="I401" s="18">
        <v>5</v>
      </c>
      <c r="J401" s="18">
        <v>3</v>
      </c>
      <c r="K401" s="18">
        <v>39332</v>
      </c>
      <c r="L401" s="18">
        <v>5075</v>
      </c>
      <c r="M401" s="18">
        <v>0</v>
      </c>
      <c r="N401" s="18">
        <v>2</v>
      </c>
      <c r="O401" s="18">
        <v>0</v>
      </c>
      <c r="P401" s="80">
        <v>1</v>
      </c>
      <c r="Q401" s="91">
        <v>5.3703703703703705E-2</v>
      </c>
      <c r="R401" s="80">
        <v>6651800</v>
      </c>
      <c r="S401" s="18">
        <v>4</v>
      </c>
      <c r="T401" s="18">
        <v>0</v>
      </c>
      <c r="U401" s="77">
        <v>0.43630655160099402</v>
      </c>
      <c r="V401" s="73">
        <v>95.730746875902796</v>
      </c>
      <c r="W401" s="18">
        <v>0</v>
      </c>
      <c r="X401" s="83">
        <v>100</v>
      </c>
      <c r="Y401" s="109" t="s">
        <v>870</v>
      </c>
      <c r="Z401" s="18">
        <v>860</v>
      </c>
      <c r="AA401" s="18">
        <v>1</v>
      </c>
      <c r="AB401" s="18">
        <v>4</v>
      </c>
      <c r="AC401" s="18">
        <v>9</v>
      </c>
      <c r="AD401" s="112">
        <f t="shared" si="12"/>
        <v>0.98512585812356979</v>
      </c>
      <c r="AE401" s="116">
        <f t="shared" si="13"/>
        <v>1.1441647597254005E-3</v>
      </c>
    </row>
    <row r="402" spans="1:31" x14ac:dyDescent="0.2">
      <c r="A402" s="47" t="s">
        <v>2</v>
      </c>
      <c r="B402" s="18" t="s">
        <v>309</v>
      </c>
      <c r="C402" s="18" t="s">
        <v>236</v>
      </c>
      <c r="D402" s="18">
        <v>8</v>
      </c>
      <c r="E402" s="18">
        <v>4829755</v>
      </c>
      <c r="F402" s="77">
        <v>10</v>
      </c>
      <c r="G402" s="18">
        <v>1</v>
      </c>
      <c r="H402" s="18">
        <v>3</v>
      </c>
      <c r="I402" s="18">
        <v>6</v>
      </c>
      <c r="J402" s="18">
        <v>3</v>
      </c>
      <c r="K402" s="18">
        <v>1271</v>
      </c>
      <c r="L402" s="18">
        <v>0</v>
      </c>
      <c r="M402" s="18">
        <v>0</v>
      </c>
      <c r="N402" s="18">
        <v>0</v>
      </c>
      <c r="O402" s="18">
        <v>0</v>
      </c>
      <c r="P402" s="80">
        <v>0</v>
      </c>
      <c r="Q402" s="91">
        <v>5.0393518518518518E-2</v>
      </c>
      <c r="R402" s="80">
        <v>6669340</v>
      </c>
      <c r="S402" s="18">
        <v>2</v>
      </c>
      <c r="T402" s="18">
        <v>0</v>
      </c>
      <c r="U402" s="77">
        <v>0.43630664678271802</v>
      </c>
      <c r="V402" s="73">
        <v>95.730745964720995</v>
      </c>
      <c r="W402" s="18">
        <v>0</v>
      </c>
      <c r="X402" s="83">
        <v>100</v>
      </c>
      <c r="Y402" s="109" t="s">
        <v>870</v>
      </c>
      <c r="Z402" s="18">
        <v>860</v>
      </c>
      <c r="AA402" s="18">
        <v>1</v>
      </c>
      <c r="AB402" s="18">
        <v>4</v>
      </c>
      <c r="AC402" s="18">
        <v>9</v>
      </c>
      <c r="AD402" s="112">
        <f t="shared" si="12"/>
        <v>0.98512585812356979</v>
      </c>
      <c r="AE402" s="116">
        <f t="shared" si="13"/>
        <v>1.1441647597254005E-3</v>
      </c>
    </row>
    <row r="403" spans="1:31" x14ac:dyDescent="0.2">
      <c r="A403" s="47" t="s">
        <v>2</v>
      </c>
      <c r="B403" s="18" t="s">
        <v>309</v>
      </c>
      <c r="C403" s="18" t="s">
        <v>237</v>
      </c>
      <c r="D403" s="18">
        <v>9</v>
      </c>
      <c r="E403" s="18">
        <v>4828048</v>
      </c>
      <c r="F403" s="77">
        <v>1553</v>
      </c>
      <c r="G403" s="18">
        <v>37</v>
      </c>
      <c r="H403" s="18">
        <v>90</v>
      </c>
      <c r="I403" s="18">
        <v>1426</v>
      </c>
      <c r="J403" s="18">
        <v>897</v>
      </c>
      <c r="K403" s="18">
        <v>7687</v>
      </c>
      <c r="L403" s="18">
        <v>6790</v>
      </c>
      <c r="M403" s="18">
        <v>0</v>
      </c>
      <c r="N403" s="18">
        <v>1</v>
      </c>
      <c r="O403" s="18">
        <v>0</v>
      </c>
      <c r="P403" s="80">
        <v>2</v>
      </c>
      <c r="Q403" s="91">
        <v>5.0231481481481481E-2</v>
      </c>
      <c r="R403" s="80">
        <v>6715904</v>
      </c>
      <c r="S403" s="18">
        <v>104</v>
      </c>
      <c r="T403" s="18">
        <v>1</v>
      </c>
      <c r="U403" s="77">
        <v>0.65460634483745805</v>
      </c>
      <c r="V403" s="73">
        <v>93.663591719033406</v>
      </c>
      <c r="W403" s="18">
        <v>0</v>
      </c>
      <c r="X403" s="83">
        <v>100</v>
      </c>
      <c r="Y403" s="109" t="s">
        <v>870</v>
      </c>
      <c r="Z403" s="18">
        <v>860</v>
      </c>
      <c r="AA403" s="18">
        <v>1</v>
      </c>
      <c r="AB403" s="18">
        <v>4</v>
      </c>
      <c r="AC403" s="18">
        <v>9</v>
      </c>
      <c r="AD403" s="112">
        <f t="shared" si="12"/>
        <v>0.98512585812356979</v>
      </c>
      <c r="AE403" s="116">
        <f t="shared" si="13"/>
        <v>1.1441647597254005E-3</v>
      </c>
    </row>
    <row r="404" spans="1:31" x14ac:dyDescent="0.2">
      <c r="A404" s="47" t="s">
        <v>2</v>
      </c>
      <c r="B404" s="18" t="s">
        <v>309</v>
      </c>
      <c r="C404" s="18" t="s">
        <v>238</v>
      </c>
      <c r="D404" s="18">
        <v>5</v>
      </c>
      <c r="E404" s="18">
        <v>4844157</v>
      </c>
      <c r="F404" s="77">
        <v>14</v>
      </c>
      <c r="G404" s="18">
        <v>1</v>
      </c>
      <c r="H404" s="18">
        <v>6</v>
      </c>
      <c r="I404" s="18">
        <v>7</v>
      </c>
      <c r="J404" s="18">
        <v>3</v>
      </c>
      <c r="K404" s="18">
        <v>29477</v>
      </c>
      <c r="L404" s="18">
        <v>13806</v>
      </c>
      <c r="M404" s="18">
        <v>0</v>
      </c>
      <c r="N404" s="18">
        <v>3</v>
      </c>
      <c r="O404" s="18">
        <v>0</v>
      </c>
      <c r="P404" s="80">
        <v>0</v>
      </c>
      <c r="Q404" s="91">
        <v>5.0543981481481481E-2</v>
      </c>
      <c r="R404" s="80">
        <v>6692236</v>
      </c>
      <c r="S404" s="18">
        <v>8</v>
      </c>
      <c r="T404" s="18">
        <v>0</v>
      </c>
      <c r="U404" s="77">
        <v>0.43630655160099402</v>
      </c>
      <c r="V404" s="73">
        <v>95.730746875902796</v>
      </c>
      <c r="W404" s="18">
        <v>0</v>
      </c>
      <c r="X404" s="83">
        <v>100</v>
      </c>
      <c r="Y404" s="109" t="s">
        <v>870</v>
      </c>
      <c r="Z404" s="18">
        <v>860</v>
      </c>
      <c r="AA404" s="18">
        <v>1</v>
      </c>
      <c r="AB404" s="18">
        <v>4</v>
      </c>
      <c r="AC404" s="18">
        <v>9</v>
      </c>
      <c r="AD404" s="112">
        <f t="shared" si="12"/>
        <v>0.98512585812356979</v>
      </c>
      <c r="AE404" s="116">
        <f t="shared" si="13"/>
        <v>1.1441647597254005E-3</v>
      </c>
    </row>
    <row r="405" spans="1:31" x14ac:dyDescent="0.2">
      <c r="A405" s="47" t="s">
        <v>2</v>
      </c>
      <c r="B405" s="18" t="s">
        <v>319</v>
      </c>
      <c r="C405" s="18" t="s">
        <v>338</v>
      </c>
      <c r="D405" s="18">
        <v>10</v>
      </c>
      <c r="E405" s="18">
        <v>4811142</v>
      </c>
      <c r="F405" s="77">
        <v>579</v>
      </c>
      <c r="G405" s="18">
        <v>42</v>
      </c>
      <c r="H405" s="18">
        <v>42</v>
      </c>
      <c r="I405" s="18">
        <v>495</v>
      </c>
      <c r="J405" s="18">
        <v>307</v>
      </c>
      <c r="K405" s="18">
        <v>1071</v>
      </c>
      <c r="L405" s="18">
        <v>10400</v>
      </c>
      <c r="M405" s="18">
        <v>4</v>
      </c>
      <c r="N405" s="18">
        <v>2</v>
      </c>
      <c r="O405" s="18">
        <v>0</v>
      </c>
      <c r="P405" s="80">
        <v>0</v>
      </c>
      <c r="Q405" s="92">
        <v>5.4074074074074076E-3</v>
      </c>
      <c r="R405" s="80">
        <v>9309052</v>
      </c>
      <c r="S405" s="18">
        <v>14</v>
      </c>
      <c r="T405" s="18">
        <v>0</v>
      </c>
      <c r="U405" s="77">
        <v>2.5242857323163301</v>
      </c>
      <c r="V405" s="73">
        <v>77.691170314980596</v>
      </c>
      <c r="W405" s="18">
        <v>0.21035714435969399</v>
      </c>
      <c r="X405" s="83">
        <v>81.029480206838699</v>
      </c>
      <c r="Y405" s="109" t="s">
        <v>870</v>
      </c>
      <c r="Z405" s="18">
        <v>858</v>
      </c>
      <c r="AA405" s="18">
        <v>1</v>
      </c>
      <c r="AB405" s="18">
        <v>5</v>
      </c>
      <c r="AC405" s="18">
        <v>10</v>
      </c>
      <c r="AD405" s="112">
        <f t="shared" si="12"/>
        <v>0.98283752860411899</v>
      </c>
      <c r="AE405" s="116">
        <f t="shared" si="13"/>
        <v>1.1441647597254005E-3</v>
      </c>
    </row>
    <row r="406" spans="1:31" x14ac:dyDescent="0.2">
      <c r="A406" s="47" t="s">
        <v>2</v>
      </c>
      <c r="B406" s="18" t="s">
        <v>319</v>
      </c>
      <c r="C406" s="18" t="s">
        <v>339</v>
      </c>
      <c r="D406" s="18">
        <v>15</v>
      </c>
      <c r="E406" s="18">
        <v>4805266</v>
      </c>
      <c r="F406" s="77">
        <v>624</v>
      </c>
      <c r="G406" s="18">
        <v>4</v>
      </c>
      <c r="H406" s="18">
        <v>137</v>
      </c>
      <c r="I406" s="18">
        <v>483</v>
      </c>
      <c r="J406" s="18">
        <v>259</v>
      </c>
      <c r="K406" s="18">
        <v>2786</v>
      </c>
      <c r="L406" s="18">
        <v>18129</v>
      </c>
      <c r="M406" s="18">
        <v>8</v>
      </c>
      <c r="N406" s="18">
        <v>2</v>
      </c>
      <c r="O406" s="18">
        <v>0</v>
      </c>
      <c r="P406" s="80">
        <v>1</v>
      </c>
      <c r="Q406" s="92">
        <v>4.9469907407407405E-3</v>
      </c>
      <c r="R406" s="80">
        <v>9300784</v>
      </c>
      <c r="S406" s="18">
        <v>12</v>
      </c>
      <c r="T406" s="18">
        <v>0</v>
      </c>
      <c r="U406" s="77">
        <v>3.60478953542321</v>
      </c>
      <c r="V406" s="73">
        <v>69.734225153274394</v>
      </c>
      <c r="W406" s="18">
        <v>0.42409288652037702</v>
      </c>
      <c r="X406" s="83">
        <v>65.436309757468294</v>
      </c>
      <c r="Y406" s="109" t="s">
        <v>870</v>
      </c>
      <c r="Z406" s="18">
        <v>857</v>
      </c>
      <c r="AA406" s="18">
        <v>1</v>
      </c>
      <c r="AB406" s="18">
        <v>4</v>
      </c>
      <c r="AC406" s="18">
        <v>12</v>
      </c>
      <c r="AD406" s="112">
        <f t="shared" si="12"/>
        <v>0.98169336384439354</v>
      </c>
      <c r="AE406" s="116">
        <f t="shared" si="13"/>
        <v>1.1441647597254005E-3</v>
      </c>
    </row>
    <row r="407" spans="1:31" x14ac:dyDescent="0.2">
      <c r="A407" s="47" t="s">
        <v>2</v>
      </c>
      <c r="B407" s="18" t="s">
        <v>319</v>
      </c>
      <c r="C407" s="18" t="s">
        <v>340</v>
      </c>
      <c r="D407" s="18">
        <v>13</v>
      </c>
      <c r="E407" s="18">
        <v>4832104</v>
      </c>
      <c r="F407" s="77">
        <v>3791</v>
      </c>
      <c r="G407" s="18">
        <v>174</v>
      </c>
      <c r="H407" s="18">
        <v>342</v>
      </c>
      <c r="I407" s="18">
        <v>3275</v>
      </c>
      <c r="J407" s="18">
        <v>1101</v>
      </c>
      <c r="K407" s="18">
        <v>11514</v>
      </c>
      <c r="L407" s="18">
        <v>3387</v>
      </c>
      <c r="M407" s="18">
        <v>6</v>
      </c>
      <c r="N407" s="18">
        <v>2</v>
      </c>
      <c r="O407" s="18">
        <v>0</v>
      </c>
      <c r="P407" s="80">
        <v>1</v>
      </c>
      <c r="Q407" s="92">
        <v>4.4089120370370367E-3</v>
      </c>
      <c r="R407" s="80">
        <v>9292908</v>
      </c>
      <c r="S407" s="18">
        <v>12</v>
      </c>
      <c r="T407" s="18">
        <v>1</v>
      </c>
      <c r="U407" s="77">
        <v>1.4767711285337299</v>
      </c>
      <c r="V407" s="73">
        <v>86.270962782560701</v>
      </c>
      <c r="W407" s="18">
        <v>0.210967304076247</v>
      </c>
      <c r="X407" s="83">
        <v>80.980054362526303</v>
      </c>
      <c r="Y407" s="109" t="s">
        <v>870</v>
      </c>
      <c r="Z407" s="18">
        <v>860</v>
      </c>
      <c r="AA407" s="18">
        <v>1</v>
      </c>
      <c r="AB407" s="18">
        <v>4</v>
      </c>
      <c r="AC407" s="18">
        <v>9</v>
      </c>
      <c r="AD407" s="112">
        <f t="shared" si="12"/>
        <v>0.98512585812356979</v>
      </c>
      <c r="AE407" s="116">
        <f t="shared" si="13"/>
        <v>1.1441647597254005E-3</v>
      </c>
    </row>
    <row r="408" spans="1:31" x14ac:dyDescent="0.2">
      <c r="A408" s="47" t="s">
        <v>2</v>
      </c>
      <c r="B408" s="18" t="s">
        <v>319</v>
      </c>
      <c r="C408" s="18" t="s">
        <v>341</v>
      </c>
      <c r="D408" s="18">
        <v>6</v>
      </c>
      <c r="E408" s="18">
        <v>4839267</v>
      </c>
      <c r="F408" s="77">
        <v>859</v>
      </c>
      <c r="G408" s="18">
        <v>10</v>
      </c>
      <c r="H408" s="18">
        <v>97</v>
      </c>
      <c r="I408" s="18">
        <v>752</v>
      </c>
      <c r="J408" s="18">
        <v>435</v>
      </c>
      <c r="K408" s="18">
        <v>21580</v>
      </c>
      <c r="L408" s="18">
        <v>10145</v>
      </c>
      <c r="M408" s="18">
        <v>1</v>
      </c>
      <c r="N408" s="18">
        <v>2</v>
      </c>
      <c r="O408" s="18">
        <v>0</v>
      </c>
      <c r="P408" s="80">
        <v>0</v>
      </c>
      <c r="Q408" s="92">
        <v>4.8000000000000004E-3</v>
      </c>
      <c r="R408" s="80">
        <v>9313032</v>
      </c>
      <c r="S408" s="18">
        <v>15</v>
      </c>
      <c r="T408" s="18">
        <v>0</v>
      </c>
      <c r="U408" s="77">
        <v>0.87329799678539</v>
      </c>
      <c r="V408" s="73">
        <v>91.637482566869707</v>
      </c>
      <c r="W408" s="18">
        <v>0.436648998392695</v>
      </c>
      <c r="X408" s="83">
        <v>64.619820821850695</v>
      </c>
      <c r="Y408" s="109" t="s">
        <v>870</v>
      </c>
      <c r="Z408" s="18">
        <v>859</v>
      </c>
      <c r="AA408" s="18">
        <v>1</v>
      </c>
      <c r="AB408" s="18">
        <v>4</v>
      </c>
      <c r="AC408" s="18">
        <v>10</v>
      </c>
      <c r="AD408" s="112">
        <f t="shared" si="12"/>
        <v>0.98398169336384445</v>
      </c>
      <c r="AE408" s="116">
        <f t="shared" si="13"/>
        <v>1.1441647597254005E-3</v>
      </c>
    </row>
    <row r="409" spans="1:31" x14ac:dyDescent="0.2">
      <c r="A409" s="47" t="s">
        <v>2</v>
      </c>
      <c r="B409" s="18" t="s">
        <v>319</v>
      </c>
      <c r="C409" s="18" t="s">
        <v>342</v>
      </c>
      <c r="D409" s="18">
        <v>15</v>
      </c>
      <c r="E409" s="18">
        <v>4833711</v>
      </c>
      <c r="F409" s="77">
        <v>274</v>
      </c>
      <c r="G409" s="18">
        <v>4</v>
      </c>
      <c r="H409" s="18">
        <v>22</v>
      </c>
      <c r="I409" s="18">
        <v>248</v>
      </c>
      <c r="J409" s="18">
        <v>190</v>
      </c>
      <c r="K409" s="18">
        <v>17885</v>
      </c>
      <c r="L409" s="18">
        <v>4885</v>
      </c>
      <c r="M409" s="18">
        <v>6</v>
      </c>
      <c r="N409" s="18">
        <v>2</v>
      </c>
      <c r="O409" s="18">
        <v>0</v>
      </c>
      <c r="P409" s="80">
        <v>3</v>
      </c>
      <c r="Q409" s="92">
        <v>4.943518518518519E-3</v>
      </c>
      <c r="R409" s="80">
        <v>9303768</v>
      </c>
      <c r="S409" s="18">
        <v>11</v>
      </c>
      <c r="T409" s="18">
        <v>0</v>
      </c>
      <c r="U409" s="77">
        <v>1.8834007521047</v>
      </c>
      <c r="V409" s="73">
        <v>82.833296382141</v>
      </c>
      <c r="W409" s="18">
        <v>0.20926675023385599</v>
      </c>
      <c r="X409" s="83">
        <v>81.117882463968002</v>
      </c>
      <c r="Y409" s="109" t="s">
        <v>870</v>
      </c>
      <c r="Z409" s="18">
        <v>860</v>
      </c>
      <c r="AA409" s="18">
        <v>1</v>
      </c>
      <c r="AB409" s="18">
        <v>4</v>
      </c>
      <c r="AC409" s="18">
        <v>9</v>
      </c>
      <c r="AD409" s="112">
        <f t="shared" si="12"/>
        <v>0.98512585812356979</v>
      </c>
      <c r="AE409" s="116">
        <f t="shared" si="13"/>
        <v>1.1441647597254005E-3</v>
      </c>
    </row>
    <row r="410" spans="1:31" x14ac:dyDescent="0.2">
      <c r="A410" s="47" t="s">
        <v>2</v>
      </c>
      <c r="B410" s="18" t="s">
        <v>319</v>
      </c>
      <c r="C410" s="18" t="s">
        <v>343</v>
      </c>
      <c r="D410" s="18">
        <v>16</v>
      </c>
      <c r="E410" s="18">
        <v>4857260</v>
      </c>
      <c r="F410" s="77">
        <v>3139</v>
      </c>
      <c r="G410" s="18">
        <v>5</v>
      </c>
      <c r="H410" s="18">
        <v>2651</v>
      </c>
      <c r="I410" s="18">
        <v>483</v>
      </c>
      <c r="J410" s="18">
        <v>2629</v>
      </c>
      <c r="K410" s="18">
        <v>44378</v>
      </c>
      <c r="L410" s="18">
        <v>13684</v>
      </c>
      <c r="M410" s="18">
        <v>9</v>
      </c>
      <c r="N410" s="18">
        <v>2</v>
      </c>
      <c r="O410" s="18">
        <v>0</v>
      </c>
      <c r="P410" s="80">
        <v>1</v>
      </c>
      <c r="Q410" s="92">
        <v>4.7993055555555549E-3</v>
      </c>
      <c r="R410" s="80">
        <v>9309496</v>
      </c>
      <c r="S410" s="18">
        <v>16</v>
      </c>
      <c r="T410" s="18">
        <v>1</v>
      </c>
      <c r="U410" s="77">
        <v>2.9632000189644798</v>
      </c>
      <c r="V410" s="73">
        <v>74.354945271096497</v>
      </c>
      <c r="W410" s="18">
        <v>1.05828572105874</v>
      </c>
      <c r="X410" s="83">
        <v>34.705024159470803</v>
      </c>
      <c r="Y410" s="109" t="s">
        <v>870</v>
      </c>
      <c r="Z410" s="18">
        <v>849</v>
      </c>
      <c r="AA410" s="18">
        <v>11</v>
      </c>
      <c r="AB410" s="18">
        <v>5</v>
      </c>
      <c r="AC410" s="18">
        <v>9</v>
      </c>
      <c r="AD410" s="112">
        <f t="shared" si="12"/>
        <v>0.98398169336384445</v>
      </c>
      <c r="AE410" s="116">
        <f t="shared" si="13"/>
        <v>1.2585812356979404E-2</v>
      </c>
    </row>
    <row r="411" spans="1:31" x14ac:dyDescent="0.2">
      <c r="A411" s="47" t="s">
        <v>2</v>
      </c>
      <c r="B411" s="18" t="s">
        <v>310</v>
      </c>
      <c r="C411" s="18" t="s">
        <v>239</v>
      </c>
      <c r="D411" s="18">
        <v>7</v>
      </c>
      <c r="E411" s="18">
        <v>4853552</v>
      </c>
      <c r="F411" s="77">
        <v>21</v>
      </c>
      <c r="G411" s="18">
        <v>9</v>
      </c>
      <c r="H411" s="18">
        <v>6</v>
      </c>
      <c r="I411" s="18">
        <v>6</v>
      </c>
      <c r="J411" s="18">
        <v>3</v>
      </c>
      <c r="K411" s="18">
        <v>26305</v>
      </c>
      <c r="L411" s="18">
        <v>1240</v>
      </c>
      <c r="M411" s="18">
        <v>0</v>
      </c>
      <c r="N411" s="18">
        <v>1</v>
      </c>
      <c r="O411" s="18">
        <v>0</v>
      </c>
      <c r="P411" s="80">
        <v>0</v>
      </c>
      <c r="Q411" s="92">
        <v>2.2020833333333332E-3</v>
      </c>
      <c r="R411" s="80">
        <v>2115108</v>
      </c>
      <c r="S411" s="18">
        <v>6</v>
      </c>
      <c r="T411" s="18">
        <v>0</v>
      </c>
      <c r="U411" s="77">
        <v>0.43630626605607098</v>
      </c>
      <c r="V411" s="73">
        <v>95.730749609445695</v>
      </c>
      <c r="W411" s="18">
        <v>0</v>
      </c>
      <c r="X411" s="83">
        <v>100</v>
      </c>
      <c r="Y411" s="109" t="s">
        <v>870</v>
      </c>
      <c r="Z411" s="18">
        <v>860</v>
      </c>
      <c r="AA411" s="18">
        <v>1</v>
      </c>
      <c r="AB411" s="18">
        <v>4</v>
      </c>
      <c r="AC411" s="18">
        <v>9</v>
      </c>
      <c r="AD411" s="112">
        <f t="shared" si="12"/>
        <v>0.98512585812356979</v>
      </c>
      <c r="AE411" s="116">
        <f t="shared" si="13"/>
        <v>1.1441647597254005E-3</v>
      </c>
    </row>
    <row r="412" spans="1:31" x14ac:dyDescent="0.2">
      <c r="A412" s="47" t="s">
        <v>2</v>
      </c>
      <c r="B412" s="18" t="s">
        <v>310</v>
      </c>
      <c r="C412" s="18" t="s">
        <v>240</v>
      </c>
      <c r="D412" s="18">
        <v>8</v>
      </c>
      <c r="E412" s="18">
        <v>4842111</v>
      </c>
      <c r="F412" s="77">
        <v>10</v>
      </c>
      <c r="G412" s="18">
        <v>0</v>
      </c>
      <c r="H412" s="18">
        <v>8</v>
      </c>
      <c r="I412" s="18">
        <v>2</v>
      </c>
      <c r="J412" s="18">
        <v>3</v>
      </c>
      <c r="K412" s="18">
        <v>14859</v>
      </c>
      <c r="L412" s="18">
        <v>1241</v>
      </c>
      <c r="M412" s="18">
        <v>1</v>
      </c>
      <c r="N412" s="18">
        <v>1</v>
      </c>
      <c r="O412" s="18">
        <v>0</v>
      </c>
      <c r="P412" s="80">
        <v>0</v>
      </c>
      <c r="Q412" s="92">
        <v>2.3839120370370368E-3</v>
      </c>
      <c r="R412" s="80">
        <v>2250732</v>
      </c>
      <c r="S412" s="18">
        <v>5</v>
      </c>
      <c r="T412" s="18">
        <v>0</v>
      </c>
      <c r="U412" s="77">
        <v>0.43630636123767003</v>
      </c>
      <c r="V412" s="73">
        <v>95.730748698265103</v>
      </c>
      <c r="W412" s="18">
        <v>0</v>
      </c>
      <c r="X412" s="83">
        <v>100</v>
      </c>
      <c r="Y412" s="109" t="s">
        <v>870</v>
      </c>
      <c r="Z412" s="18">
        <v>860</v>
      </c>
      <c r="AA412" s="18">
        <v>1</v>
      </c>
      <c r="AB412" s="18">
        <v>4</v>
      </c>
      <c r="AC412" s="18">
        <v>9</v>
      </c>
      <c r="AD412" s="112">
        <f t="shared" si="12"/>
        <v>0.98512585812356979</v>
      </c>
      <c r="AE412" s="116">
        <f t="shared" si="13"/>
        <v>1.1441647597254005E-3</v>
      </c>
    </row>
    <row r="413" spans="1:31" x14ac:dyDescent="0.2">
      <c r="A413" s="47" t="s">
        <v>2</v>
      </c>
      <c r="B413" s="18" t="s">
        <v>310</v>
      </c>
      <c r="C413" s="18" t="s">
        <v>241</v>
      </c>
      <c r="D413" s="18">
        <v>7</v>
      </c>
      <c r="E413" s="18">
        <v>4851058</v>
      </c>
      <c r="F413" s="77">
        <v>14</v>
      </c>
      <c r="G413" s="18">
        <v>7</v>
      </c>
      <c r="H413" s="18">
        <v>5</v>
      </c>
      <c r="I413" s="18">
        <v>2</v>
      </c>
      <c r="J413" s="18">
        <v>4</v>
      </c>
      <c r="K413" s="18">
        <v>24702</v>
      </c>
      <c r="L413" s="18">
        <v>2134</v>
      </c>
      <c r="M413" s="18">
        <v>0</v>
      </c>
      <c r="N413" s="18">
        <v>1</v>
      </c>
      <c r="O413" s="18">
        <v>0</v>
      </c>
      <c r="P413" s="80">
        <v>0</v>
      </c>
      <c r="Q413" s="92">
        <v>2.2033564814814815E-3</v>
      </c>
      <c r="R413" s="80">
        <v>2180756</v>
      </c>
      <c r="S413" s="18">
        <v>23</v>
      </c>
      <c r="T413" s="18">
        <v>0</v>
      </c>
      <c r="U413" s="77">
        <v>0.65445397377908299</v>
      </c>
      <c r="V413" s="73">
        <v>93.665018891966497</v>
      </c>
      <c r="W413" s="18">
        <v>0</v>
      </c>
      <c r="X413" s="83">
        <v>100</v>
      </c>
      <c r="Y413" s="109" t="s">
        <v>870</v>
      </c>
      <c r="Z413" s="18">
        <v>860</v>
      </c>
      <c r="AA413" s="18">
        <v>1</v>
      </c>
      <c r="AB413" s="18">
        <v>4</v>
      </c>
      <c r="AC413" s="18">
        <v>9</v>
      </c>
      <c r="AD413" s="112">
        <f t="shared" si="12"/>
        <v>0.98512585812356979</v>
      </c>
      <c r="AE413" s="116">
        <f t="shared" si="13"/>
        <v>1.1441647597254005E-3</v>
      </c>
    </row>
    <row r="414" spans="1:31" x14ac:dyDescent="0.2">
      <c r="A414" s="47" t="s">
        <v>2</v>
      </c>
      <c r="B414" s="18" t="s">
        <v>310</v>
      </c>
      <c r="C414" s="18" t="s">
        <v>242</v>
      </c>
      <c r="D414" s="18">
        <v>7</v>
      </c>
      <c r="E414" s="18">
        <v>4843417</v>
      </c>
      <c r="F414" s="77">
        <v>64</v>
      </c>
      <c r="G414" s="18">
        <v>25</v>
      </c>
      <c r="H414" s="18">
        <v>34</v>
      </c>
      <c r="I414" s="18">
        <v>5</v>
      </c>
      <c r="J414" s="18">
        <v>4</v>
      </c>
      <c r="K414" s="18">
        <v>19846</v>
      </c>
      <c r="L414" s="18">
        <v>4945</v>
      </c>
      <c r="M414" s="18">
        <v>1</v>
      </c>
      <c r="N414" s="18">
        <v>2</v>
      </c>
      <c r="O414" s="18">
        <v>0</v>
      </c>
      <c r="P414" s="80">
        <v>0</v>
      </c>
      <c r="Q414" s="92">
        <v>2.3878472222222222E-3</v>
      </c>
      <c r="R414" s="80">
        <v>2398184</v>
      </c>
      <c r="S414" s="18">
        <v>15</v>
      </c>
      <c r="T414" s="18">
        <v>0</v>
      </c>
      <c r="U414" s="77">
        <v>0.65449380903397802</v>
      </c>
      <c r="V414" s="73">
        <v>93.664645775719407</v>
      </c>
      <c r="W414" s="18">
        <v>0</v>
      </c>
      <c r="X414" s="83">
        <v>100</v>
      </c>
      <c r="Y414" s="109" t="s">
        <v>870</v>
      </c>
      <c r="Z414" s="18">
        <v>860</v>
      </c>
      <c r="AA414" s="18">
        <v>1</v>
      </c>
      <c r="AB414" s="18">
        <v>4</v>
      </c>
      <c r="AC414" s="18">
        <v>9</v>
      </c>
      <c r="AD414" s="112">
        <f t="shared" si="12"/>
        <v>0.98512585812356979</v>
      </c>
      <c r="AE414" s="116">
        <f t="shared" si="13"/>
        <v>1.1441647597254005E-3</v>
      </c>
    </row>
    <row r="415" spans="1:31" x14ac:dyDescent="0.2">
      <c r="A415" s="47" t="s">
        <v>2</v>
      </c>
      <c r="B415" s="18" t="s">
        <v>310</v>
      </c>
      <c r="C415" s="18" t="s">
        <v>243</v>
      </c>
      <c r="D415" s="18">
        <v>7</v>
      </c>
      <c r="E415" s="18">
        <v>4857375</v>
      </c>
      <c r="F415" s="77">
        <v>12</v>
      </c>
      <c r="G415" s="18">
        <v>3</v>
      </c>
      <c r="H415" s="18">
        <v>6</v>
      </c>
      <c r="I415" s="18">
        <v>3</v>
      </c>
      <c r="J415" s="18">
        <v>3</v>
      </c>
      <c r="K415" s="18">
        <v>30125</v>
      </c>
      <c r="L415" s="18">
        <v>1240</v>
      </c>
      <c r="M415" s="18">
        <v>0</v>
      </c>
      <c r="N415" s="18">
        <v>1</v>
      </c>
      <c r="O415" s="18">
        <v>0</v>
      </c>
      <c r="P415" s="80">
        <v>0</v>
      </c>
      <c r="Q415" s="92">
        <v>2.1879629629629627E-3</v>
      </c>
      <c r="R415" s="80">
        <v>2123932</v>
      </c>
      <c r="S415" s="18">
        <v>51</v>
      </c>
      <c r="T415" s="18">
        <v>0</v>
      </c>
      <c r="U415" s="77">
        <v>0.43630617087451201</v>
      </c>
      <c r="V415" s="73">
        <v>95.730750520625904</v>
      </c>
      <c r="W415" s="18">
        <v>0</v>
      </c>
      <c r="X415" s="83">
        <v>100</v>
      </c>
      <c r="Y415" s="109" t="s">
        <v>870</v>
      </c>
      <c r="Z415" s="18">
        <v>860</v>
      </c>
      <c r="AA415" s="18">
        <v>1</v>
      </c>
      <c r="AB415" s="18">
        <v>4</v>
      </c>
      <c r="AC415" s="18">
        <v>9</v>
      </c>
      <c r="AD415" s="112">
        <f t="shared" si="12"/>
        <v>0.98512585812356979</v>
      </c>
      <c r="AE415" s="116">
        <f t="shared" si="13"/>
        <v>1.1441647597254005E-3</v>
      </c>
    </row>
    <row r="416" spans="1:31" x14ac:dyDescent="0.2">
      <c r="A416" s="47" t="s">
        <v>2</v>
      </c>
      <c r="B416" s="18" t="s">
        <v>310</v>
      </c>
      <c r="C416" s="18" t="s">
        <v>244</v>
      </c>
      <c r="D416" s="18">
        <v>9</v>
      </c>
      <c r="E416" s="18">
        <v>4842186</v>
      </c>
      <c r="F416" s="77">
        <v>12</v>
      </c>
      <c r="G416" s="18">
        <v>4</v>
      </c>
      <c r="H416" s="18">
        <v>7</v>
      </c>
      <c r="I416" s="18">
        <v>1</v>
      </c>
      <c r="J416" s="18">
        <v>4</v>
      </c>
      <c r="K416" s="18">
        <v>14933</v>
      </c>
      <c r="L416" s="18">
        <v>1240</v>
      </c>
      <c r="M416" s="18">
        <v>0</v>
      </c>
      <c r="N416" s="18">
        <v>1</v>
      </c>
      <c r="O416" s="18">
        <v>0</v>
      </c>
      <c r="P416" s="80">
        <v>2</v>
      </c>
      <c r="Q416" s="92">
        <v>3.0927083333333332E-3</v>
      </c>
      <c r="R416" s="80">
        <v>2106876</v>
      </c>
      <c r="S416" s="18">
        <v>11</v>
      </c>
      <c r="T416" s="18">
        <v>0</v>
      </c>
      <c r="U416" s="77">
        <v>0.43630588533008702</v>
      </c>
      <c r="V416" s="73">
        <v>95.7307532541641</v>
      </c>
      <c r="W416" s="18">
        <v>0</v>
      </c>
      <c r="X416" s="83">
        <v>100</v>
      </c>
      <c r="Y416" s="109" t="s">
        <v>870</v>
      </c>
      <c r="Z416" s="18">
        <v>859</v>
      </c>
      <c r="AA416" s="18">
        <v>1</v>
      </c>
      <c r="AB416" s="18">
        <v>5</v>
      </c>
      <c r="AC416" s="18">
        <v>9</v>
      </c>
      <c r="AD416" s="112">
        <f t="shared" si="12"/>
        <v>0.98398169336384445</v>
      </c>
      <c r="AE416" s="116">
        <f t="shared" si="13"/>
        <v>1.1441647597254005E-3</v>
      </c>
    </row>
    <row r="417" spans="1:31" x14ac:dyDescent="0.2">
      <c r="A417" s="47" t="s">
        <v>2</v>
      </c>
      <c r="B417" s="18" t="s">
        <v>758</v>
      </c>
      <c r="C417" s="18" t="s">
        <v>811</v>
      </c>
      <c r="D417" s="18">
        <v>110</v>
      </c>
      <c r="E417" s="18">
        <v>5463933</v>
      </c>
      <c r="F417" s="77">
        <v>43</v>
      </c>
      <c r="G417" s="18">
        <v>15</v>
      </c>
      <c r="H417" s="18">
        <v>15</v>
      </c>
      <c r="I417" s="18">
        <v>13</v>
      </c>
      <c r="J417" s="18">
        <v>11</v>
      </c>
      <c r="K417" s="18">
        <v>635444</v>
      </c>
      <c r="L417" s="18">
        <v>0</v>
      </c>
      <c r="M417" s="18">
        <v>0</v>
      </c>
      <c r="N417" s="18">
        <v>0</v>
      </c>
      <c r="O417" s="18">
        <v>0</v>
      </c>
      <c r="P417" s="80">
        <v>102</v>
      </c>
      <c r="Q417" s="92">
        <v>1.9828703703703701E-3</v>
      </c>
      <c r="R417" s="80">
        <v>3055788</v>
      </c>
      <c r="S417" s="18">
        <v>12</v>
      </c>
      <c r="T417" s="18">
        <v>0</v>
      </c>
      <c r="U417" s="77">
        <v>1.03039500398557</v>
      </c>
      <c r="V417" s="73">
        <v>90.209133981029197</v>
      </c>
      <c r="W417" s="18">
        <v>0</v>
      </c>
      <c r="X417" s="83">
        <v>100</v>
      </c>
      <c r="Y417" s="109" t="s">
        <v>870</v>
      </c>
      <c r="Z417" s="18">
        <v>860</v>
      </c>
      <c r="AA417" s="18">
        <v>1</v>
      </c>
      <c r="AB417" s="18">
        <v>4</v>
      </c>
      <c r="AC417" s="18">
        <v>9</v>
      </c>
      <c r="AD417" s="112">
        <f t="shared" si="12"/>
        <v>0.98512585812356979</v>
      </c>
      <c r="AE417" s="116">
        <f t="shared" si="13"/>
        <v>1.1441647597254005E-3</v>
      </c>
    </row>
    <row r="418" spans="1:31" x14ac:dyDescent="0.2">
      <c r="A418" s="47" t="s">
        <v>2</v>
      </c>
      <c r="B418" s="18" t="s">
        <v>758</v>
      </c>
      <c r="C418" s="18" t="s">
        <v>812</v>
      </c>
      <c r="D418" s="18">
        <v>131</v>
      </c>
      <c r="E418" s="18">
        <v>5544915</v>
      </c>
      <c r="F418" s="77">
        <v>42</v>
      </c>
      <c r="G418" s="18">
        <v>10</v>
      </c>
      <c r="H418" s="18">
        <v>9</v>
      </c>
      <c r="I418" s="18">
        <v>23</v>
      </c>
      <c r="J418" s="18">
        <v>4</v>
      </c>
      <c r="K418" s="18">
        <v>716442</v>
      </c>
      <c r="L418" s="18">
        <v>0</v>
      </c>
      <c r="M418" s="18">
        <v>0</v>
      </c>
      <c r="N418" s="18">
        <v>0</v>
      </c>
      <c r="O418" s="18">
        <v>0</v>
      </c>
      <c r="P418" s="80">
        <v>123</v>
      </c>
      <c r="Q418" s="92">
        <v>1.163425925925926E-3</v>
      </c>
      <c r="R418" s="80">
        <v>2294200</v>
      </c>
      <c r="S418" s="18">
        <v>44</v>
      </c>
      <c r="T418" s="18">
        <v>0</v>
      </c>
      <c r="U418" s="77">
        <v>0.82799895009733104</v>
      </c>
      <c r="V418" s="73">
        <v>92.053533250506405</v>
      </c>
      <c r="W418" s="18">
        <v>0</v>
      </c>
      <c r="X418" s="83">
        <v>100</v>
      </c>
      <c r="Y418" s="109" t="s">
        <v>870</v>
      </c>
      <c r="Z418" s="18">
        <v>860</v>
      </c>
      <c r="AA418" s="18">
        <v>1</v>
      </c>
      <c r="AB418" s="18">
        <v>4</v>
      </c>
      <c r="AC418" s="18">
        <v>9</v>
      </c>
      <c r="AD418" s="112">
        <f t="shared" si="12"/>
        <v>0.98512585812356979</v>
      </c>
      <c r="AE418" s="116">
        <f t="shared" si="13"/>
        <v>1.1441647597254005E-3</v>
      </c>
    </row>
    <row r="419" spans="1:31" x14ac:dyDescent="0.2">
      <c r="A419" s="47" t="s">
        <v>2</v>
      </c>
      <c r="B419" s="18" t="s">
        <v>758</v>
      </c>
      <c r="C419" s="18" t="s">
        <v>813</v>
      </c>
      <c r="D419" s="18">
        <v>100</v>
      </c>
      <c r="E419" s="18">
        <v>5452847</v>
      </c>
      <c r="F419" s="77">
        <v>37</v>
      </c>
      <c r="G419" s="18">
        <v>10</v>
      </c>
      <c r="H419" s="18">
        <v>5</v>
      </c>
      <c r="I419" s="18">
        <v>22</v>
      </c>
      <c r="J419" s="18">
        <v>4</v>
      </c>
      <c r="K419" s="18">
        <v>624377</v>
      </c>
      <c r="L419" s="18">
        <v>0</v>
      </c>
      <c r="M419" s="18">
        <v>0</v>
      </c>
      <c r="N419" s="18">
        <v>0</v>
      </c>
      <c r="O419" s="18">
        <v>0</v>
      </c>
      <c r="P419" s="80">
        <v>92</v>
      </c>
      <c r="Q419" s="92">
        <v>1.9203703703703705E-3</v>
      </c>
      <c r="R419" s="80">
        <v>3207600</v>
      </c>
      <c r="S419" s="18">
        <v>7</v>
      </c>
      <c r="T419" s="18">
        <v>0</v>
      </c>
      <c r="U419" s="77">
        <v>0.82835046016938896</v>
      </c>
      <c r="V419" s="73">
        <v>92.050297532965502</v>
      </c>
      <c r="W419" s="18">
        <v>0</v>
      </c>
      <c r="X419" s="83">
        <v>100</v>
      </c>
      <c r="Y419" s="109" t="s">
        <v>870</v>
      </c>
      <c r="Z419" s="18">
        <v>859</v>
      </c>
      <c r="AA419" s="18">
        <v>1</v>
      </c>
      <c r="AB419" s="18">
        <v>5</v>
      </c>
      <c r="AC419" s="18">
        <v>9</v>
      </c>
      <c r="AD419" s="112">
        <f t="shared" si="12"/>
        <v>0.98398169336384445</v>
      </c>
      <c r="AE419" s="116">
        <f t="shared" si="13"/>
        <v>1.1441647597254005E-3</v>
      </c>
    </row>
    <row r="420" spans="1:31" x14ac:dyDescent="0.2">
      <c r="A420" s="47" t="s">
        <v>2</v>
      </c>
      <c r="B420" s="18" t="s">
        <v>758</v>
      </c>
      <c r="C420" s="18" t="s">
        <v>814</v>
      </c>
      <c r="D420" s="18">
        <v>93</v>
      </c>
      <c r="E420" s="18">
        <v>5365642</v>
      </c>
      <c r="F420" s="77">
        <v>19</v>
      </c>
      <c r="G420" s="18">
        <v>8</v>
      </c>
      <c r="H420" s="18">
        <v>6</v>
      </c>
      <c r="I420" s="18">
        <v>5</v>
      </c>
      <c r="J420" s="18">
        <v>4</v>
      </c>
      <c r="K420" s="18">
        <v>537154</v>
      </c>
      <c r="L420" s="18">
        <v>0</v>
      </c>
      <c r="M420" s="18">
        <v>0</v>
      </c>
      <c r="N420" s="18">
        <v>0</v>
      </c>
      <c r="O420" s="18">
        <v>0</v>
      </c>
      <c r="P420" s="80">
        <v>85</v>
      </c>
      <c r="Q420" s="92">
        <v>1.9829861111111107E-3</v>
      </c>
      <c r="R420" s="80">
        <v>2994476</v>
      </c>
      <c r="S420" s="18">
        <v>7</v>
      </c>
      <c r="T420" s="18">
        <v>0</v>
      </c>
      <c r="U420" s="77">
        <v>0.43630607569299601</v>
      </c>
      <c r="V420" s="73">
        <v>95.7307514318057</v>
      </c>
      <c r="W420" s="18">
        <v>0</v>
      </c>
      <c r="X420" s="83">
        <v>100</v>
      </c>
      <c r="Y420" s="109" t="s">
        <v>870</v>
      </c>
      <c r="Z420" s="18">
        <v>860</v>
      </c>
      <c r="AA420" s="18">
        <v>1</v>
      </c>
      <c r="AB420" s="18">
        <v>4</v>
      </c>
      <c r="AC420" s="18">
        <v>9</v>
      </c>
      <c r="AD420" s="112">
        <f t="shared" si="12"/>
        <v>0.98512585812356979</v>
      </c>
      <c r="AE420" s="116">
        <f t="shared" si="13"/>
        <v>1.1441647597254005E-3</v>
      </c>
    </row>
    <row r="421" spans="1:31" x14ac:dyDescent="0.2">
      <c r="A421" s="47" t="s">
        <v>2</v>
      </c>
      <c r="B421" s="18" t="s">
        <v>758</v>
      </c>
      <c r="C421" s="18" t="s">
        <v>815</v>
      </c>
      <c r="D421" s="18">
        <v>107</v>
      </c>
      <c r="E421" s="18">
        <v>5443190</v>
      </c>
      <c r="F421" s="77">
        <v>23</v>
      </c>
      <c r="G421" s="18">
        <v>7</v>
      </c>
      <c r="H421" s="18">
        <v>4</v>
      </c>
      <c r="I421" s="18">
        <v>12</v>
      </c>
      <c r="J421" s="18">
        <v>3</v>
      </c>
      <c r="K421" s="18">
        <v>614711</v>
      </c>
      <c r="L421" s="18">
        <v>0</v>
      </c>
      <c r="M421" s="18">
        <v>0</v>
      </c>
      <c r="N421" s="18">
        <v>0</v>
      </c>
      <c r="O421" s="18">
        <v>0</v>
      </c>
      <c r="P421" s="80">
        <v>99</v>
      </c>
      <c r="Q421" s="92">
        <v>2.004513888888889E-3</v>
      </c>
      <c r="R421" s="80">
        <v>3311348</v>
      </c>
      <c r="S421" s="18">
        <v>12</v>
      </c>
      <c r="T421" s="18">
        <v>0</v>
      </c>
      <c r="U421" s="77">
        <v>0.82879516182536295</v>
      </c>
      <c r="V421" s="73">
        <v>92.046204132008697</v>
      </c>
      <c r="W421" s="18">
        <v>0</v>
      </c>
      <c r="X421" s="83">
        <v>100</v>
      </c>
      <c r="Y421" s="109" t="s">
        <v>870</v>
      </c>
      <c r="Z421" s="18">
        <v>860</v>
      </c>
      <c r="AA421" s="18">
        <v>1</v>
      </c>
      <c r="AB421" s="18">
        <v>4</v>
      </c>
      <c r="AC421" s="18">
        <v>9</v>
      </c>
      <c r="AD421" s="112">
        <f t="shared" si="12"/>
        <v>0.98512585812356979</v>
      </c>
      <c r="AE421" s="116">
        <f t="shared" si="13"/>
        <v>1.1441647597254005E-3</v>
      </c>
    </row>
    <row r="422" spans="1:31" x14ac:dyDescent="0.2">
      <c r="A422" s="47" t="s">
        <v>2</v>
      </c>
      <c r="B422" s="18" t="s">
        <v>758</v>
      </c>
      <c r="C422" s="18" t="s">
        <v>816</v>
      </c>
      <c r="D422" s="18">
        <v>117</v>
      </c>
      <c r="E422" s="18">
        <v>5520468</v>
      </c>
      <c r="F422" s="77">
        <v>53</v>
      </c>
      <c r="G422" s="18">
        <v>24</v>
      </c>
      <c r="H422" s="18">
        <v>12</v>
      </c>
      <c r="I422" s="18">
        <v>17</v>
      </c>
      <c r="J422" s="18">
        <v>4</v>
      </c>
      <c r="K422" s="18">
        <v>692009</v>
      </c>
      <c r="L422" s="18">
        <v>23</v>
      </c>
      <c r="M422" s="18">
        <v>0</v>
      </c>
      <c r="N422" s="18">
        <v>0</v>
      </c>
      <c r="O422" s="18">
        <v>0</v>
      </c>
      <c r="P422" s="80">
        <v>109</v>
      </c>
      <c r="Q422" s="92">
        <v>1.8616898148148147E-3</v>
      </c>
      <c r="R422" s="80">
        <v>2964224</v>
      </c>
      <c r="S422" s="18">
        <v>98</v>
      </c>
      <c r="T422" s="18">
        <v>0</v>
      </c>
      <c r="U422" s="77">
        <v>0.82776865852639003</v>
      </c>
      <c r="V422" s="73">
        <v>92.055653190194803</v>
      </c>
      <c r="W422" s="18">
        <v>0</v>
      </c>
      <c r="X422" s="83">
        <v>100</v>
      </c>
      <c r="Y422" s="109" t="s">
        <v>870</v>
      </c>
      <c r="Z422" s="18">
        <v>859</v>
      </c>
      <c r="AA422" s="18">
        <v>1</v>
      </c>
      <c r="AB422" s="18">
        <v>5</v>
      </c>
      <c r="AC422" s="18">
        <v>9</v>
      </c>
      <c r="AD422" s="112">
        <f t="shared" si="12"/>
        <v>0.98398169336384445</v>
      </c>
      <c r="AE422" s="116">
        <f t="shared" si="13"/>
        <v>1.1441647597254005E-3</v>
      </c>
    </row>
    <row r="423" spans="1:31" x14ac:dyDescent="0.2">
      <c r="A423" s="47" t="s">
        <v>2</v>
      </c>
      <c r="B423" s="18" t="s">
        <v>311</v>
      </c>
      <c r="C423" s="18" t="s">
        <v>521</v>
      </c>
      <c r="D423" s="18">
        <v>8</v>
      </c>
      <c r="E423" s="18">
        <v>4828488</v>
      </c>
      <c r="F423" s="77">
        <v>4</v>
      </c>
      <c r="G423" s="18">
        <v>0</v>
      </c>
      <c r="H423" s="18">
        <v>3</v>
      </c>
      <c r="I423" s="18">
        <v>1</v>
      </c>
      <c r="J423" s="18">
        <v>3</v>
      </c>
      <c r="K423" s="18">
        <v>0</v>
      </c>
      <c r="L423" s="18">
        <v>1</v>
      </c>
      <c r="M423" s="18">
        <v>0</v>
      </c>
      <c r="N423" s="18">
        <v>0</v>
      </c>
      <c r="O423" s="18">
        <v>0</v>
      </c>
      <c r="P423" s="80">
        <v>0</v>
      </c>
      <c r="Q423" s="92">
        <v>1.8605902777777777E-2</v>
      </c>
      <c r="R423" s="80">
        <v>28704224</v>
      </c>
      <c r="S423" s="18">
        <v>3</v>
      </c>
      <c r="T423" s="18">
        <v>0</v>
      </c>
      <c r="U423" s="77">
        <v>0.43630626605607098</v>
      </c>
      <c r="V423" s="73">
        <v>95.730749609445695</v>
      </c>
      <c r="W423" s="18">
        <v>0</v>
      </c>
      <c r="X423" s="83">
        <v>100</v>
      </c>
      <c r="Y423" s="109" t="s">
        <v>870</v>
      </c>
      <c r="Z423" s="18">
        <v>860</v>
      </c>
      <c r="AA423" s="18">
        <v>1</v>
      </c>
      <c r="AB423" s="18">
        <v>4</v>
      </c>
      <c r="AC423" s="18">
        <v>9</v>
      </c>
      <c r="AD423" s="112">
        <f t="shared" si="12"/>
        <v>0.98512585812356979</v>
      </c>
      <c r="AE423" s="116">
        <f t="shared" si="13"/>
        <v>1.1441647597254005E-3</v>
      </c>
    </row>
    <row r="424" spans="1:31" x14ac:dyDescent="0.2">
      <c r="A424" s="47" t="s">
        <v>2</v>
      </c>
      <c r="B424" s="18" t="s">
        <v>311</v>
      </c>
      <c r="C424" s="18" t="s">
        <v>522</v>
      </c>
      <c r="D424" s="18">
        <v>8</v>
      </c>
      <c r="E424" s="18">
        <v>4828484</v>
      </c>
      <c r="F424" s="77">
        <v>3</v>
      </c>
      <c r="G424" s="18">
        <v>0</v>
      </c>
      <c r="H424" s="18">
        <v>3</v>
      </c>
      <c r="I424" s="18">
        <v>0</v>
      </c>
      <c r="J424" s="18">
        <v>3</v>
      </c>
      <c r="K424" s="18">
        <v>636</v>
      </c>
      <c r="L424" s="18">
        <v>642</v>
      </c>
      <c r="M424" s="18">
        <v>0</v>
      </c>
      <c r="N424" s="18">
        <v>0</v>
      </c>
      <c r="O424" s="18">
        <v>0</v>
      </c>
      <c r="P424" s="80">
        <v>0</v>
      </c>
      <c r="Q424" s="92">
        <v>2.0388657407407407E-2</v>
      </c>
      <c r="R424" s="80">
        <v>28272936</v>
      </c>
      <c r="S424" s="18">
        <v>3</v>
      </c>
      <c r="T424" s="18">
        <v>0</v>
      </c>
      <c r="U424" s="77">
        <v>0.65446011294672601</v>
      </c>
      <c r="V424" s="73">
        <v>93.664961389458796</v>
      </c>
      <c r="W424" s="18">
        <v>0</v>
      </c>
      <c r="X424" s="83">
        <v>100</v>
      </c>
      <c r="Y424" s="109" t="s">
        <v>870</v>
      </c>
      <c r="Z424" s="18">
        <v>860</v>
      </c>
      <c r="AA424" s="18">
        <v>1</v>
      </c>
      <c r="AB424" s="18">
        <v>4</v>
      </c>
      <c r="AC424" s="18">
        <v>9</v>
      </c>
      <c r="AD424" s="112">
        <f t="shared" si="12"/>
        <v>0.98512585812356979</v>
      </c>
      <c r="AE424" s="116">
        <f t="shared" si="13"/>
        <v>1.1441647597254005E-3</v>
      </c>
    </row>
    <row r="425" spans="1:31" x14ac:dyDescent="0.2">
      <c r="A425" s="47" t="s">
        <v>2</v>
      </c>
      <c r="B425" s="18" t="s">
        <v>311</v>
      </c>
      <c r="C425" s="18" t="s">
        <v>523</v>
      </c>
      <c r="D425" s="18">
        <v>8</v>
      </c>
      <c r="E425" s="18">
        <v>4828526</v>
      </c>
      <c r="F425" s="77">
        <v>5</v>
      </c>
      <c r="G425" s="18">
        <v>0</v>
      </c>
      <c r="H425" s="18">
        <v>4</v>
      </c>
      <c r="I425" s="18">
        <v>1</v>
      </c>
      <c r="J425" s="18">
        <v>4</v>
      </c>
      <c r="K425" s="18">
        <v>929</v>
      </c>
      <c r="L425" s="18">
        <v>893</v>
      </c>
      <c r="M425" s="18">
        <v>0</v>
      </c>
      <c r="N425" s="18">
        <v>0</v>
      </c>
      <c r="O425" s="18">
        <v>0</v>
      </c>
      <c r="P425" s="80">
        <v>0</v>
      </c>
      <c r="Q425" s="92">
        <v>1.8847916666666666E-2</v>
      </c>
      <c r="R425" s="80">
        <v>28036820</v>
      </c>
      <c r="S425" s="18">
        <v>5</v>
      </c>
      <c r="T425" s="18">
        <v>0</v>
      </c>
      <c r="U425" s="77">
        <v>0.65445383100911303</v>
      </c>
      <c r="V425" s="73">
        <v>93.665020229221696</v>
      </c>
      <c r="W425" s="18">
        <v>0</v>
      </c>
      <c r="X425" s="83">
        <v>100</v>
      </c>
      <c r="Y425" s="109" t="s">
        <v>870</v>
      </c>
      <c r="Z425" s="18">
        <v>860</v>
      </c>
      <c r="AA425" s="18">
        <v>1</v>
      </c>
      <c r="AB425" s="18">
        <v>4</v>
      </c>
      <c r="AC425" s="18">
        <v>9</v>
      </c>
      <c r="AD425" s="112">
        <f t="shared" si="12"/>
        <v>0.98512585812356979</v>
      </c>
      <c r="AE425" s="116">
        <f t="shared" si="13"/>
        <v>1.1441647597254005E-3</v>
      </c>
    </row>
    <row r="426" spans="1:31" x14ac:dyDescent="0.2">
      <c r="A426" s="47" t="s">
        <v>2</v>
      </c>
      <c r="B426" s="18" t="s">
        <v>311</v>
      </c>
      <c r="C426" s="18" t="s">
        <v>524</v>
      </c>
      <c r="D426" s="18">
        <v>8</v>
      </c>
      <c r="E426" s="18">
        <v>4828249</v>
      </c>
      <c r="F426" s="77">
        <v>4</v>
      </c>
      <c r="G426" s="18">
        <v>0</v>
      </c>
      <c r="H426" s="18">
        <v>4</v>
      </c>
      <c r="I426" s="18">
        <v>0</v>
      </c>
      <c r="J426" s="18">
        <v>4</v>
      </c>
      <c r="K426" s="18">
        <v>991</v>
      </c>
      <c r="L426" s="18">
        <v>1233</v>
      </c>
      <c r="M426" s="18">
        <v>0</v>
      </c>
      <c r="N426" s="18">
        <v>0</v>
      </c>
      <c r="O426" s="18">
        <v>0</v>
      </c>
      <c r="P426" s="80">
        <v>0</v>
      </c>
      <c r="Q426" s="92">
        <v>1.9387962962962961E-2</v>
      </c>
      <c r="R426" s="80">
        <v>27377260</v>
      </c>
      <c r="S426" s="18">
        <v>4</v>
      </c>
      <c r="T426" s="18">
        <v>0</v>
      </c>
      <c r="U426" s="77">
        <v>0.65449366624662697</v>
      </c>
      <c r="V426" s="73">
        <v>93.664647113132105</v>
      </c>
      <c r="W426" s="18">
        <v>0</v>
      </c>
      <c r="X426" s="83">
        <v>100</v>
      </c>
      <c r="Y426" s="109" t="s">
        <v>870</v>
      </c>
      <c r="Z426" s="18">
        <v>860</v>
      </c>
      <c r="AA426" s="18">
        <v>1</v>
      </c>
      <c r="AB426" s="18">
        <v>4</v>
      </c>
      <c r="AC426" s="18">
        <v>9</v>
      </c>
      <c r="AD426" s="112">
        <f t="shared" si="12"/>
        <v>0.98512585812356979</v>
      </c>
      <c r="AE426" s="116">
        <f t="shared" si="13"/>
        <v>1.1441647597254005E-3</v>
      </c>
    </row>
    <row r="427" spans="1:31" x14ac:dyDescent="0.2">
      <c r="A427" s="47" t="s">
        <v>2</v>
      </c>
      <c r="B427" s="18" t="s">
        <v>311</v>
      </c>
      <c r="C427" s="18" t="s">
        <v>525</v>
      </c>
      <c r="D427" s="18">
        <v>8</v>
      </c>
      <c r="E427" s="18">
        <v>4828477</v>
      </c>
      <c r="F427" s="77">
        <v>60</v>
      </c>
      <c r="G427" s="18">
        <v>41</v>
      </c>
      <c r="H427" s="18">
        <v>5</v>
      </c>
      <c r="I427" s="18">
        <v>14</v>
      </c>
      <c r="J427" s="18">
        <v>4</v>
      </c>
      <c r="K427" s="18">
        <v>0</v>
      </c>
      <c r="L427" s="18">
        <v>1</v>
      </c>
      <c r="M427" s="18">
        <v>0</v>
      </c>
      <c r="N427" s="18">
        <v>0</v>
      </c>
      <c r="O427" s="18">
        <v>0</v>
      </c>
      <c r="P427" s="80">
        <v>0</v>
      </c>
      <c r="Q427" s="92">
        <v>1.9369212962962963E-2</v>
      </c>
      <c r="R427" s="80">
        <v>27682432</v>
      </c>
      <c r="S427" s="18">
        <v>4</v>
      </c>
      <c r="T427" s="18">
        <v>0</v>
      </c>
      <c r="U427" s="77">
        <v>0.43630617087451201</v>
      </c>
      <c r="V427" s="73">
        <v>95.730750520625904</v>
      </c>
      <c r="W427" s="18">
        <v>0</v>
      </c>
      <c r="X427" s="83">
        <v>100</v>
      </c>
      <c r="Y427" s="109" t="s">
        <v>870</v>
      </c>
      <c r="Z427" s="18">
        <v>860</v>
      </c>
      <c r="AA427" s="18">
        <v>1</v>
      </c>
      <c r="AB427" s="18">
        <v>4</v>
      </c>
      <c r="AC427" s="18">
        <v>9</v>
      </c>
      <c r="AD427" s="112">
        <f t="shared" si="12"/>
        <v>0.98512585812356979</v>
      </c>
      <c r="AE427" s="116">
        <f t="shared" si="13"/>
        <v>1.1441647597254005E-3</v>
      </c>
    </row>
    <row r="428" spans="1:31" x14ac:dyDescent="0.2">
      <c r="A428" s="47" t="s">
        <v>2</v>
      </c>
      <c r="B428" s="18" t="s">
        <v>311</v>
      </c>
      <c r="C428" s="18" t="s">
        <v>526</v>
      </c>
      <c r="D428" s="18">
        <v>7</v>
      </c>
      <c r="E428" s="18">
        <v>4826403</v>
      </c>
      <c r="F428" s="77">
        <v>7</v>
      </c>
      <c r="G428" s="18">
        <v>0</v>
      </c>
      <c r="H428" s="18">
        <v>6</v>
      </c>
      <c r="I428" s="18">
        <v>1</v>
      </c>
      <c r="J428" s="18">
        <v>4</v>
      </c>
      <c r="K428" s="18">
        <v>0</v>
      </c>
      <c r="L428" s="18">
        <v>2089</v>
      </c>
      <c r="M428" s="18">
        <v>0</v>
      </c>
      <c r="N428" s="18">
        <v>1</v>
      </c>
      <c r="O428" s="18">
        <v>0</v>
      </c>
      <c r="P428" s="80">
        <v>0</v>
      </c>
      <c r="Q428" s="92">
        <v>1.8537731481481481E-2</v>
      </c>
      <c r="R428" s="80">
        <v>26194596</v>
      </c>
      <c r="S428" s="18">
        <v>6</v>
      </c>
      <c r="T428" s="18">
        <v>0</v>
      </c>
      <c r="U428" s="77">
        <v>0.43630607569299601</v>
      </c>
      <c r="V428" s="73">
        <v>95.7307514318057</v>
      </c>
      <c r="W428" s="18">
        <v>0</v>
      </c>
      <c r="X428" s="83">
        <v>100</v>
      </c>
      <c r="Y428" s="109" t="s">
        <v>870</v>
      </c>
      <c r="Z428" s="18">
        <v>860</v>
      </c>
      <c r="AA428" s="18">
        <v>1</v>
      </c>
      <c r="AB428" s="18">
        <v>4</v>
      </c>
      <c r="AC428" s="18">
        <v>9</v>
      </c>
      <c r="AD428" s="112">
        <f t="shared" si="12"/>
        <v>0.98512585812356979</v>
      </c>
      <c r="AE428" s="116">
        <f t="shared" si="13"/>
        <v>1.1441647597254005E-3</v>
      </c>
    </row>
    <row r="429" spans="1:31" x14ac:dyDescent="0.2">
      <c r="A429" s="47" t="s">
        <v>2</v>
      </c>
      <c r="B429" s="18" t="s">
        <v>312</v>
      </c>
      <c r="C429" s="18" t="s">
        <v>245</v>
      </c>
      <c r="D429" s="18">
        <v>4</v>
      </c>
      <c r="E429" s="18">
        <v>4786888</v>
      </c>
      <c r="F429" s="77">
        <v>987</v>
      </c>
      <c r="G429" s="18">
        <v>111</v>
      </c>
      <c r="H429" s="18">
        <v>167</v>
      </c>
      <c r="I429" s="18">
        <v>709</v>
      </c>
      <c r="J429" s="18">
        <v>384</v>
      </c>
      <c r="K429" s="18">
        <v>0</v>
      </c>
      <c r="L429" s="18">
        <v>41057</v>
      </c>
      <c r="M429" s="18">
        <v>2</v>
      </c>
      <c r="N429" s="18">
        <v>6</v>
      </c>
      <c r="O429" s="18">
        <v>0</v>
      </c>
      <c r="P429" s="80">
        <v>0</v>
      </c>
      <c r="Q429" s="92">
        <v>3.1332175925925924E-3</v>
      </c>
      <c r="R429" s="80">
        <v>5492184</v>
      </c>
      <c r="S429" s="18">
        <v>418</v>
      </c>
      <c r="T429" s="18">
        <v>1</v>
      </c>
      <c r="U429" s="77">
        <v>1.67123016954839</v>
      </c>
      <c r="V429" s="73">
        <v>84.609552084039507</v>
      </c>
      <c r="W429" s="18">
        <v>0</v>
      </c>
      <c r="X429" s="83">
        <v>100</v>
      </c>
      <c r="Y429" s="109" t="s">
        <v>870</v>
      </c>
      <c r="Z429" s="18">
        <v>860</v>
      </c>
      <c r="AA429" s="18">
        <v>1</v>
      </c>
      <c r="AB429" s="18">
        <v>4</v>
      </c>
      <c r="AC429" s="18">
        <v>9</v>
      </c>
      <c r="AD429" s="112">
        <f t="shared" si="12"/>
        <v>0.98512585812356979</v>
      </c>
      <c r="AE429" s="116">
        <f t="shared" si="13"/>
        <v>1.1441647597254005E-3</v>
      </c>
    </row>
    <row r="430" spans="1:31" x14ac:dyDescent="0.2">
      <c r="A430" s="47" t="s">
        <v>2</v>
      </c>
      <c r="B430" s="18" t="s">
        <v>312</v>
      </c>
      <c r="C430" s="18" t="s">
        <v>246</v>
      </c>
      <c r="D430" s="18">
        <v>2</v>
      </c>
      <c r="E430" s="18">
        <v>4797378</v>
      </c>
      <c r="F430" s="77">
        <v>578</v>
      </c>
      <c r="G430" s="18">
        <v>97</v>
      </c>
      <c r="H430" s="18">
        <v>118</v>
      </c>
      <c r="I430" s="18">
        <v>363</v>
      </c>
      <c r="J430" s="18">
        <v>78</v>
      </c>
      <c r="K430" s="18">
        <v>0</v>
      </c>
      <c r="L430" s="18">
        <v>30864</v>
      </c>
      <c r="M430" s="18">
        <v>0</v>
      </c>
      <c r="N430" s="18">
        <v>6</v>
      </c>
      <c r="O430" s="18">
        <v>0</v>
      </c>
      <c r="P430" s="80">
        <v>0</v>
      </c>
      <c r="Q430" s="92">
        <v>3.4976851851851848E-3</v>
      </c>
      <c r="R430" s="80">
        <v>8147384</v>
      </c>
      <c r="S430" s="18">
        <v>344</v>
      </c>
      <c r="T430" s="18">
        <v>1</v>
      </c>
      <c r="U430" s="77">
        <v>0.87431388218095896</v>
      </c>
      <c r="V430" s="73">
        <v>91.628173721690999</v>
      </c>
      <c r="W430" s="18">
        <v>0</v>
      </c>
      <c r="X430" s="83">
        <v>100</v>
      </c>
      <c r="Y430" s="109" t="s">
        <v>870</v>
      </c>
      <c r="Z430" s="18">
        <v>857</v>
      </c>
      <c r="AA430" s="18">
        <v>1</v>
      </c>
      <c r="AB430" s="18">
        <v>7</v>
      </c>
      <c r="AC430" s="18">
        <v>9</v>
      </c>
      <c r="AD430" s="112">
        <f t="shared" si="12"/>
        <v>0.98169336384439354</v>
      </c>
      <c r="AE430" s="116">
        <f t="shared" si="13"/>
        <v>1.1441647597254005E-3</v>
      </c>
    </row>
    <row r="431" spans="1:31" x14ac:dyDescent="0.2">
      <c r="A431" s="47" t="s">
        <v>2</v>
      </c>
      <c r="B431" s="18" t="s">
        <v>312</v>
      </c>
      <c r="C431" s="18" t="s">
        <v>247</v>
      </c>
      <c r="D431" s="18">
        <v>2</v>
      </c>
      <c r="E431" s="18">
        <v>4824414</v>
      </c>
      <c r="F431" s="77">
        <v>534</v>
      </c>
      <c r="G431" s="18">
        <v>131</v>
      </c>
      <c r="H431" s="18">
        <v>164</v>
      </c>
      <c r="I431" s="18">
        <v>239</v>
      </c>
      <c r="J431" s="18">
        <v>8</v>
      </c>
      <c r="K431" s="18">
        <v>18193</v>
      </c>
      <c r="L431" s="18">
        <v>22191</v>
      </c>
      <c r="M431" s="18">
        <v>0</v>
      </c>
      <c r="N431" s="18">
        <v>6</v>
      </c>
      <c r="O431" s="18">
        <v>0</v>
      </c>
      <c r="P431" s="80">
        <v>0</v>
      </c>
      <c r="Q431" s="92">
        <v>3.1240740740740743E-3</v>
      </c>
      <c r="R431" s="80">
        <v>9324920</v>
      </c>
      <c r="S431" s="18">
        <v>326</v>
      </c>
      <c r="T431" s="18">
        <v>0</v>
      </c>
      <c r="U431" s="77">
        <v>0.65188212493581699</v>
      </c>
      <c r="V431" s="73">
        <v>93.689111216973799</v>
      </c>
      <c r="W431" s="18">
        <v>0</v>
      </c>
      <c r="X431" s="83">
        <v>100</v>
      </c>
      <c r="Y431" s="109" t="s">
        <v>870</v>
      </c>
      <c r="Z431" s="18">
        <v>859</v>
      </c>
      <c r="AA431" s="18">
        <v>1</v>
      </c>
      <c r="AB431" s="18">
        <v>5</v>
      </c>
      <c r="AC431" s="18">
        <v>9</v>
      </c>
      <c r="AD431" s="112">
        <f t="shared" si="12"/>
        <v>0.98398169336384445</v>
      </c>
      <c r="AE431" s="116">
        <f t="shared" si="13"/>
        <v>1.1441647597254005E-3</v>
      </c>
    </row>
    <row r="432" spans="1:31" x14ac:dyDescent="0.2">
      <c r="A432" s="47" t="s">
        <v>2</v>
      </c>
      <c r="B432" s="18" t="s">
        <v>312</v>
      </c>
      <c r="C432" s="18" t="s">
        <v>248</v>
      </c>
      <c r="D432" s="18">
        <v>2</v>
      </c>
      <c r="E432" s="18">
        <v>4798801</v>
      </c>
      <c r="F432" s="77">
        <v>460</v>
      </c>
      <c r="G432" s="18">
        <v>111</v>
      </c>
      <c r="H432" s="18">
        <v>137</v>
      </c>
      <c r="I432" s="18">
        <v>212</v>
      </c>
      <c r="J432" s="18">
        <v>22</v>
      </c>
      <c r="K432" s="18">
        <v>0</v>
      </c>
      <c r="L432" s="18">
        <v>29611</v>
      </c>
      <c r="M432" s="18">
        <v>0</v>
      </c>
      <c r="N432" s="18">
        <v>6</v>
      </c>
      <c r="O432" s="18">
        <v>0</v>
      </c>
      <c r="P432" s="80">
        <v>0</v>
      </c>
      <c r="Q432" s="92">
        <v>2.7967592592592593E-3</v>
      </c>
      <c r="R432" s="80">
        <v>7119036</v>
      </c>
      <c r="S432" s="18">
        <v>317</v>
      </c>
      <c r="T432" s="18">
        <v>0</v>
      </c>
      <c r="U432" s="77">
        <v>1.0925518120845801</v>
      </c>
      <c r="V432" s="73">
        <v>89.650161794055194</v>
      </c>
      <c r="W432" s="18">
        <v>0</v>
      </c>
      <c r="X432" s="83">
        <v>100</v>
      </c>
      <c r="Y432" s="109" t="s">
        <v>870</v>
      </c>
      <c r="Z432" s="18">
        <v>857</v>
      </c>
      <c r="AA432" s="18">
        <v>1</v>
      </c>
      <c r="AB432" s="18">
        <v>5</v>
      </c>
      <c r="AC432" s="18">
        <v>11</v>
      </c>
      <c r="AD432" s="112">
        <f t="shared" si="12"/>
        <v>0.98169336384439354</v>
      </c>
      <c r="AE432" s="116">
        <f t="shared" si="13"/>
        <v>1.1441647597254005E-3</v>
      </c>
    </row>
    <row r="433" spans="1:31" x14ac:dyDescent="0.2">
      <c r="A433" s="47" t="s">
        <v>2</v>
      </c>
      <c r="B433" s="18" t="s">
        <v>312</v>
      </c>
      <c r="C433" s="18" t="s">
        <v>249</v>
      </c>
      <c r="D433" s="18">
        <v>4</v>
      </c>
      <c r="E433" s="18">
        <v>4792407</v>
      </c>
      <c r="F433" s="77">
        <v>1277</v>
      </c>
      <c r="G433" s="18">
        <v>173</v>
      </c>
      <c r="H433" s="18">
        <v>247</v>
      </c>
      <c r="I433" s="18">
        <v>857</v>
      </c>
      <c r="J433" s="18">
        <v>367</v>
      </c>
      <c r="K433" s="18">
        <v>3</v>
      </c>
      <c r="L433" s="18">
        <v>35473</v>
      </c>
      <c r="M433" s="18">
        <v>2</v>
      </c>
      <c r="N433" s="18">
        <v>6</v>
      </c>
      <c r="O433" s="18">
        <v>0</v>
      </c>
      <c r="P433" s="80">
        <v>0</v>
      </c>
      <c r="Q433" s="92">
        <v>4.1850694444444444E-3</v>
      </c>
      <c r="R433" s="80">
        <v>10925248</v>
      </c>
      <c r="S433" s="18">
        <v>641</v>
      </c>
      <c r="T433" s="18">
        <v>1</v>
      </c>
      <c r="U433" s="77">
        <v>0.903149825330824</v>
      </c>
      <c r="V433" s="73">
        <v>91.364335824405103</v>
      </c>
      <c r="W433" s="18">
        <v>0</v>
      </c>
      <c r="X433" s="83">
        <v>100</v>
      </c>
      <c r="Y433" s="109" t="s">
        <v>870</v>
      </c>
      <c r="Z433" s="18">
        <v>855</v>
      </c>
      <c r="AA433" s="18">
        <v>1</v>
      </c>
      <c r="AB433" s="18">
        <v>6</v>
      </c>
      <c r="AC433" s="18">
        <v>12</v>
      </c>
      <c r="AD433" s="112">
        <f t="shared" si="12"/>
        <v>0.97940503432494275</v>
      </c>
      <c r="AE433" s="116">
        <f t="shared" si="13"/>
        <v>1.1441647597254005E-3</v>
      </c>
    </row>
    <row r="434" spans="1:31" x14ac:dyDescent="0.2">
      <c r="A434" s="47" t="s">
        <v>2</v>
      </c>
      <c r="B434" s="18" t="s">
        <v>312</v>
      </c>
      <c r="C434" s="18" t="s">
        <v>250</v>
      </c>
      <c r="D434" s="18">
        <v>2</v>
      </c>
      <c r="E434" s="18">
        <v>4806949</v>
      </c>
      <c r="F434" s="77">
        <v>461</v>
      </c>
      <c r="G434" s="18">
        <v>86</v>
      </c>
      <c r="H434" s="18">
        <v>145</v>
      </c>
      <c r="I434" s="18">
        <v>230</v>
      </c>
      <c r="J434" s="18">
        <v>8</v>
      </c>
      <c r="K434" s="18">
        <v>738</v>
      </c>
      <c r="L434" s="18">
        <v>22191</v>
      </c>
      <c r="M434" s="18">
        <v>0</v>
      </c>
      <c r="N434" s="18">
        <v>6</v>
      </c>
      <c r="O434" s="18">
        <v>0</v>
      </c>
      <c r="P434" s="80">
        <v>0</v>
      </c>
      <c r="Q434" s="92">
        <v>1.3929050925925926E-2</v>
      </c>
      <c r="R434" s="80">
        <v>6033716</v>
      </c>
      <c r="S434" s="18">
        <v>300</v>
      </c>
      <c r="T434" s="18">
        <v>0</v>
      </c>
      <c r="U434" s="77">
        <v>0.43624412133781199</v>
      </c>
      <c r="V434" s="73">
        <v>95.731344527340596</v>
      </c>
      <c r="W434" s="18">
        <v>0</v>
      </c>
      <c r="X434" s="83">
        <v>100</v>
      </c>
      <c r="Y434" s="109" t="s">
        <v>870</v>
      </c>
      <c r="Z434" s="18">
        <v>857</v>
      </c>
      <c r="AA434" s="18">
        <v>1</v>
      </c>
      <c r="AB434" s="18">
        <v>7</v>
      </c>
      <c r="AC434" s="18">
        <v>9</v>
      </c>
      <c r="AD434" s="112">
        <f t="shared" si="12"/>
        <v>0.98169336384439354</v>
      </c>
      <c r="AE434" s="116">
        <f t="shared" si="13"/>
        <v>1.1441647597254005E-3</v>
      </c>
    </row>
    <row r="435" spans="1:31" x14ac:dyDescent="0.2">
      <c r="A435" s="47" t="s">
        <v>2</v>
      </c>
      <c r="B435" s="18" t="s">
        <v>313</v>
      </c>
      <c r="C435" s="18" t="s">
        <v>251</v>
      </c>
      <c r="D435" s="18">
        <v>3</v>
      </c>
      <c r="E435" s="18">
        <v>4794278</v>
      </c>
      <c r="F435" s="77">
        <v>5182</v>
      </c>
      <c r="G435" s="18">
        <v>86</v>
      </c>
      <c r="H435" s="18">
        <v>34</v>
      </c>
      <c r="I435" s="18">
        <v>5062</v>
      </c>
      <c r="J435" s="18">
        <v>4806</v>
      </c>
      <c r="K435" s="18">
        <v>42</v>
      </c>
      <c r="L435" s="18">
        <v>29223</v>
      </c>
      <c r="M435" s="18">
        <v>0</v>
      </c>
      <c r="N435" s="18">
        <v>5</v>
      </c>
      <c r="O435" s="18">
        <v>0</v>
      </c>
      <c r="P435" s="80">
        <v>0</v>
      </c>
      <c r="Q435" s="91">
        <v>6.2106481481481485E-2</v>
      </c>
      <c r="R435" s="80">
        <v>9312476</v>
      </c>
      <c r="S435" s="18">
        <v>6</v>
      </c>
      <c r="T435" s="18">
        <v>0</v>
      </c>
      <c r="U435" s="77">
        <v>0.43753451053451797</v>
      </c>
      <c r="V435" s="73">
        <v>95.718992255043204</v>
      </c>
      <c r="W435" s="18">
        <v>0</v>
      </c>
      <c r="X435" s="83">
        <v>100</v>
      </c>
      <c r="Y435" s="109" t="s">
        <v>870</v>
      </c>
      <c r="Z435" s="18">
        <v>860</v>
      </c>
      <c r="AA435" s="18">
        <v>1</v>
      </c>
      <c r="AB435" s="18">
        <v>4</v>
      </c>
      <c r="AC435" s="18">
        <v>9</v>
      </c>
      <c r="AD435" s="112">
        <f t="shared" si="12"/>
        <v>0.98512585812356979</v>
      </c>
      <c r="AE435" s="116">
        <f t="shared" si="13"/>
        <v>1.1441647597254005E-3</v>
      </c>
    </row>
    <row r="436" spans="1:31" x14ac:dyDescent="0.2">
      <c r="A436" s="47" t="s">
        <v>2</v>
      </c>
      <c r="B436" s="18" t="s">
        <v>313</v>
      </c>
      <c r="C436" s="18" t="s">
        <v>252</v>
      </c>
      <c r="D436" s="18">
        <v>3</v>
      </c>
      <c r="E436" s="18">
        <v>4805082</v>
      </c>
      <c r="F436" s="77">
        <v>285</v>
      </c>
      <c r="G436" s="18">
        <v>5</v>
      </c>
      <c r="H436" s="18">
        <v>15</v>
      </c>
      <c r="I436" s="18">
        <v>265</v>
      </c>
      <c r="J436" s="18">
        <v>248</v>
      </c>
      <c r="K436" s="18">
        <v>1218</v>
      </c>
      <c r="L436" s="18">
        <v>24373</v>
      </c>
      <c r="M436" s="18">
        <v>0</v>
      </c>
      <c r="N436" s="18">
        <v>5</v>
      </c>
      <c r="O436" s="18">
        <v>0</v>
      </c>
      <c r="P436" s="80">
        <v>0</v>
      </c>
      <c r="Q436" s="91">
        <v>5.8310185185185187E-2</v>
      </c>
      <c r="R436" s="80">
        <v>9300936</v>
      </c>
      <c r="S436" s="18">
        <v>7</v>
      </c>
      <c r="T436" s="18">
        <v>0</v>
      </c>
      <c r="U436" s="77">
        <v>0.43687953549220299</v>
      </c>
      <c r="V436" s="73">
        <v>95.725261815461494</v>
      </c>
      <c r="W436" s="18">
        <v>0</v>
      </c>
      <c r="X436" s="83">
        <v>100</v>
      </c>
      <c r="Y436" s="109" t="s">
        <v>870</v>
      </c>
      <c r="Z436" s="18">
        <v>859</v>
      </c>
      <c r="AA436" s="18">
        <v>1</v>
      </c>
      <c r="AB436" s="18">
        <v>5</v>
      </c>
      <c r="AC436" s="18">
        <v>9</v>
      </c>
      <c r="AD436" s="112">
        <f t="shared" si="12"/>
        <v>0.98398169336384445</v>
      </c>
      <c r="AE436" s="116">
        <f t="shared" si="13"/>
        <v>1.1441647597254005E-3</v>
      </c>
    </row>
    <row r="437" spans="1:31" x14ac:dyDescent="0.2">
      <c r="A437" s="47" t="s">
        <v>2</v>
      </c>
      <c r="B437" s="18" t="s">
        <v>313</v>
      </c>
      <c r="C437" s="18" t="s">
        <v>253</v>
      </c>
      <c r="D437" s="18">
        <v>3</v>
      </c>
      <c r="E437" s="18">
        <v>4804955</v>
      </c>
      <c r="F437" s="77">
        <v>18</v>
      </c>
      <c r="G437" s="18">
        <v>3</v>
      </c>
      <c r="H437" s="18">
        <v>9</v>
      </c>
      <c r="I437" s="18">
        <v>6</v>
      </c>
      <c r="J437" s="18">
        <v>4</v>
      </c>
      <c r="K437" s="18">
        <v>0</v>
      </c>
      <c r="L437" s="18">
        <v>23535</v>
      </c>
      <c r="M437" s="18">
        <v>0</v>
      </c>
      <c r="N437" s="18">
        <v>5</v>
      </c>
      <c r="O437" s="18">
        <v>0</v>
      </c>
      <c r="P437" s="80">
        <v>0</v>
      </c>
      <c r="Q437" s="91">
        <v>5.8055555555555555E-2</v>
      </c>
      <c r="R437" s="80">
        <v>9334004</v>
      </c>
      <c r="S437" s="18">
        <v>20</v>
      </c>
      <c r="T437" s="18">
        <v>0</v>
      </c>
      <c r="U437" s="77">
        <v>0.43649937973438102</v>
      </c>
      <c r="V437" s="73">
        <v>95.728900935577499</v>
      </c>
      <c r="W437" s="18">
        <v>0</v>
      </c>
      <c r="X437" s="83">
        <v>100</v>
      </c>
      <c r="Y437" s="109" t="s">
        <v>870</v>
      </c>
      <c r="Z437" s="18">
        <v>858</v>
      </c>
      <c r="AA437" s="18">
        <v>1</v>
      </c>
      <c r="AB437" s="18">
        <v>6</v>
      </c>
      <c r="AC437" s="18">
        <v>9</v>
      </c>
      <c r="AD437" s="112">
        <f t="shared" si="12"/>
        <v>0.98283752860411899</v>
      </c>
      <c r="AE437" s="116">
        <f t="shared" si="13"/>
        <v>1.1441647597254005E-3</v>
      </c>
    </row>
    <row r="438" spans="1:31" x14ac:dyDescent="0.2">
      <c r="A438" s="47" t="s">
        <v>2</v>
      </c>
      <c r="B438" s="18" t="s">
        <v>313</v>
      </c>
      <c r="C438" s="18" t="s">
        <v>254</v>
      </c>
      <c r="D438" s="18">
        <v>2</v>
      </c>
      <c r="E438" s="18">
        <v>4758689</v>
      </c>
      <c r="F438" s="77">
        <v>39929</v>
      </c>
      <c r="G438" s="18">
        <v>0</v>
      </c>
      <c r="H438" s="18">
        <v>5</v>
      </c>
      <c r="I438" s="18">
        <v>39924</v>
      </c>
      <c r="J438" s="18">
        <v>39892</v>
      </c>
      <c r="K438" s="18">
        <v>0</v>
      </c>
      <c r="L438" s="18">
        <v>29879</v>
      </c>
      <c r="M438" s="18">
        <v>0</v>
      </c>
      <c r="N438" s="18">
        <v>6</v>
      </c>
      <c r="O438" s="18">
        <v>0</v>
      </c>
      <c r="P438" s="80">
        <v>0</v>
      </c>
      <c r="Q438" s="91">
        <v>5.6261574074074075E-2</v>
      </c>
      <c r="R438" s="80">
        <v>9314012</v>
      </c>
      <c r="S438" s="18">
        <v>11</v>
      </c>
      <c r="T438" s="18">
        <v>0</v>
      </c>
      <c r="U438" s="77">
        <v>0.43686321725295202</v>
      </c>
      <c r="V438" s="73">
        <v>95.725418022361396</v>
      </c>
      <c r="W438" s="18">
        <v>0</v>
      </c>
      <c r="X438" s="83">
        <v>100</v>
      </c>
      <c r="Y438" s="109" t="s">
        <v>870</v>
      </c>
      <c r="Z438" s="18">
        <v>860</v>
      </c>
      <c r="AA438" s="18">
        <v>1</v>
      </c>
      <c r="AB438" s="18">
        <v>4</v>
      </c>
      <c r="AC438" s="18">
        <v>9</v>
      </c>
      <c r="AD438" s="112">
        <f t="shared" si="12"/>
        <v>0.98512585812356979</v>
      </c>
      <c r="AE438" s="116">
        <f t="shared" si="13"/>
        <v>1.1441647597254005E-3</v>
      </c>
    </row>
    <row r="439" spans="1:31" x14ac:dyDescent="0.2">
      <c r="A439" s="47" t="s">
        <v>2</v>
      </c>
      <c r="B439" s="18" t="s">
        <v>313</v>
      </c>
      <c r="C439" s="18" t="s">
        <v>255</v>
      </c>
      <c r="D439" s="18">
        <v>2</v>
      </c>
      <c r="E439" s="18">
        <v>4775290</v>
      </c>
      <c r="F439" s="77">
        <v>19580</v>
      </c>
      <c r="G439" s="18">
        <v>1</v>
      </c>
      <c r="H439" s="18">
        <v>8</v>
      </c>
      <c r="I439" s="18">
        <v>19571</v>
      </c>
      <c r="J439" s="18">
        <v>19570</v>
      </c>
      <c r="K439" s="18">
        <v>0</v>
      </c>
      <c r="L439" s="18">
        <v>33634</v>
      </c>
      <c r="M439" s="18">
        <v>0</v>
      </c>
      <c r="N439" s="18">
        <v>6</v>
      </c>
      <c r="O439" s="18">
        <v>0</v>
      </c>
      <c r="P439" s="80">
        <v>0</v>
      </c>
      <c r="Q439" s="91">
        <v>5.9710648148148152E-2</v>
      </c>
      <c r="R439" s="80">
        <v>9346304</v>
      </c>
      <c r="S439" s="18">
        <v>5</v>
      </c>
      <c r="T439" s="18">
        <v>0</v>
      </c>
      <c r="U439" s="77">
        <v>0.43922508396885501</v>
      </c>
      <c r="V439" s="73">
        <v>95.702811624262196</v>
      </c>
      <c r="W439" s="18">
        <v>0</v>
      </c>
      <c r="X439" s="83">
        <v>100</v>
      </c>
      <c r="Y439" s="109" t="s">
        <v>870</v>
      </c>
      <c r="Z439" s="18">
        <v>851</v>
      </c>
      <c r="AA439" s="18">
        <v>1</v>
      </c>
      <c r="AB439" s="18">
        <v>4</v>
      </c>
      <c r="AC439" s="18">
        <v>18</v>
      </c>
      <c r="AD439" s="112">
        <f t="shared" si="12"/>
        <v>0.97482837528604116</v>
      </c>
      <c r="AE439" s="116">
        <f t="shared" si="13"/>
        <v>1.1441647597254005E-3</v>
      </c>
    </row>
    <row r="440" spans="1:31" x14ac:dyDescent="0.2">
      <c r="A440" s="47" t="s">
        <v>2</v>
      </c>
      <c r="B440" s="18" t="s">
        <v>313</v>
      </c>
      <c r="C440" s="18" t="s">
        <v>256</v>
      </c>
      <c r="D440" s="18">
        <v>3</v>
      </c>
      <c r="E440" s="18">
        <v>4820019</v>
      </c>
      <c r="F440" s="77">
        <v>11225</v>
      </c>
      <c r="G440" s="18">
        <v>16</v>
      </c>
      <c r="H440" s="18">
        <v>11196</v>
      </c>
      <c r="I440" s="18">
        <v>13</v>
      </c>
      <c r="J440" s="18">
        <v>11189</v>
      </c>
      <c r="K440" s="18">
        <v>2351</v>
      </c>
      <c r="L440" s="18">
        <v>22002</v>
      </c>
      <c r="M440" s="18">
        <v>0</v>
      </c>
      <c r="N440" s="18">
        <v>5</v>
      </c>
      <c r="O440" s="18">
        <v>0</v>
      </c>
      <c r="P440" s="80">
        <v>0</v>
      </c>
      <c r="Q440" s="91">
        <v>5.6944444444444443E-2</v>
      </c>
      <c r="R440" s="80">
        <v>9309528</v>
      </c>
      <c r="S440" s="18">
        <v>10</v>
      </c>
      <c r="T440" s="18">
        <v>1</v>
      </c>
      <c r="U440" s="77">
        <v>0.43552167003397502</v>
      </c>
      <c r="V440" s="73">
        <v>95.738260900641905</v>
      </c>
      <c r="W440" s="18">
        <v>0</v>
      </c>
      <c r="X440" s="83">
        <v>100</v>
      </c>
      <c r="Y440" s="109" t="s">
        <v>870</v>
      </c>
      <c r="Z440" s="18">
        <v>859</v>
      </c>
      <c r="AA440" s="18">
        <v>2</v>
      </c>
      <c r="AB440" s="18">
        <v>4</v>
      </c>
      <c r="AC440" s="18">
        <v>9</v>
      </c>
      <c r="AD440" s="112">
        <f t="shared" si="12"/>
        <v>0.98512585812356979</v>
      </c>
      <c r="AE440" s="116">
        <f t="shared" si="13"/>
        <v>2.2883295194508009E-3</v>
      </c>
    </row>
    <row r="441" spans="1:31" x14ac:dyDescent="0.2">
      <c r="A441" s="47" t="s">
        <v>2</v>
      </c>
      <c r="B441" s="18" t="s">
        <v>314</v>
      </c>
      <c r="C441" s="18" t="s">
        <v>257</v>
      </c>
      <c r="D441" s="18">
        <v>8</v>
      </c>
      <c r="E441" s="18">
        <v>4859180</v>
      </c>
      <c r="F441" s="77">
        <v>1699</v>
      </c>
      <c r="G441" s="18">
        <v>6</v>
      </c>
      <c r="H441" s="18">
        <v>25</v>
      </c>
      <c r="I441" s="18">
        <v>1668</v>
      </c>
      <c r="J441" s="18">
        <v>371</v>
      </c>
      <c r="K441" s="18">
        <v>32336</v>
      </c>
      <c r="L441" s="18">
        <v>0</v>
      </c>
      <c r="M441" s="18">
        <v>0</v>
      </c>
      <c r="N441" s="18">
        <v>0</v>
      </c>
      <c r="O441" s="18">
        <v>0</v>
      </c>
      <c r="P441" s="80">
        <v>0</v>
      </c>
      <c r="Q441" s="92">
        <v>1.644212962962963E-3</v>
      </c>
      <c r="R441" s="80">
        <v>1400988</v>
      </c>
      <c r="S441" s="18">
        <v>188</v>
      </c>
      <c r="T441" s="18">
        <v>0</v>
      </c>
      <c r="U441" s="77">
        <v>0.65452479536282304</v>
      </c>
      <c r="V441" s="73">
        <v>93.664355543817507</v>
      </c>
      <c r="W441" s="18">
        <v>0</v>
      </c>
      <c r="X441" s="83">
        <v>100</v>
      </c>
      <c r="Y441" s="109" t="s">
        <v>870</v>
      </c>
      <c r="Z441" s="18">
        <v>856</v>
      </c>
      <c r="AA441" s="18">
        <v>1</v>
      </c>
      <c r="AB441" s="18">
        <v>8</v>
      </c>
      <c r="AC441" s="18">
        <v>9</v>
      </c>
      <c r="AD441" s="112">
        <f t="shared" si="12"/>
        <v>0.9805491990846682</v>
      </c>
      <c r="AE441" s="116">
        <f t="shared" si="13"/>
        <v>1.1441647597254005E-3</v>
      </c>
    </row>
    <row r="442" spans="1:31" x14ac:dyDescent="0.2">
      <c r="A442" s="47" t="s">
        <v>2</v>
      </c>
      <c r="B442" s="18" t="s">
        <v>314</v>
      </c>
      <c r="C442" s="18" t="s">
        <v>258</v>
      </c>
      <c r="D442" s="18">
        <v>8</v>
      </c>
      <c r="E442" s="18">
        <v>4858666</v>
      </c>
      <c r="F442" s="77">
        <v>3006</v>
      </c>
      <c r="G442" s="18">
        <v>59</v>
      </c>
      <c r="H442" s="18">
        <v>117</v>
      </c>
      <c r="I442" s="18">
        <v>2830</v>
      </c>
      <c r="J442" s="18">
        <v>699</v>
      </c>
      <c r="K442" s="18">
        <v>32892</v>
      </c>
      <c r="L442" s="18">
        <v>0</v>
      </c>
      <c r="M442" s="18">
        <v>0</v>
      </c>
      <c r="N442" s="18">
        <v>0</v>
      </c>
      <c r="O442" s="18">
        <v>0</v>
      </c>
      <c r="P442" s="80">
        <v>0</v>
      </c>
      <c r="Q442" s="92">
        <v>1.6387731481481481E-3</v>
      </c>
      <c r="R442" s="80">
        <v>1138068</v>
      </c>
      <c r="S442" s="18">
        <v>82</v>
      </c>
      <c r="T442" s="18">
        <v>1</v>
      </c>
      <c r="U442" s="77">
        <v>0.87268944560657602</v>
      </c>
      <c r="V442" s="73">
        <v>91.643059346359706</v>
      </c>
      <c r="W442" s="18">
        <v>0</v>
      </c>
      <c r="X442" s="83">
        <v>100</v>
      </c>
      <c r="Y442" s="109" t="s">
        <v>870</v>
      </c>
      <c r="Z442" s="18">
        <v>857</v>
      </c>
      <c r="AA442" s="18">
        <v>1</v>
      </c>
      <c r="AB442" s="18">
        <v>6</v>
      </c>
      <c r="AC442" s="18">
        <v>10</v>
      </c>
      <c r="AD442" s="112">
        <f t="shared" si="12"/>
        <v>0.98169336384439354</v>
      </c>
      <c r="AE442" s="116">
        <f t="shared" si="13"/>
        <v>1.1441647597254005E-3</v>
      </c>
    </row>
    <row r="443" spans="1:31" x14ac:dyDescent="0.2">
      <c r="A443" s="47" t="s">
        <v>2</v>
      </c>
      <c r="B443" s="18" t="s">
        <v>314</v>
      </c>
      <c r="C443" s="18" t="s">
        <v>259</v>
      </c>
      <c r="D443" s="18">
        <v>8</v>
      </c>
      <c r="E443" s="18">
        <v>4860741</v>
      </c>
      <c r="F443" s="77">
        <v>1426</v>
      </c>
      <c r="G443" s="18">
        <v>1</v>
      </c>
      <c r="H443" s="18">
        <v>69</v>
      </c>
      <c r="I443" s="18">
        <v>1356</v>
      </c>
      <c r="J443" s="18">
        <v>351</v>
      </c>
      <c r="K443" s="18">
        <v>33545</v>
      </c>
      <c r="L443" s="18">
        <v>4</v>
      </c>
      <c r="M443" s="18">
        <v>0</v>
      </c>
      <c r="N443" s="18">
        <v>0</v>
      </c>
      <c r="O443" s="18">
        <v>0</v>
      </c>
      <c r="P443" s="80">
        <v>0</v>
      </c>
      <c r="Q443" s="92">
        <v>1.6363425925925924E-3</v>
      </c>
      <c r="R443" s="80">
        <v>1216904</v>
      </c>
      <c r="S443" s="18">
        <v>36</v>
      </c>
      <c r="T443" s="18">
        <v>0</v>
      </c>
      <c r="U443" s="77">
        <v>0.65451994016815096</v>
      </c>
      <c r="V443" s="73">
        <v>93.664401019696598</v>
      </c>
      <c r="W443" s="18">
        <v>0</v>
      </c>
      <c r="X443" s="83">
        <v>100</v>
      </c>
      <c r="Y443" s="109" t="s">
        <v>870</v>
      </c>
      <c r="Z443" s="18">
        <v>859</v>
      </c>
      <c r="AA443" s="18">
        <v>1</v>
      </c>
      <c r="AB443" s="18">
        <v>5</v>
      </c>
      <c r="AC443" s="18">
        <v>9</v>
      </c>
      <c r="AD443" s="112">
        <f t="shared" si="12"/>
        <v>0.98398169336384445</v>
      </c>
      <c r="AE443" s="116">
        <f t="shared" si="13"/>
        <v>1.1441647597254005E-3</v>
      </c>
    </row>
    <row r="444" spans="1:31" x14ac:dyDescent="0.2">
      <c r="A444" s="47" t="s">
        <v>2</v>
      </c>
      <c r="B444" s="18" t="s">
        <v>314</v>
      </c>
      <c r="C444" s="18" t="s">
        <v>260</v>
      </c>
      <c r="D444" s="18">
        <v>8</v>
      </c>
      <c r="E444" s="18">
        <v>4862492</v>
      </c>
      <c r="F444" s="77">
        <v>2792</v>
      </c>
      <c r="G444" s="18">
        <v>4</v>
      </c>
      <c r="H444" s="18">
        <v>8</v>
      </c>
      <c r="I444" s="18">
        <v>2780</v>
      </c>
      <c r="J444" s="18">
        <v>435</v>
      </c>
      <c r="K444" s="18">
        <v>36781</v>
      </c>
      <c r="L444" s="18">
        <v>4</v>
      </c>
      <c r="M444" s="18">
        <v>0</v>
      </c>
      <c r="N444" s="18">
        <v>0</v>
      </c>
      <c r="O444" s="18">
        <v>0</v>
      </c>
      <c r="P444" s="80">
        <v>0</v>
      </c>
      <c r="Q444" s="92">
        <v>1.6508101851851851E-3</v>
      </c>
      <c r="R444" s="80">
        <v>1487636</v>
      </c>
      <c r="S444" s="18">
        <v>173</v>
      </c>
      <c r="T444" s="18">
        <v>0</v>
      </c>
      <c r="U444" s="77">
        <v>0.65452793699775902</v>
      </c>
      <c r="V444" s="73">
        <v>93.664326117900998</v>
      </c>
      <c r="W444" s="18">
        <v>0</v>
      </c>
      <c r="X444" s="83">
        <v>100</v>
      </c>
      <c r="Y444" s="109" t="s">
        <v>870</v>
      </c>
      <c r="Z444" s="18">
        <v>857</v>
      </c>
      <c r="AA444" s="18">
        <v>1</v>
      </c>
      <c r="AB444" s="18">
        <v>5</v>
      </c>
      <c r="AC444" s="18">
        <v>11</v>
      </c>
      <c r="AD444" s="112">
        <f t="shared" si="12"/>
        <v>0.98169336384439354</v>
      </c>
      <c r="AE444" s="116">
        <f t="shared" si="13"/>
        <v>1.1441647597254005E-3</v>
      </c>
    </row>
    <row r="445" spans="1:31" x14ac:dyDescent="0.2">
      <c r="A445" s="47" t="s">
        <v>2</v>
      </c>
      <c r="B445" s="18" t="s">
        <v>314</v>
      </c>
      <c r="C445" s="18" t="s">
        <v>261</v>
      </c>
      <c r="D445" s="18">
        <v>7</v>
      </c>
      <c r="E445" s="18">
        <v>4855019</v>
      </c>
      <c r="F445" s="77">
        <v>3429</v>
      </c>
      <c r="G445" s="18">
        <v>64</v>
      </c>
      <c r="H445" s="18">
        <v>1896</v>
      </c>
      <c r="I445" s="18">
        <v>1469</v>
      </c>
      <c r="J445" s="18">
        <v>507</v>
      </c>
      <c r="K445" s="18">
        <v>28193</v>
      </c>
      <c r="L445" s="18">
        <v>2088</v>
      </c>
      <c r="M445" s="18">
        <v>0</v>
      </c>
      <c r="N445" s="18">
        <v>1</v>
      </c>
      <c r="O445" s="18">
        <v>0</v>
      </c>
      <c r="P445" s="80">
        <v>0</v>
      </c>
      <c r="Q445" s="92">
        <v>1.6390046296296298E-3</v>
      </c>
      <c r="R445" s="80">
        <v>1247464</v>
      </c>
      <c r="S445" s="18">
        <v>34</v>
      </c>
      <c r="T445" s="18">
        <v>3</v>
      </c>
      <c r="U445" s="77">
        <v>1.0905213411754899</v>
      </c>
      <c r="V445" s="73">
        <v>89.668366846786</v>
      </c>
      <c r="W445" s="18">
        <v>0.21810426823509799</v>
      </c>
      <c r="X445" s="83">
        <v>80.4041601296979</v>
      </c>
      <c r="Y445" s="109" t="s">
        <v>870</v>
      </c>
      <c r="Z445" s="18">
        <v>859</v>
      </c>
      <c r="AA445" s="18">
        <v>0</v>
      </c>
      <c r="AB445" s="18">
        <v>6</v>
      </c>
      <c r="AC445" s="18">
        <v>9</v>
      </c>
      <c r="AD445" s="112">
        <f t="shared" si="12"/>
        <v>0.98283752860411899</v>
      </c>
      <c r="AE445" s="116">
        <f t="shared" si="13"/>
        <v>0</v>
      </c>
    </row>
    <row r="446" spans="1:31" x14ac:dyDescent="0.2">
      <c r="A446" s="47" t="s">
        <v>2</v>
      </c>
      <c r="B446" s="18" t="s">
        <v>314</v>
      </c>
      <c r="C446" s="18" t="s">
        <v>262</v>
      </c>
      <c r="D446" s="18">
        <v>8</v>
      </c>
      <c r="E446" s="18">
        <v>4863018</v>
      </c>
      <c r="F446" s="77">
        <v>2162</v>
      </c>
      <c r="G446" s="18">
        <v>30</v>
      </c>
      <c r="H446" s="18">
        <v>633</v>
      </c>
      <c r="I446" s="18">
        <v>1499</v>
      </c>
      <c r="J446" s="18">
        <v>500</v>
      </c>
      <c r="K446" s="18">
        <v>35399</v>
      </c>
      <c r="L446" s="18">
        <v>2</v>
      </c>
      <c r="M446" s="18">
        <v>0</v>
      </c>
      <c r="N446" s="18">
        <v>0</v>
      </c>
      <c r="O446" s="18">
        <v>0</v>
      </c>
      <c r="P446" s="80">
        <v>0</v>
      </c>
      <c r="Q446" s="92">
        <v>1.6471064814814816E-3</v>
      </c>
      <c r="R446" s="80">
        <v>1402556</v>
      </c>
      <c r="S446" s="18">
        <v>51</v>
      </c>
      <c r="T446" s="18">
        <v>3</v>
      </c>
      <c r="U446" s="77">
        <v>1.30887996523615</v>
      </c>
      <c r="V446" s="73">
        <v>87.731603133377902</v>
      </c>
      <c r="W446" s="18">
        <v>0</v>
      </c>
      <c r="X446" s="83">
        <v>100</v>
      </c>
      <c r="Y446" s="109" t="s">
        <v>870</v>
      </c>
      <c r="Z446" s="18">
        <v>860</v>
      </c>
      <c r="AA446" s="18">
        <v>1</v>
      </c>
      <c r="AB446" s="18">
        <v>4</v>
      </c>
      <c r="AC446" s="18">
        <v>9</v>
      </c>
      <c r="AD446" s="112">
        <f t="shared" si="12"/>
        <v>0.98512585812356979</v>
      </c>
      <c r="AE446" s="116">
        <f t="shared" si="13"/>
        <v>1.1441647597254005E-3</v>
      </c>
    </row>
    <row r="447" spans="1:31" x14ac:dyDescent="0.2">
      <c r="A447" s="47" t="s">
        <v>2</v>
      </c>
      <c r="B447" s="18" t="s">
        <v>315</v>
      </c>
      <c r="C447" s="18" t="s">
        <v>263</v>
      </c>
      <c r="D447" s="18">
        <v>6</v>
      </c>
      <c r="E447" s="18">
        <v>4822191</v>
      </c>
      <c r="F447" s="77">
        <v>29</v>
      </c>
      <c r="G447" s="18">
        <v>4</v>
      </c>
      <c r="H447" s="18">
        <v>13</v>
      </c>
      <c r="I447" s="18">
        <v>12</v>
      </c>
      <c r="J447" s="18">
        <v>5</v>
      </c>
      <c r="K447" s="18">
        <v>0</v>
      </c>
      <c r="L447" s="18">
        <v>6297</v>
      </c>
      <c r="M447" s="18">
        <v>0</v>
      </c>
      <c r="N447" s="18">
        <v>2</v>
      </c>
      <c r="O447" s="18">
        <v>0</v>
      </c>
      <c r="P447" s="80">
        <v>0</v>
      </c>
      <c r="Q447" s="92">
        <v>2.5708333333333334E-3</v>
      </c>
      <c r="R447" s="80">
        <v>13105920</v>
      </c>
      <c r="S447" s="18">
        <v>14</v>
      </c>
      <c r="T447" s="18">
        <v>0</v>
      </c>
      <c r="U447" s="77">
        <v>0.43630579014869503</v>
      </c>
      <c r="V447" s="73">
        <v>95.730754165342802</v>
      </c>
      <c r="W447" s="18">
        <v>0</v>
      </c>
      <c r="X447" s="83">
        <v>100</v>
      </c>
      <c r="Y447" s="109" t="s">
        <v>870</v>
      </c>
      <c r="Z447" s="18">
        <v>859</v>
      </c>
      <c r="AA447" s="18">
        <v>1</v>
      </c>
      <c r="AB447" s="18">
        <v>5</v>
      </c>
      <c r="AC447" s="18">
        <v>9</v>
      </c>
      <c r="AD447" s="112">
        <f t="shared" si="12"/>
        <v>0.98398169336384445</v>
      </c>
      <c r="AE447" s="116">
        <f t="shared" si="13"/>
        <v>1.1441647597254005E-3</v>
      </c>
    </row>
    <row r="448" spans="1:31" x14ac:dyDescent="0.2">
      <c r="A448" s="47" t="s">
        <v>2</v>
      </c>
      <c r="B448" s="18" t="s">
        <v>315</v>
      </c>
      <c r="C448" s="18" t="s">
        <v>264</v>
      </c>
      <c r="D448" s="18">
        <v>5</v>
      </c>
      <c r="E448" s="18">
        <v>4826153</v>
      </c>
      <c r="F448" s="77">
        <v>869</v>
      </c>
      <c r="G448" s="18">
        <v>146</v>
      </c>
      <c r="H448" s="18">
        <v>114</v>
      </c>
      <c r="I448" s="18">
        <v>609</v>
      </c>
      <c r="J448" s="18">
        <v>244</v>
      </c>
      <c r="K448" s="18">
        <v>6912</v>
      </c>
      <c r="L448" s="18">
        <v>7845</v>
      </c>
      <c r="M448" s="18">
        <v>0</v>
      </c>
      <c r="N448" s="18">
        <v>2</v>
      </c>
      <c r="O448" s="18">
        <v>0</v>
      </c>
      <c r="P448" s="80">
        <v>0</v>
      </c>
      <c r="Q448" s="92">
        <v>2.6307870370370374E-3</v>
      </c>
      <c r="R448" s="80">
        <v>12705768</v>
      </c>
      <c r="S448" s="18">
        <v>6</v>
      </c>
      <c r="T448" s="18">
        <v>0</v>
      </c>
      <c r="U448" s="77">
        <v>0.43630645641931098</v>
      </c>
      <c r="V448" s="73">
        <v>95.730747787084098</v>
      </c>
      <c r="W448" s="18">
        <v>0</v>
      </c>
      <c r="X448" s="83">
        <v>100</v>
      </c>
      <c r="Y448" s="109" t="s">
        <v>870</v>
      </c>
      <c r="Z448" s="18">
        <v>860</v>
      </c>
      <c r="AA448" s="18">
        <v>1</v>
      </c>
      <c r="AB448" s="18">
        <v>4</v>
      </c>
      <c r="AC448" s="18">
        <v>9</v>
      </c>
      <c r="AD448" s="112">
        <f t="shared" si="12"/>
        <v>0.98512585812356979</v>
      </c>
      <c r="AE448" s="116">
        <f t="shared" si="13"/>
        <v>1.1441647597254005E-3</v>
      </c>
    </row>
    <row r="449" spans="1:31" x14ac:dyDescent="0.2">
      <c r="A449" s="47" t="s">
        <v>2</v>
      </c>
      <c r="B449" s="18" t="s">
        <v>315</v>
      </c>
      <c r="C449" s="18" t="s">
        <v>265</v>
      </c>
      <c r="D449" s="18">
        <v>5</v>
      </c>
      <c r="E449" s="18">
        <v>4815463</v>
      </c>
      <c r="F449" s="77">
        <v>19</v>
      </c>
      <c r="G449" s="18">
        <v>3</v>
      </c>
      <c r="H449" s="18">
        <v>9</v>
      </c>
      <c r="I449" s="18">
        <v>7</v>
      </c>
      <c r="J449" s="18">
        <v>4</v>
      </c>
      <c r="K449" s="18">
        <v>406</v>
      </c>
      <c r="L449" s="18">
        <v>13428</v>
      </c>
      <c r="M449" s="18">
        <v>0</v>
      </c>
      <c r="N449" s="18">
        <v>2</v>
      </c>
      <c r="O449" s="18">
        <v>0</v>
      </c>
      <c r="P449" s="80">
        <v>0</v>
      </c>
      <c r="Q449" s="92">
        <v>2.4733796296296296E-3</v>
      </c>
      <c r="R449" s="80">
        <v>12900352</v>
      </c>
      <c r="S449" s="18">
        <v>7</v>
      </c>
      <c r="T449" s="18">
        <v>0</v>
      </c>
      <c r="U449" s="77">
        <v>0.43630579014869503</v>
      </c>
      <c r="V449" s="73">
        <v>95.730754165342802</v>
      </c>
      <c r="W449" s="18">
        <v>0</v>
      </c>
      <c r="X449" s="83">
        <v>100</v>
      </c>
      <c r="Y449" s="109" t="s">
        <v>870</v>
      </c>
      <c r="Z449" s="18">
        <v>860</v>
      </c>
      <c r="AA449" s="18">
        <v>1</v>
      </c>
      <c r="AB449" s="18">
        <v>4</v>
      </c>
      <c r="AC449" s="18">
        <v>9</v>
      </c>
      <c r="AD449" s="112">
        <f t="shared" si="12"/>
        <v>0.98512585812356979</v>
      </c>
      <c r="AE449" s="116">
        <f t="shared" si="13"/>
        <v>1.1441647597254005E-3</v>
      </c>
    </row>
    <row r="450" spans="1:31" x14ac:dyDescent="0.2">
      <c r="A450" s="47" t="s">
        <v>2</v>
      </c>
      <c r="B450" s="18" t="s">
        <v>315</v>
      </c>
      <c r="C450" s="18" t="s">
        <v>266</v>
      </c>
      <c r="D450" s="18">
        <v>6</v>
      </c>
      <c r="E450" s="18">
        <v>4828744</v>
      </c>
      <c r="F450" s="77">
        <v>252</v>
      </c>
      <c r="G450" s="18">
        <v>15</v>
      </c>
      <c r="H450" s="18">
        <v>46</v>
      </c>
      <c r="I450" s="18">
        <v>191</v>
      </c>
      <c r="J450" s="18">
        <v>171</v>
      </c>
      <c r="K450" s="18">
        <v>6699</v>
      </c>
      <c r="L450" s="18">
        <v>6297</v>
      </c>
      <c r="M450" s="18">
        <v>0</v>
      </c>
      <c r="N450" s="18">
        <v>2</v>
      </c>
      <c r="O450" s="18">
        <v>0</v>
      </c>
      <c r="P450" s="80">
        <v>0</v>
      </c>
      <c r="Q450" s="92">
        <v>2.4821759259259259E-3</v>
      </c>
      <c r="R450" s="80">
        <v>12467556</v>
      </c>
      <c r="S450" s="18">
        <v>17</v>
      </c>
      <c r="T450" s="18">
        <v>0</v>
      </c>
      <c r="U450" s="77">
        <v>0.43630502869905402</v>
      </c>
      <c r="V450" s="73">
        <v>95.730761454757896</v>
      </c>
      <c r="W450" s="18">
        <v>0</v>
      </c>
      <c r="X450" s="83">
        <v>100</v>
      </c>
      <c r="Y450" s="109" t="s">
        <v>870</v>
      </c>
      <c r="Z450" s="18">
        <v>860</v>
      </c>
      <c r="AA450" s="18">
        <v>1</v>
      </c>
      <c r="AB450" s="18">
        <v>4</v>
      </c>
      <c r="AC450" s="18">
        <v>9</v>
      </c>
      <c r="AD450" s="112">
        <f t="shared" si="12"/>
        <v>0.98512585812356979</v>
      </c>
      <c r="AE450" s="116">
        <f t="shared" si="13"/>
        <v>1.1441647597254005E-3</v>
      </c>
    </row>
    <row r="451" spans="1:31" x14ac:dyDescent="0.2">
      <c r="A451" s="47" t="s">
        <v>2</v>
      </c>
      <c r="B451" s="18" t="s">
        <v>315</v>
      </c>
      <c r="C451" s="18" t="s">
        <v>267</v>
      </c>
      <c r="D451" s="18">
        <v>5</v>
      </c>
      <c r="E451" s="18">
        <v>4827254</v>
      </c>
      <c r="F451" s="77">
        <v>1541</v>
      </c>
      <c r="G451" s="18">
        <v>231</v>
      </c>
      <c r="H451" s="18">
        <v>218</v>
      </c>
      <c r="I451" s="18">
        <v>1092</v>
      </c>
      <c r="J451" s="18">
        <v>634</v>
      </c>
      <c r="K451" s="18">
        <v>6740</v>
      </c>
      <c r="L451" s="18">
        <v>4345</v>
      </c>
      <c r="M451" s="18">
        <v>0</v>
      </c>
      <c r="N451" s="18">
        <v>2</v>
      </c>
      <c r="O451" s="18">
        <v>0</v>
      </c>
      <c r="P451" s="80">
        <v>0</v>
      </c>
      <c r="Q451" s="92">
        <v>2.5229166666666664E-3</v>
      </c>
      <c r="R451" s="80">
        <v>12703176</v>
      </c>
      <c r="S451" s="18">
        <v>40</v>
      </c>
      <c r="T451" s="18">
        <v>0</v>
      </c>
      <c r="U451" s="77">
        <v>0.43622271263349</v>
      </c>
      <c r="V451" s="73">
        <v>95.731549475964897</v>
      </c>
      <c r="W451" s="18">
        <v>0</v>
      </c>
      <c r="X451" s="83">
        <v>100</v>
      </c>
      <c r="Y451" s="109" t="s">
        <v>870</v>
      </c>
      <c r="Z451" s="18">
        <v>860</v>
      </c>
      <c r="AA451" s="18">
        <v>1</v>
      </c>
      <c r="AB451" s="18">
        <v>4</v>
      </c>
      <c r="AC451" s="18">
        <v>9</v>
      </c>
      <c r="AD451" s="112">
        <f t="shared" si="12"/>
        <v>0.98512585812356979</v>
      </c>
      <c r="AE451" s="116">
        <f t="shared" si="13"/>
        <v>1.1441647597254005E-3</v>
      </c>
    </row>
    <row r="452" spans="1:31" x14ac:dyDescent="0.2">
      <c r="A452" s="47" t="s">
        <v>2</v>
      </c>
      <c r="B452" s="18" t="s">
        <v>315</v>
      </c>
      <c r="C452" s="18" t="s">
        <v>268</v>
      </c>
      <c r="D452" s="18">
        <v>6</v>
      </c>
      <c r="E452" s="18">
        <v>4822227</v>
      </c>
      <c r="F452" s="77">
        <v>69</v>
      </c>
      <c r="G452" s="18">
        <v>8</v>
      </c>
      <c r="H452" s="18">
        <v>49</v>
      </c>
      <c r="I452" s="18">
        <v>12</v>
      </c>
      <c r="J452" s="18">
        <v>31</v>
      </c>
      <c r="K452" s="18">
        <v>0</v>
      </c>
      <c r="L452" s="18">
        <v>6297</v>
      </c>
      <c r="M452" s="18">
        <v>0</v>
      </c>
      <c r="N452" s="18">
        <v>2</v>
      </c>
      <c r="O452" s="18">
        <v>0</v>
      </c>
      <c r="P452" s="80">
        <v>0</v>
      </c>
      <c r="Q452" s="92">
        <v>2.4578703703703707E-3</v>
      </c>
      <c r="R452" s="80">
        <v>12792140</v>
      </c>
      <c r="S452" s="18">
        <v>8</v>
      </c>
      <c r="T452" s="18">
        <v>0</v>
      </c>
      <c r="U452" s="77">
        <v>0.43630617087451201</v>
      </c>
      <c r="V452" s="73">
        <v>95.730750520625904</v>
      </c>
      <c r="W452" s="18">
        <v>0</v>
      </c>
      <c r="X452" s="83">
        <v>100</v>
      </c>
      <c r="Y452" s="109" t="s">
        <v>870</v>
      </c>
      <c r="Z452" s="18">
        <v>860</v>
      </c>
      <c r="AA452" s="18">
        <v>1</v>
      </c>
      <c r="AB452" s="18">
        <v>4</v>
      </c>
      <c r="AC452" s="18">
        <v>9</v>
      </c>
      <c r="AD452" s="112">
        <f t="shared" ref="AD452:AD482" si="14">($Z452+$AA452)/SUM($Z452:$AC452)</f>
        <v>0.98512585812356979</v>
      </c>
      <c r="AE452" s="116">
        <f t="shared" ref="AE452:AE482" si="15">$AA452/SUM($Z452:$AC452)</f>
        <v>1.1441647597254005E-3</v>
      </c>
    </row>
    <row r="453" spans="1:31" x14ac:dyDescent="0.2">
      <c r="A453" s="47" t="s">
        <v>2</v>
      </c>
      <c r="B453" s="18" t="s">
        <v>759</v>
      </c>
      <c r="C453" s="18" t="s">
        <v>817</v>
      </c>
      <c r="D453" s="18">
        <v>15</v>
      </c>
      <c r="E453" s="18">
        <v>4882716</v>
      </c>
      <c r="F453" s="77">
        <v>8449</v>
      </c>
      <c r="G453" s="18">
        <v>532</v>
      </c>
      <c r="H453" s="18">
        <v>446</v>
      </c>
      <c r="I453" s="18">
        <v>7471</v>
      </c>
      <c r="J453" s="18">
        <v>967</v>
      </c>
      <c r="K453" s="18">
        <v>61254</v>
      </c>
      <c r="L453" s="18">
        <v>0</v>
      </c>
      <c r="M453" s="18">
        <v>0</v>
      </c>
      <c r="N453" s="18">
        <v>0</v>
      </c>
      <c r="O453" s="18">
        <v>0</v>
      </c>
      <c r="P453" s="80">
        <v>7</v>
      </c>
      <c r="Q453" s="92">
        <v>6.4571759259259259E-4</v>
      </c>
      <c r="R453" s="80">
        <v>10839020</v>
      </c>
      <c r="S453" s="18">
        <v>894</v>
      </c>
      <c r="T453" s="18">
        <v>13</v>
      </c>
      <c r="U453" s="77">
        <v>2.1832345055847102</v>
      </c>
      <c r="V453" s="73">
        <v>80.386538890274494</v>
      </c>
      <c r="W453" s="18">
        <v>0</v>
      </c>
      <c r="X453" s="83">
        <v>100</v>
      </c>
      <c r="Y453" s="109" t="s">
        <v>870</v>
      </c>
      <c r="Z453" s="18">
        <v>860</v>
      </c>
      <c r="AA453" s="18">
        <v>1</v>
      </c>
      <c r="AB453" s="18">
        <v>4</v>
      </c>
      <c r="AC453" s="18">
        <v>9</v>
      </c>
      <c r="AD453" s="112">
        <f t="shared" si="14"/>
        <v>0.98512585812356979</v>
      </c>
      <c r="AE453" s="116">
        <f t="shared" si="15"/>
        <v>1.1441647597254005E-3</v>
      </c>
    </row>
    <row r="454" spans="1:31" x14ac:dyDescent="0.2">
      <c r="A454" s="47" t="s">
        <v>2</v>
      </c>
      <c r="B454" s="18" t="s">
        <v>759</v>
      </c>
      <c r="C454" s="18" t="s">
        <v>818</v>
      </c>
      <c r="D454" s="18">
        <v>20</v>
      </c>
      <c r="E454" s="18">
        <v>4885642</v>
      </c>
      <c r="F454" s="77">
        <v>9268</v>
      </c>
      <c r="G454" s="18">
        <v>1057</v>
      </c>
      <c r="H454" s="18">
        <v>2636</v>
      </c>
      <c r="I454" s="18">
        <v>5575</v>
      </c>
      <c r="J454" s="18">
        <v>582</v>
      </c>
      <c r="K454" s="18">
        <v>60112</v>
      </c>
      <c r="L454" s="18">
        <v>18</v>
      </c>
      <c r="M454" s="18">
        <v>0</v>
      </c>
      <c r="N454" s="18">
        <v>0</v>
      </c>
      <c r="O454" s="18">
        <v>0</v>
      </c>
      <c r="P454" s="80">
        <v>12</v>
      </c>
      <c r="Q454" s="92">
        <v>6.2592592592592593E-4</v>
      </c>
      <c r="R454" s="80">
        <v>10779216</v>
      </c>
      <c r="S454" s="18">
        <v>1582</v>
      </c>
      <c r="T454" s="18">
        <v>20</v>
      </c>
      <c r="U454" s="77">
        <v>2.40049563688095</v>
      </c>
      <c r="V454" s="73">
        <v>78.658887385478295</v>
      </c>
      <c r="W454" s="18">
        <v>0</v>
      </c>
      <c r="X454" s="83">
        <v>100</v>
      </c>
      <c r="Y454" s="109" t="s">
        <v>870</v>
      </c>
      <c r="Z454" s="18">
        <v>858</v>
      </c>
      <c r="AA454" s="18">
        <v>2</v>
      </c>
      <c r="AB454" s="18">
        <v>5</v>
      </c>
      <c r="AC454" s="18">
        <v>9</v>
      </c>
      <c r="AD454" s="112">
        <f t="shared" si="14"/>
        <v>0.98398169336384445</v>
      </c>
      <c r="AE454" s="116">
        <f t="shared" si="15"/>
        <v>2.2883295194508009E-3</v>
      </c>
    </row>
    <row r="455" spans="1:31" x14ac:dyDescent="0.2">
      <c r="A455" s="47" t="s">
        <v>2</v>
      </c>
      <c r="B455" s="18" t="s">
        <v>759</v>
      </c>
      <c r="C455" s="18" t="s">
        <v>819</v>
      </c>
      <c r="D455" s="18">
        <v>16</v>
      </c>
      <c r="E455" s="18">
        <v>4888673</v>
      </c>
      <c r="F455" s="77">
        <v>4451</v>
      </c>
      <c r="G455" s="18">
        <v>415</v>
      </c>
      <c r="H455" s="18">
        <v>799</v>
      </c>
      <c r="I455" s="18">
        <v>3237</v>
      </c>
      <c r="J455" s="18">
        <v>535</v>
      </c>
      <c r="K455" s="18">
        <v>62639</v>
      </c>
      <c r="L455" s="18">
        <v>15</v>
      </c>
      <c r="M455" s="18">
        <v>0</v>
      </c>
      <c r="N455" s="18">
        <v>0</v>
      </c>
      <c r="O455" s="18">
        <v>0</v>
      </c>
      <c r="P455" s="80">
        <v>8</v>
      </c>
      <c r="Q455" s="92">
        <v>6.1238425925925924E-4</v>
      </c>
      <c r="R455" s="80">
        <v>10969272</v>
      </c>
      <c r="S455" s="18">
        <v>776</v>
      </c>
      <c r="T455" s="18">
        <v>12</v>
      </c>
      <c r="U455" s="77">
        <v>1.52779351041333</v>
      </c>
      <c r="V455" s="73">
        <v>85.831908813188505</v>
      </c>
      <c r="W455" s="18">
        <v>0</v>
      </c>
      <c r="X455" s="83">
        <v>100</v>
      </c>
      <c r="Y455" s="109" t="s">
        <v>870</v>
      </c>
      <c r="Z455" s="18">
        <v>859</v>
      </c>
      <c r="AA455" s="18">
        <v>1</v>
      </c>
      <c r="AB455" s="18">
        <v>5</v>
      </c>
      <c r="AC455" s="18">
        <v>9</v>
      </c>
      <c r="AD455" s="112">
        <f t="shared" si="14"/>
        <v>0.98398169336384445</v>
      </c>
      <c r="AE455" s="116">
        <f t="shared" si="15"/>
        <v>1.1441647597254005E-3</v>
      </c>
    </row>
    <row r="456" spans="1:31" x14ac:dyDescent="0.2">
      <c r="A456" s="47" t="s">
        <v>2</v>
      </c>
      <c r="B456" s="18" t="s">
        <v>759</v>
      </c>
      <c r="C456" s="18" t="s">
        <v>820</v>
      </c>
      <c r="D456" s="18">
        <v>14</v>
      </c>
      <c r="E456" s="18">
        <v>4855400</v>
      </c>
      <c r="F456" s="77">
        <v>3547</v>
      </c>
      <c r="G456" s="18">
        <v>478</v>
      </c>
      <c r="H456" s="18">
        <v>834</v>
      </c>
      <c r="I456" s="18">
        <v>2235</v>
      </c>
      <c r="J456" s="18">
        <v>482</v>
      </c>
      <c r="K456" s="18">
        <v>28314</v>
      </c>
      <c r="L456" s="18">
        <v>0</v>
      </c>
      <c r="M456" s="18">
        <v>0</v>
      </c>
      <c r="N456" s="18">
        <v>0</v>
      </c>
      <c r="O456" s="18">
        <v>0</v>
      </c>
      <c r="P456" s="80">
        <v>6</v>
      </c>
      <c r="Q456" s="92">
        <v>5.9976851851851858E-4</v>
      </c>
      <c r="R456" s="80">
        <v>10827456</v>
      </c>
      <c r="S456" s="18">
        <v>864</v>
      </c>
      <c r="T456" s="18">
        <v>14</v>
      </c>
      <c r="U456" s="77">
        <v>2.8368590035249102</v>
      </c>
      <c r="V456" s="73">
        <v>75.300312558129093</v>
      </c>
      <c r="W456" s="18">
        <v>0</v>
      </c>
      <c r="X456" s="83">
        <v>100</v>
      </c>
      <c r="Y456" s="109" t="s">
        <v>870</v>
      </c>
      <c r="Z456" s="18">
        <v>860</v>
      </c>
      <c r="AA456" s="18">
        <v>1</v>
      </c>
      <c r="AB456" s="18">
        <v>4</v>
      </c>
      <c r="AC456" s="18">
        <v>9</v>
      </c>
      <c r="AD456" s="112">
        <f t="shared" si="14"/>
        <v>0.98512585812356979</v>
      </c>
      <c r="AE456" s="116">
        <f t="shared" si="15"/>
        <v>1.1441647597254005E-3</v>
      </c>
    </row>
    <row r="457" spans="1:31" x14ac:dyDescent="0.2">
      <c r="A457" s="47" t="s">
        <v>2</v>
      </c>
      <c r="B457" s="18" t="s">
        <v>759</v>
      </c>
      <c r="C457" s="18" t="s">
        <v>821</v>
      </c>
      <c r="D457" s="18">
        <v>14</v>
      </c>
      <c r="E457" s="18">
        <v>4873973</v>
      </c>
      <c r="F457" s="77">
        <v>6289</v>
      </c>
      <c r="G457" s="18">
        <v>777</v>
      </c>
      <c r="H457" s="18">
        <v>1572</v>
      </c>
      <c r="I457" s="18">
        <v>3940</v>
      </c>
      <c r="J457" s="18">
        <v>642</v>
      </c>
      <c r="K457" s="18">
        <v>49094</v>
      </c>
      <c r="L457" s="18">
        <v>1240</v>
      </c>
      <c r="M457" s="18">
        <v>0</v>
      </c>
      <c r="N457" s="18">
        <v>1</v>
      </c>
      <c r="O457" s="18">
        <v>0</v>
      </c>
      <c r="P457" s="80">
        <v>7</v>
      </c>
      <c r="Q457" s="92">
        <v>6.0925925925925926E-4</v>
      </c>
      <c r="R457" s="80">
        <v>10944952</v>
      </c>
      <c r="S457" s="18">
        <v>1346</v>
      </c>
      <c r="T457" s="18">
        <v>18</v>
      </c>
      <c r="U457" s="77">
        <v>2.83689057589315</v>
      </c>
      <c r="V457" s="73">
        <v>75.300074817584701</v>
      </c>
      <c r="W457" s="18">
        <v>0</v>
      </c>
      <c r="X457" s="83">
        <v>100</v>
      </c>
      <c r="Y457" s="109" t="s">
        <v>870</v>
      </c>
      <c r="Z457" s="18">
        <v>860</v>
      </c>
      <c r="AA457" s="18">
        <v>1</v>
      </c>
      <c r="AB457" s="18">
        <v>4</v>
      </c>
      <c r="AC457" s="18">
        <v>9</v>
      </c>
      <c r="AD457" s="112">
        <f t="shared" si="14"/>
        <v>0.98512585812356979</v>
      </c>
      <c r="AE457" s="116">
        <f t="shared" si="15"/>
        <v>1.1441647597254005E-3</v>
      </c>
    </row>
    <row r="458" spans="1:31" x14ac:dyDescent="0.2">
      <c r="A458" s="47" t="s">
        <v>2</v>
      </c>
      <c r="B458" s="18" t="s">
        <v>759</v>
      </c>
      <c r="C458" s="18" t="s">
        <v>822</v>
      </c>
      <c r="D458" s="18">
        <v>14</v>
      </c>
      <c r="E458" s="18">
        <v>4857909</v>
      </c>
      <c r="F458" s="77">
        <v>4692</v>
      </c>
      <c r="G458" s="18">
        <v>706</v>
      </c>
      <c r="H458" s="18">
        <v>874</v>
      </c>
      <c r="I458" s="18">
        <v>3112</v>
      </c>
      <c r="J458" s="18">
        <v>520</v>
      </c>
      <c r="K458" s="18">
        <v>31660</v>
      </c>
      <c r="L458" s="18">
        <v>0</v>
      </c>
      <c r="M458" s="18">
        <v>0</v>
      </c>
      <c r="N458" s="18">
        <v>0</v>
      </c>
      <c r="O458" s="18">
        <v>0</v>
      </c>
      <c r="P458" s="80">
        <v>6</v>
      </c>
      <c r="Q458" s="92">
        <v>6.2511574074074075E-4</v>
      </c>
      <c r="R458" s="80">
        <v>10856476</v>
      </c>
      <c r="S458" s="18">
        <v>1227</v>
      </c>
      <c r="T458" s="18">
        <v>10</v>
      </c>
      <c r="U458" s="77">
        <v>2.4005878384910702</v>
      </c>
      <c r="V458" s="73">
        <v>78.658162141215101</v>
      </c>
      <c r="W458" s="18">
        <v>0</v>
      </c>
      <c r="X458" s="83">
        <v>100</v>
      </c>
      <c r="Y458" s="109" t="s">
        <v>870</v>
      </c>
      <c r="Z458" s="18">
        <v>858</v>
      </c>
      <c r="AA458" s="18">
        <v>1</v>
      </c>
      <c r="AB458" s="18">
        <v>5</v>
      </c>
      <c r="AC458" s="18">
        <v>10</v>
      </c>
      <c r="AD458" s="112">
        <f t="shared" si="14"/>
        <v>0.98283752860411899</v>
      </c>
      <c r="AE458" s="116">
        <f t="shared" si="15"/>
        <v>1.1441647597254005E-3</v>
      </c>
    </row>
    <row r="459" spans="1:31" x14ac:dyDescent="0.2">
      <c r="A459" s="47" t="s">
        <v>2</v>
      </c>
      <c r="B459" s="18" t="s">
        <v>316</v>
      </c>
      <c r="C459" s="18" t="s">
        <v>269</v>
      </c>
      <c r="D459" s="18">
        <v>3</v>
      </c>
      <c r="E459" s="18">
        <v>4811472</v>
      </c>
      <c r="F459" s="77">
        <v>254</v>
      </c>
      <c r="G459" s="18">
        <v>37</v>
      </c>
      <c r="H459" s="18">
        <v>168</v>
      </c>
      <c r="I459" s="18">
        <v>49</v>
      </c>
      <c r="J459" s="18">
        <v>28</v>
      </c>
      <c r="K459" s="18">
        <v>0</v>
      </c>
      <c r="L459" s="18">
        <v>17134</v>
      </c>
      <c r="M459" s="18">
        <v>0</v>
      </c>
      <c r="N459" s="18">
        <v>5</v>
      </c>
      <c r="O459" s="18">
        <v>0</v>
      </c>
      <c r="P459" s="80">
        <v>0</v>
      </c>
      <c r="Q459" s="92">
        <v>3.4074074074074072E-3</v>
      </c>
      <c r="R459" s="80">
        <v>12038660</v>
      </c>
      <c r="S459" s="18">
        <v>102</v>
      </c>
      <c r="T459" s="18">
        <v>0</v>
      </c>
      <c r="U459" s="77">
        <v>0.43629703363828298</v>
      </c>
      <c r="V459" s="73">
        <v>95.730837992114004</v>
      </c>
      <c r="W459" s="18">
        <v>0</v>
      </c>
      <c r="X459" s="83">
        <v>100</v>
      </c>
      <c r="Y459" s="109" t="s">
        <v>870</v>
      </c>
      <c r="Z459" s="18">
        <v>856</v>
      </c>
      <c r="AA459" s="18">
        <v>1</v>
      </c>
      <c r="AB459" s="18">
        <v>8</v>
      </c>
      <c r="AC459" s="18">
        <v>9</v>
      </c>
      <c r="AD459" s="112">
        <f t="shared" si="14"/>
        <v>0.9805491990846682</v>
      </c>
      <c r="AE459" s="116">
        <f t="shared" si="15"/>
        <v>1.1441647597254005E-3</v>
      </c>
    </row>
    <row r="460" spans="1:31" x14ac:dyDescent="0.2">
      <c r="A460" s="47" t="s">
        <v>2</v>
      </c>
      <c r="B460" s="18" t="s">
        <v>316</v>
      </c>
      <c r="C460" s="18" t="s">
        <v>270</v>
      </c>
      <c r="D460" s="18">
        <v>3</v>
      </c>
      <c r="E460" s="18">
        <v>4810813</v>
      </c>
      <c r="F460" s="77">
        <v>1304</v>
      </c>
      <c r="G460" s="18">
        <v>120</v>
      </c>
      <c r="H460" s="18">
        <v>322</v>
      </c>
      <c r="I460" s="18">
        <v>862</v>
      </c>
      <c r="J460" s="18">
        <v>659</v>
      </c>
      <c r="K460" s="18">
        <v>2</v>
      </c>
      <c r="L460" s="18">
        <v>17136</v>
      </c>
      <c r="M460" s="18">
        <v>0</v>
      </c>
      <c r="N460" s="18">
        <v>5</v>
      </c>
      <c r="O460" s="18">
        <v>0</v>
      </c>
      <c r="P460" s="80">
        <v>0</v>
      </c>
      <c r="Q460" s="92">
        <v>3.2952546296296293E-3</v>
      </c>
      <c r="R460" s="80">
        <v>12031592</v>
      </c>
      <c r="S460" s="18">
        <v>301</v>
      </c>
      <c r="T460" s="18">
        <v>2</v>
      </c>
      <c r="U460" s="77">
        <v>1.0908946514308</v>
      </c>
      <c r="V460" s="73">
        <v>89.665019497174399</v>
      </c>
      <c r="W460" s="18">
        <v>0</v>
      </c>
      <c r="X460" s="83">
        <v>100</v>
      </c>
      <c r="Y460" s="109" t="s">
        <v>870</v>
      </c>
      <c r="Z460" s="18">
        <v>854</v>
      </c>
      <c r="AA460" s="18">
        <v>1</v>
      </c>
      <c r="AB460" s="18">
        <v>10</v>
      </c>
      <c r="AC460" s="18">
        <v>9</v>
      </c>
      <c r="AD460" s="112">
        <f t="shared" si="14"/>
        <v>0.97826086956521741</v>
      </c>
      <c r="AE460" s="116">
        <f t="shared" si="15"/>
        <v>1.1441647597254005E-3</v>
      </c>
    </row>
    <row r="461" spans="1:31" x14ac:dyDescent="0.2">
      <c r="A461" s="47" t="s">
        <v>2</v>
      </c>
      <c r="B461" s="18" t="s">
        <v>316</v>
      </c>
      <c r="C461" s="18" t="s">
        <v>271</v>
      </c>
      <c r="D461" s="18">
        <v>3</v>
      </c>
      <c r="E461" s="18">
        <v>4811438</v>
      </c>
      <c r="F461" s="77">
        <v>159</v>
      </c>
      <c r="G461" s="18">
        <v>22</v>
      </c>
      <c r="H461" s="18">
        <v>111</v>
      </c>
      <c r="I461" s="18">
        <v>26</v>
      </c>
      <c r="J461" s="18">
        <v>10</v>
      </c>
      <c r="K461" s="18">
        <v>0</v>
      </c>
      <c r="L461" s="18">
        <v>17134</v>
      </c>
      <c r="M461" s="18">
        <v>0</v>
      </c>
      <c r="N461" s="18">
        <v>5</v>
      </c>
      <c r="O461" s="18">
        <v>0</v>
      </c>
      <c r="P461" s="80">
        <v>0</v>
      </c>
      <c r="Q461" s="92">
        <v>3.369907407407407E-3</v>
      </c>
      <c r="R461" s="80">
        <v>12035536</v>
      </c>
      <c r="S461" s="18">
        <v>90</v>
      </c>
      <c r="T461" s="18">
        <v>0</v>
      </c>
      <c r="U461" s="77">
        <v>0.43629998416231103</v>
      </c>
      <c r="V461" s="73">
        <v>95.730809746504406</v>
      </c>
      <c r="W461" s="18">
        <v>0</v>
      </c>
      <c r="X461" s="83">
        <v>100</v>
      </c>
      <c r="Y461" s="109" t="s">
        <v>870</v>
      </c>
      <c r="Z461" s="18">
        <v>859</v>
      </c>
      <c r="AA461" s="18">
        <v>1</v>
      </c>
      <c r="AB461" s="18">
        <v>5</v>
      </c>
      <c r="AC461" s="18">
        <v>9</v>
      </c>
      <c r="AD461" s="112">
        <f t="shared" si="14"/>
        <v>0.98398169336384445</v>
      </c>
      <c r="AE461" s="116">
        <f t="shared" si="15"/>
        <v>1.1441647597254005E-3</v>
      </c>
    </row>
    <row r="462" spans="1:31" x14ac:dyDescent="0.2">
      <c r="A462" s="47" t="s">
        <v>2</v>
      </c>
      <c r="B462" s="18" t="s">
        <v>316</v>
      </c>
      <c r="C462" s="18" t="s">
        <v>272</v>
      </c>
      <c r="D462" s="18">
        <v>3</v>
      </c>
      <c r="E462" s="18">
        <v>4811384</v>
      </c>
      <c r="F462" s="77">
        <v>186</v>
      </c>
      <c r="G462" s="18">
        <v>15</v>
      </c>
      <c r="H462" s="18">
        <v>101</v>
      </c>
      <c r="I462" s="18">
        <v>70</v>
      </c>
      <c r="J462" s="18">
        <v>34</v>
      </c>
      <c r="K462" s="18">
        <v>0</v>
      </c>
      <c r="L462" s="18">
        <v>17134</v>
      </c>
      <c r="M462" s="18">
        <v>0</v>
      </c>
      <c r="N462" s="18">
        <v>5</v>
      </c>
      <c r="O462" s="18">
        <v>0</v>
      </c>
      <c r="P462" s="80">
        <v>0</v>
      </c>
      <c r="Q462" s="92">
        <v>3.3901620370370366E-3</v>
      </c>
      <c r="R462" s="80">
        <v>12033700</v>
      </c>
      <c r="S462" s="18">
        <v>74</v>
      </c>
      <c r="T462" s="18">
        <v>0</v>
      </c>
      <c r="U462" s="77">
        <v>0.65445597256520605</v>
      </c>
      <c r="V462" s="73">
        <v>93.665000170334395</v>
      </c>
      <c r="W462" s="18">
        <v>0</v>
      </c>
      <c r="X462" s="83">
        <v>100</v>
      </c>
      <c r="Y462" s="109" t="s">
        <v>870</v>
      </c>
      <c r="Z462" s="18">
        <v>859</v>
      </c>
      <c r="AA462" s="18">
        <v>1</v>
      </c>
      <c r="AB462" s="18">
        <v>5</v>
      </c>
      <c r="AC462" s="18">
        <v>9</v>
      </c>
      <c r="AD462" s="112">
        <f t="shared" si="14"/>
        <v>0.98398169336384445</v>
      </c>
      <c r="AE462" s="116">
        <f t="shared" si="15"/>
        <v>1.1441647597254005E-3</v>
      </c>
    </row>
    <row r="463" spans="1:31" x14ac:dyDescent="0.2">
      <c r="A463" s="47" t="s">
        <v>2</v>
      </c>
      <c r="B463" s="18" t="s">
        <v>316</v>
      </c>
      <c r="C463" s="18" t="s">
        <v>273</v>
      </c>
      <c r="D463" s="18">
        <v>3</v>
      </c>
      <c r="E463" s="18">
        <v>4823281</v>
      </c>
      <c r="F463" s="77">
        <v>15102</v>
      </c>
      <c r="G463" s="18">
        <v>73</v>
      </c>
      <c r="H463" s="18">
        <v>14787</v>
      </c>
      <c r="I463" s="18">
        <v>242</v>
      </c>
      <c r="J463" s="18">
        <v>14470</v>
      </c>
      <c r="K463" s="18">
        <v>1</v>
      </c>
      <c r="L463" s="18">
        <v>19752</v>
      </c>
      <c r="M463" s="18">
        <v>0</v>
      </c>
      <c r="N463" s="18">
        <v>5</v>
      </c>
      <c r="O463" s="18">
        <v>0</v>
      </c>
      <c r="P463" s="80">
        <v>0</v>
      </c>
      <c r="Q463" s="92">
        <v>3.2973379629629629E-3</v>
      </c>
      <c r="R463" s="80">
        <v>12032492</v>
      </c>
      <c r="S463" s="18">
        <v>206</v>
      </c>
      <c r="T463" s="18">
        <v>1</v>
      </c>
      <c r="U463" s="77">
        <v>0.87034872044594902</v>
      </c>
      <c r="V463" s="73">
        <v>91.664512978595496</v>
      </c>
      <c r="W463" s="18">
        <v>0.21758718011148701</v>
      </c>
      <c r="X463" s="83">
        <v>80.4457469170802</v>
      </c>
      <c r="Y463" s="109" t="s">
        <v>870</v>
      </c>
      <c r="Z463" s="18">
        <v>854</v>
      </c>
      <c r="AA463" s="18">
        <v>4</v>
      </c>
      <c r="AB463" s="18">
        <v>6</v>
      </c>
      <c r="AC463" s="18">
        <v>10</v>
      </c>
      <c r="AD463" s="112">
        <f t="shared" si="14"/>
        <v>0.98169336384439354</v>
      </c>
      <c r="AE463" s="116">
        <f t="shared" si="15"/>
        <v>4.5766590389016018E-3</v>
      </c>
    </row>
    <row r="464" spans="1:31" x14ac:dyDescent="0.2">
      <c r="A464" s="47" t="s">
        <v>2</v>
      </c>
      <c r="B464" s="18" t="s">
        <v>316</v>
      </c>
      <c r="C464" s="18" t="s">
        <v>274</v>
      </c>
      <c r="D464" s="18">
        <v>3</v>
      </c>
      <c r="E464" s="18">
        <v>4808120</v>
      </c>
      <c r="F464" s="77">
        <v>179</v>
      </c>
      <c r="G464" s="18">
        <v>35</v>
      </c>
      <c r="H464" s="18">
        <v>106</v>
      </c>
      <c r="I464" s="18">
        <v>38</v>
      </c>
      <c r="J464" s="18">
        <v>7</v>
      </c>
      <c r="K464" s="18">
        <v>0</v>
      </c>
      <c r="L464" s="18">
        <v>20435</v>
      </c>
      <c r="M464" s="18">
        <v>0</v>
      </c>
      <c r="N464" s="18">
        <v>5</v>
      </c>
      <c r="O464" s="18">
        <v>0</v>
      </c>
      <c r="P464" s="80">
        <v>0</v>
      </c>
      <c r="Q464" s="92">
        <v>3.3328703703703702E-3</v>
      </c>
      <c r="R464" s="80">
        <v>12029804</v>
      </c>
      <c r="S464" s="18">
        <v>104</v>
      </c>
      <c r="T464" s="18">
        <v>0</v>
      </c>
      <c r="U464" s="77">
        <v>0.65492187982663796</v>
      </c>
      <c r="V464" s="73">
        <v>93.6606363516198</v>
      </c>
      <c r="W464" s="18">
        <v>0</v>
      </c>
      <c r="X464" s="83">
        <v>100</v>
      </c>
      <c r="Y464" s="109" t="s">
        <v>870</v>
      </c>
      <c r="Z464" s="18">
        <v>859</v>
      </c>
      <c r="AA464" s="18">
        <v>1</v>
      </c>
      <c r="AB464" s="18">
        <v>5</v>
      </c>
      <c r="AC464" s="18">
        <v>9</v>
      </c>
      <c r="AD464" s="112">
        <f t="shared" si="14"/>
        <v>0.98398169336384445</v>
      </c>
      <c r="AE464" s="116">
        <f t="shared" si="15"/>
        <v>1.1441647597254005E-3</v>
      </c>
    </row>
    <row r="465" spans="1:31" x14ac:dyDescent="0.2">
      <c r="A465" s="47" t="s">
        <v>2</v>
      </c>
      <c r="B465" s="18" t="s">
        <v>317</v>
      </c>
      <c r="C465" s="18" t="s">
        <v>275</v>
      </c>
      <c r="D465" s="18">
        <v>2</v>
      </c>
      <c r="E465" s="18">
        <v>4864136</v>
      </c>
      <c r="F465" s="77">
        <v>39</v>
      </c>
      <c r="G465" s="18">
        <v>11</v>
      </c>
      <c r="H465" s="18">
        <v>24</v>
      </c>
      <c r="I465" s="18">
        <v>4</v>
      </c>
      <c r="J465" s="18">
        <v>3</v>
      </c>
      <c r="K465" s="18">
        <v>57820</v>
      </c>
      <c r="L465" s="18">
        <v>22191</v>
      </c>
      <c r="M465" s="18">
        <v>0</v>
      </c>
      <c r="N465" s="18">
        <v>6</v>
      </c>
      <c r="O465" s="18">
        <v>0</v>
      </c>
      <c r="P465" s="80">
        <v>0</v>
      </c>
      <c r="Q465" s="92">
        <v>3.0069444444444445E-3</v>
      </c>
      <c r="R465" s="80">
        <v>2544208</v>
      </c>
      <c r="S465" s="18">
        <v>11</v>
      </c>
      <c r="T465" s="18">
        <v>0</v>
      </c>
      <c r="U465" s="77">
        <v>0.43519983288326403</v>
      </c>
      <c r="V465" s="73">
        <v>95.741342163135101</v>
      </c>
      <c r="W465" s="18">
        <v>0</v>
      </c>
      <c r="X465" s="83">
        <v>100</v>
      </c>
      <c r="Y465" s="109" t="s">
        <v>870</v>
      </c>
      <c r="Z465" s="18">
        <v>860</v>
      </c>
      <c r="AA465" s="18">
        <v>1</v>
      </c>
      <c r="AB465" s="18">
        <v>4</v>
      </c>
      <c r="AC465" s="18">
        <v>9</v>
      </c>
      <c r="AD465" s="112">
        <f t="shared" si="14"/>
        <v>0.98512585812356979</v>
      </c>
      <c r="AE465" s="116">
        <f t="shared" si="15"/>
        <v>1.1441647597254005E-3</v>
      </c>
    </row>
    <row r="466" spans="1:31" x14ac:dyDescent="0.2">
      <c r="A466" s="47" t="s">
        <v>2</v>
      </c>
      <c r="B466" s="18" t="s">
        <v>317</v>
      </c>
      <c r="C466" s="18" t="s">
        <v>276</v>
      </c>
      <c r="D466" s="18">
        <v>2</v>
      </c>
      <c r="E466" s="18">
        <v>4846615</v>
      </c>
      <c r="F466" s="77">
        <v>140</v>
      </c>
      <c r="G466" s="18">
        <v>28</v>
      </c>
      <c r="H466" s="18">
        <v>99</v>
      </c>
      <c r="I466" s="18">
        <v>13</v>
      </c>
      <c r="J466" s="18">
        <v>4</v>
      </c>
      <c r="K466" s="18">
        <v>40233</v>
      </c>
      <c r="L466" s="18">
        <v>22191</v>
      </c>
      <c r="M466" s="18">
        <v>0</v>
      </c>
      <c r="N466" s="18">
        <v>6</v>
      </c>
      <c r="O466" s="18">
        <v>0</v>
      </c>
      <c r="P466" s="80">
        <v>0</v>
      </c>
      <c r="Q466" s="92">
        <v>2.8961805555555555E-3</v>
      </c>
      <c r="R466" s="80">
        <v>2538724</v>
      </c>
      <c r="S466" s="18">
        <v>4</v>
      </c>
      <c r="T466" s="18">
        <v>0</v>
      </c>
      <c r="U466" s="77">
        <v>0.43443515501406599</v>
      </c>
      <c r="V466" s="73">
        <v>95.748663571609399</v>
      </c>
      <c r="W466" s="18">
        <v>0</v>
      </c>
      <c r="X466" s="83">
        <v>100</v>
      </c>
      <c r="Y466" s="109" t="s">
        <v>870</v>
      </c>
      <c r="Z466" s="18">
        <v>860</v>
      </c>
      <c r="AA466" s="18">
        <v>1</v>
      </c>
      <c r="AB466" s="18">
        <v>4</v>
      </c>
      <c r="AC466" s="18">
        <v>9</v>
      </c>
      <c r="AD466" s="112">
        <f t="shared" si="14"/>
        <v>0.98512585812356979</v>
      </c>
      <c r="AE466" s="116">
        <f t="shared" si="15"/>
        <v>1.1441647597254005E-3</v>
      </c>
    </row>
    <row r="467" spans="1:31" x14ac:dyDescent="0.2">
      <c r="A467" s="47" t="s">
        <v>2</v>
      </c>
      <c r="B467" s="18" t="s">
        <v>317</v>
      </c>
      <c r="C467" s="18" t="s">
        <v>277</v>
      </c>
      <c r="D467" s="18">
        <v>2</v>
      </c>
      <c r="E467" s="18">
        <v>4856870</v>
      </c>
      <c r="F467" s="77">
        <v>38</v>
      </c>
      <c r="G467" s="18">
        <v>19</v>
      </c>
      <c r="H467" s="18">
        <v>16</v>
      </c>
      <c r="I467" s="18">
        <v>3</v>
      </c>
      <c r="J467" s="18">
        <v>5</v>
      </c>
      <c r="K467" s="18">
        <v>50561</v>
      </c>
      <c r="L467" s="18">
        <v>22191</v>
      </c>
      <c r="M467" s="18">
        <v>0</v>
      </c>
      <c r="N467" s="18">
        <v>6</v>
      </c>
      <c r="O467" s="18">
        <v>0</v>
      </c>
      <c r="P467" s="80">
        <v>0</v>
      </c>
      <c r="Q467" s="92">
        <v>2.8937500000000001E-3</v>
      </c>
      <c r="R467" s="80">
        <v>2547004</v>
      </c>
      <c r="S467" s="18">
        <v>7</v>
      </c>
      <c r="T467" s="18">
        <v>0</v>
      </c>
      <c r="U467" s="77">
        <v>0.43410785409635</v>
      </c>
      <c r="V467" s="73">
        <v>95.7517974854415</v>
      </c>
      <c r="W467" s="18">
        <v>0</v>
      </c>
      <c r="X467" s="83">
        <v>100</v>
      </c>
      <c r="Y467" s="109" t="s">
        <v>870</v>
      </c>
      <c r="Z467" s="18">
        <v>855</v>
      </c>
      <c r="AA467" s="18">
        <v>6</v>
      </c>
      <c r="AB467" s="18">
        <v>4</v>
      </c>
      <c r="AC467" s="18">
        <v>9</v>
      </c>
      <c r="AD467" s="112">
        <f t="shared" si="14"/>
        <v>0.98512585812356979</v>
      </c>
      <c r="AE467" s="116">
        <f t="shared" si="15"/>
        <v>6.8649885583524023E-3</v>
      </c>
    </row>
    <row r="468" spans="1:31" x14ac:dyDescent="0.2">
      <c r="A468" s="47" t="s">
        <v>2</v>
      </c>
      <c r="B468" s="18" t="s">
        <v>317</v>
      </c>
      <c r="C468" s="18" t="s">
        <v>278</v>
      </c>
      <c r="D468" s="18">
        <v>2</v>
      </c>
      <c r="E468" s="18">
        <v>4858222</v>
      </c>
      <c r="F468" s="77">
        <v>140</v>
      </c>
      <c r="G468" s="18">
        <v>73</v>
      </c>
      <c r="H468" s="18">
        <v>63</v>
      </c>
      <c r="I468" s="18">
        <v>4</v>
      </c>
      <c r="J468" s="18">
        <v>6</v>
      </c>
      <c r="K468" s="18">
        <v>51867</v>
      </c>
      <c r="L468" s="18">
        <v>22191</v>
      </c>
      <c r="M468" s="18">
        <v>0</v>
      </c>
      <c r="N468" s="18">
        <v>6</v>
      </c>
      <c r="O468" s="18">
        <v>0</v>
      </c>
      <c r="P468" s="80">
        <v>0</v>
      </c>
      <c r="Q468" s="92">
        <v>2.9283564814814814E-3</v>
      </c>
      <c r="R468" s="80">
        <v>2556600</v>
      </c>
      <c r="S468" s="18">
        <v>5</v>
      </c>
      <c r="T468" s="18">
        <v>0</v>
      </c>
      <c r="U468" s="77">
        <v>0.43416477334645098</v>
      </c>
      <c r="V468" s="73">
        <v>95.751252474941694</v>
      </c>
      <c r="W468" s="18">
        <v>0</v>
      </c>
      <c r="X468" s="83">
        <v>100</v>
      </c>
      <c r="Y468" s="109" t="s">
        <v>870</v>
      </c>
      <c r="Z468" s="18">
        <v>860</v>
      </c>
      <c r="AA468" s="18">
        <v>1</v>
      </c>
      <c r="AB468" s="18">
        <v>4</v>
      </c>
      <c r="AC468" s="18">
        <v>9</v>
      </c>
      <c r="AD468" s="112">
        <f t="shared" si="14"/>
        <v>0.98512585812356979</v>
      </c>
      <c r="AE468" s="116">
        <f t="shared" si="15"/>
        <v>1.1441647597254005E-3</v>
      </c>
    </row>
    <row r="469" spans="1:31" x14ac:dyDescent="0.2">
      <c r="A469" s="47" t="s">
        <v>2</v>
      </c>
      <c r="B469" s="18" t="s">
        <v>317</v>
      </c>
      <c r="C469" s="18" t="s">
        <v>279</v>
      </c>
      <c r="D469" s="18">
        <v>2</v>
      </c>
      <c r="E469" s="18">
        <v>4810104</v>
      </c>
      <c r="F469" s="77">
        <v>32</v>
      </c>
      <c r="G469" s="18">
        <v>3</v>
      </c>
      <c r="H469" s="18">
        <v>27</v>
      </c>
      <c r="I469" s="18">
        <v>2</v>
      </c>
      <c r="J469" s="18">
        <v>6</v>
      </c>
      <c r="K469" s="18">
        <v>14797</v>
      </c>
      <c r="L469" s="18">
        <v>33205</v>
      </c>
      <c r="M469" s="18">
        <v>0</v>
      </c>
      <c r="N469" s="18">
        <v>6</v>
      </c>
      <c r="O469" s="18">
        <v>0</v>
      </c>
      <c r="P469" s="80">
        <v>0</v>
      </c>
      <c r="Q469" s="92">
        <v>2.9835648148148143E-3</v>
      </c>
      <c r="R469" s="80">
        <v>2534072</v>
      </c>
      <c r="S469" s="18">
        <v>8</v>
      </c>
      <c r="T469" s="18">
        <v>0</v>
      </c>
      <c r="U469" s="77">
        <v>0.43735616449140302</v>
      </c>
      <c r="V469" s="73">
        <v>95.7206993806181</v>
      </c>
      <c r="W469" s="18">
        <v>0</v>
      </c>
      <c r="X469" s="83">
        <v>100</v>
      </c>
      <c r="Y469" s="109" t="s">
        <v>870</v>
      </c>
      <c r="Z469" s="18">
        <v>860</v>
      </c>
      <c r="AA469" s="18">
        <v>1</v>
      </c>
      <c r="AB469" s="18">
        <v>4</v>
      </c>
      <c r="AC469" s="18">
        <v>9</v>
      </c>
      <c r="AD469" s="112">
        <f t="shared" si="14"/>
        <v>0.98512585812356979</v>
      </c>
      <c r="AE469" s="116">
        <f t="shared" si="15"/>
        <v>1.1441647597254005E-3</v>
      </c>
    </row>
    <row r="470" spans="1:31" x14ac:dyDescent="0.2">
      <c r="A470" s="47" t="s">
        <v>2</v>
      </c>
      <c r="B470" s="18" t="s">
        <v>317</v>
      </c>
      <c r="C470" s="18" t="s">
        <v>280</v>
      </c>
      <c r="D470" s="18">
        <v>2</v>
      </c>
      <c r="E470" s="18">
        <v>4854336</v>
      </c>
      <c r="F470" s="77">
        <v>61</v>
      </c>
      <c r="G470" s="18">
        <v>17</v>
      </c>
      <c r="H470" s="18">
        <v>41</v>
      </c>
      <c r="I470" s="18">
        <v>3</v>
      </c>
      <c r="J470" s="18">
        <v>4</v>
      </c>
      <c r="K470" s="18">
        <v>48002</v>
      </c>
      <c r="L470" s="18">
        <v>22191</v>
      </c>
      <c r="M470" s="18">
        <v>0</v>
      </c>
      <c r="N470" s="18">
        <v>6</v>
      </c>
      <c r="O470" s="18">
        <v>0</v>
      </c>
      <c r="P470" s="80">
        <v>0</v>
      </c>
      <c r="Q470" s="92">
        <v>3.0072916666666664E-3</v>
      </c>
      <c r="R470" s="80">
        <v>2548176</v>
      </c>
      <c r="S470" s="18">
        <v>7</v>
      </c>
      <c r="T470" s="18">
        <v>0</v>
      </c>
      <c r="U470" s="77">
        <v>0.43433448880785203</v>
      </c>
      <c r="V470" s="73">
        <v>95.749627441932006</v>
      </c>
      <c r="W470" s="18">
        <v>0</v>
      </c>
      <c r="X470" s="83">
        <v>100</v>
      </c>
      <c r="Y470" s="109" t="s">
        <v>870</v>
      </c>
      <c r="Z470" s="18">
        <v>860</v>
      </c>
      <c r="AA470" s="18">
        <v>1</v>
      </c>
      <c r="AB470" s="18">
        <v>4</v>
      </c>
      <c r="AC470" s="18">
        <v>9</v>
      </c>
      <c r="AD470" s="112">
        <f t="shared" si="14"/>
        <v>0.98512585812356979</v>
      </c>
      <c r="AE470" s="116">
        <f t="shared" si="15"/>
        <v>1.1441647597254005E-3</v>
      </c>
    </row>
    <row r="471" spans="1:31" x14ac:dyDescent="0.2">
      <c r="A471" s="47" t="s">
        <v>2</v>
      </c>
      <c r="B471" s="18" t="s">
        <v>318</v>
      </c>
      <c r="C471" s="18" t="s">
        <v>281</v>
      </c>
      <c r="D471" s="18">
        <v>3</v>
      </c>
      <c r="E471" s="18">
        <v>4832562</v>
      </c>
      <c r="F471" s="77">
        <v>22717</v>
      </c>
      <c r="G471" s="18">
        <v>59</v>
      </c>
      <c r="H471" s="18">
        <v>21052</v>
      </c>
      <c r="I471" s="18">
        <v>1606</v>
      </c>
      <c r="J471" s="18">
        <v>14157</v>
      </c>
      <c r="K471" s="18">
        <v>30</v>
      </c>
      <c r="L471" s="18">
        <v>15401</v>
      </c>
      <c r="M471" s="18">
        <v>0</v>
      </c>
      <c r="N471" s="18">
        <v>5</v>
      </c>
      <c r="O471" s="18">
        <v>0</v>
      </c>
      <c r="P471" s="80">
        <v>0</v>
      </c>
      <c r="Q471" s="92">
        <v>5.9895833333333329E-4</v>
      </c>
      <c r="R471" s="80">
        <v>2519084</v>
      </c>
      <c r="S471" s="18">
        <v>16</v>
      </c>
      <c r="T471" s="18">
        <v>1</v>
      </c>
      <c r="U471" s="77">
        <v>0.43635786057231801</v>
      </c>
      <c r="V471" s="73">
        <v>95.730255692548297</v>
      </c>
      <c r="W471" s="18">
        <v>0</v>
      </c>
      <c r="X471" s="83">
        <v>100</v>
      </c>
      <c r="Y471" s="109" t="s">
        <v>870</v>
      </c>
      <c r="Z471" s="18">
        <v>860</v>
      </c>
      <c r="AA471" s="18">
        <v>1</v>
      </c>
      <c r="AB471" s="18">
        <v>4</v>
      </c>
      <c r="AC471" s="18">
        <v>9</v>
      </c>
      <c r="AD471" s="112">
        <f t="shared" si="14"/>
        <v>0.98512585812356979</v>
      </c>
      <c r="AE471" s="116">
        <f t="shared" si="15"/>
        <v>1.1441647597254005E-3</v>
      </c>
    </row>
    <row r="472" spans="1:31" x14ac:dyDescent="0.2">
      <c r="A472" s="47" t="s">
        <v>2</v>
      </c>
      <c r="B472" s="18" t="s">
        <v>318</v>
      </c>
      <c r="C472" s="18" t="s">
        <v>282</v>
      </c>
      <c r="D472" s="18">
        <v>3</v>
      </c>
      <c r="E472" s="18">
        <v>4821261</v>
      </c>
      <c r="F472" s="77">
        <v>1090</v>
      </c>
      <c r="G472" s="18">
        <v>58</v>
      </c>
      <c r="H472" s="18">
        <v>53</v>
      </c>
      <c r="I472" s="18">
        <v>979</v>
      </c>
      <c r="J472" s="18">
        <v>733</v>
      </c>
      <c r="K472" s="18">
        <v>9101</v>
      </c>
      <c r="L472" s="18">
        <v>15401</v>
      </c>
      <c r="M472" s="18">
        <v>0</v>
      </c>
      <c r="N472" s="18">
        <v>5</v>
      </c>
      <c r="O472" s="18">
        <v>0</v>
      </c>
      <c r="P472" s="80">
        <v>0</v>
      </c>
      <c r="Q472" s="92">
        <v>4.4629629629629631E-4</v>
      </c>
      <c r="R472" s="80">
        <v>2548748</v>
      </c>
      <c r="S472" s="18">
        <v>9</v>
      </c>
      <c r="T472" s="18">
        <v>0</v>
      </c>
      <c r="U472" s="77">
        <v>0.435441829761404</v>
      </c>
      <c r="V472" s="73">
        <v>95.739025280577906</v>
      </c>
      <c r="W472" s="18">
        <v>0</v>
      </c>
      <c r="X472" s="83">
        <v>100</v>
      </c>
      <c r="Y472" s="109" t="s">
        <v>870</v>
      </c>
      <c r="Z472" s="18">
        <v>860</v>
      </c>
      <c r="AA472" s="18">
        <v>1</v>
      </c>
      <c r="AB472" s="18">
        <v>4</v>
      </c>
      <c r="AC472" s="18">
        <v>9</v>
      </c>
      <c r="AD472" s="112">
        <f t="shared" si="14"/>
        <v>0.98512585812356979</v>
      </c>
      <c r="AE472" s="116">
        <f t="shared" si="15"/>
        <v>1.1441647597254005E-3</v>
      </c>
    </row>
    <row r="473" spans="1:31" x14ac:dyDescent="0.2">
      <c r="A473" s="47" t="s">
        <v>2</v>
      </c>
      <c r="B473" s="18" t="s">
        <v>318</v>
      </c>
      <c r="C473" s="18" t="s">
        <v>283</v>
      </c>
      <c r="D473" s="18">
        <v>3</v>
      </c>
      <c r="E473" s="18">
        <v>4807593</v>
      </c>
      <c r="F473" s="77">
        <v>2036</v>
      </c>
      <c r="G473" s="18">
        <v>80</v>
      </c>
      <c r="H473" s="18">
        <v>36</v>
      </c>
      <c r="I473" s="18">
        <v>1920</v>
      </c>
      <c r="J473" s="18">
        <v>994</v>
      </c>
      <c r="K473" s="18">
        <v>0</v>
      </c>
      <c r="L473" s="18">
        <v>19010</v>
      </c>
      <c r="M473" s="18">
        <v>0</v>
      </c>
      <c r="N473" s="18">
        <v>5</v>
      </c>
      <c r="O473" s="18">
        <v>0</v>
      </c>
      <c r="P473" s="80">
        <v>0</v>
      </c>
      <c r="Q473" s="92">
        <v>5.2418981481481479E-4</v>
      </c>
      <c r="R473" s="80">
        <v>2592516</v>
      </c>
      <c r="S473" s="18">
        <v>19</v>
      </c>
      <c r="T473" s="18">
        <v>1</v>
      </c>
      <c r="U473" s="77">
        <v>0.436401277957502</v>
      </c>
      <c r="V473" s="73">
        <v>95.729840057711996</v>
      </c>
      <c r="W473" s="18">
        <v>0</v>
      </c>
      <c r="X473" s="83">
        <v>100</v>
      </c>
      <c r="Y473" s="109" t="s">
        <v>870</v>
      </c>
      <c r="Z473" s="18">
        <v>859</v>
      </c>
      <c r="AA473" s="18">
        <v>1</v>
      </c>
      <c r="AB473" s="18">
        <v>5</v>
      </c>
      <c r="AC473" s="18">
        <v>9</v>
      </c>
      <c r="AD473" s="112">
        <f t="shared" si="14"/>
        <v>0.98398169336384445</v>
      </c>
      <c r="AE473" s="116">
        <f t="shared" si="15"/>
        <v>1.1441647597254005E-3</v>
      </c>
    </row>
    <row r="474" spans="1:31" x14ac:dyDescent="0.2">
      <c r="A474" s="47" t="s">
        <v>2</v>
      </c>
      <c r="B474" s="18" t="s">
        <v>318</v>
      </c>
      <c r="C474" s="18" t="s">
        <v>284</v>
      </c>
      <c r="D474" s="18">
        <v>3</v>
      </c>
      <c r="E474" s="18">
        <v>4812538</v>
      </c>
      <c r="F474" s="77">
        <v>647</v>
      </c>
      <c r="G474" s="18">
        <v>49</v>
      </c>
      <c r="H474" s="18">
        <v>25</v>
      </c>
      <c r="I474" s="18">
        <v>573</v>
      </c>
      <c r="J474" s="18">
        <v>358</v>
      </c>
      <c r="K474" s="18">
        <v>0</v>
      </c>
      <c r="L474" s="18">
        <v>15401</v>
      </c>
      <c r="M474" s="18">
        <v>0</v>
      </c>
      <c r="N474" s="18">
        <v>5</v>
      </c>
      <c r="O474" s="18">
        <v>0</v>
      </c>
      <c r="P474" s="80">
        <v>0</v>
      </c>
      <c r="Q474" s="92">
        <v>4.1319444444444449E-4</v>
      </c>
      <c r="R474" s="80">
        <v>2626748</v>
      </c>
      <c r="S474" s="18">
        <v>14</v>
      </c>
      <c r="T474" s="18">
        <v>0</v>
      </c>
      <c r="U474" s="77">
        <v>0.43630664678271802</v>
      </c>
      <c r="V474" s="73">
        <v>95.730745964720995</v>
      </c>
      <c r="W474" s="18">
        <v>0</v>
      </c>
      <c r="X474" s="83">
        <v>100</v>
      </c>
      <c r="Y474" s="109" t="s">
        <v>870</v>
      </c>
      <c r="Z474" s="18">
        <v>860</v>
      </c>
      <c r="AA474" s="18">
        <v>1</v>
      </c>
      <c r="AB474" s="18">
        <v>4</v>
      </c>
      <c r="AC474" s="18">
        <v>9</v>
      </c>
      <c r="AD474" s="112">
        <f t="shared" si="14"/>
        <v>0.98512585812356979</v>
      </c>
      <c r="AE474" s="116">
        <f t="shared" si="15"/>
        <v>1.1441647597254005E-3</v>
      </c>
    </row>
    <row r="475" spans="1:31" x14ac:dyDescent="0.2">
      <c r="A475" s="47" t="s">
        <v>2</v>
      </c>
      <c r="B475" s="18" t="s">
        <v>318</v>
      </c>
      <c r="C475" s="18" t="s">
        <v>285</v>
      </c>
      <c r="D475" s="18">
        <v>3</v>
      </c>
      <c r="E475" s="18">
        <v>4812673</v>
      </c>
      <c r="F475" s="77">
        <v>1692</v>
      </c>
      <c r="G475" s="18">
        <v>67</v>
      </c>
      <c r="H475" s="18">
        <v>606</v>
      </c>
      <c r="I475" s="18">
        <v>1019</v>
      </c>
      <c r="J475" s="18">
        <v>602</v>
      </c>
      <c r="K475" s="18">
        <v>0</v>
      </c>
      <c r="L475" s="18">
        <v>15401</v>
      </c>
      <c r="M475" s="18">
        <v>0</v>
      </c>
      <c r="N475" s="18">
        <v>5</v>
      </c>
      <c r="O475" s="18">
        <v>0</v>
      </c>
      <c r="P475" s="80">
        <v>0</v>
      </c>
      <c r="Q475" s="92">
        <v>5.8877314814814816E-4</v>
      </c>
      <c r="R475" s="80">
        <v>2529016</v>
      </c>
      <c r="S475" s="18">
        <v>19</v>
      </c>
      <c r="T475" s="18">
        <v>1</v>
      </c>
      <c r="U475" s="77">
        <v>0.43625430310338198</v>
      </c>
      <c r="V475" s="73">
        <v>95.731247055979395</v>
      </c>
      <c r="W475" s="18">
        <v>0</v>
      </c>
      <c r="X475" s="83">
        <v>100</v>
      </c>
      <c r="Y475" s="109" t="s">
        <v>870</v>
      </c>
      <c r="Z475" s="18">
        <v>860</v>
      </c>
      <c r="AA475" s="18">
        <v>1</v>
      </c>
      <c r="AB475" s="18">
        <v>4</v>
      </c>
      <c r="AC475" s="18">
        <v>9</v>
      </c>
      <c r="AD475" s="112">
        <f t="shared" si="14"/>
        <v>0.98512585812356979</v>
      </c>
      <c r="AE475" s="116">
        <f t="shared" si="15"/>
        <v>1.1441647597254005E-3</v>
      </c>
    </row>
    <row r="476" spans="1:31" x14ac:dyDescent="0.2">
      <c r="A476" s="47" t="s">
        <v>2</v>
      </c>
      <c r="B476" s="18" t="s">
        <v>318</v>
      </c>
      <c r="C476" s="18" t="s">
        <v>286</v>
      </c>
      <c r="D476" s="18">
        <v>3</v>
      </c>
      <c r="E476" s="18">
        <v>4833325</v>
      </c>
      <c r="F476" s="77">
        <v>77</v>
      </c>
      <c r="G476" s="18">
        <v>19</v>
      </c>
      <c r="H476" s="18">
        <v>43</v>
      </c>
      <c r="I476" s="18">
        <v>15</v>
      </c>
      <c r="J476" s="18">
        <v>11</v>
      </c>
      <c r="K476" s="18">
        <v>21725</v>
      </c>
      <c r="L476" s="18">
        <v>16914</v>
      </c>
      <c r="M476" s="18">
        <v>0</v>
      </c>
      <c r="N476" s="18">
        <v>4</v>
      </c>
      <c r="O476" s="18">
        <v>0</v>
      </c>
      <c r="P476" s="80">
        <v>0</v>
      </c>
      <c r="Q476" s="92">
        <v>6.1319444444444442E-4</v>
      </c>
      <c r="R476" s="80">
        <v>2507012</v>
      </c>
      <c r="S476" s="18">
        <v>16</v>
      </c>
      <c r="T476" s="18">
        <v>0</v>
      </c>
      <c r="U476" s="77">
        <v>0.436317212212257</v>
      </c>
      <c r="V476" s="73">
        <v>95.730644821129303</v>
      </c>
      <c r="W476" s="18">
        <v>0</v>
      </c>
      <c r="X476" s="83">
        <v>100</v>
      </c>
      <c r="Y476" s="109" t="s">
        <v>870</v>
      </c>
      <c r="Z476" s="18">
        <v>859</v>
      </c>
      <c r="AA476" s="18">
        <v>1</v>
      </c>
      <c r="AB476" s="18">
        <v>5</v>
      </c>
      <c r="AC476" s="18">
        <v>9</v>
      </c>
      <c r="AD476" s="112">
        <f t="shared" si="14"/>
        <v>0.98398169336384445</v>
      </c>
      <c r="AE476" s="116">
        <f t="shared" si="15"/>
        <v>1.1441647597254005E-3</v>
      </c>
    </row>
    <row r="477" spans="1:31" x14ac:dyDescent="0.2">
      <c r="A477" s="47" t="s">
        <v>2</v>
      </c>
      <c r="B477" s="18" t="s">
        <v>703</v>
      </c>
      <c r="C477" s="18" t="s">
        <v>287</v>
      </c>
      <c r="D477" s="18">
        <v>3</v>
      </c>
      <c r="E477" s="18">
        <v>4802410</v>
      </c>
      <c r="F477" s="77">
        <v>1405</v>
      </c>
      <c r="G477" s="18">
        <v>231</v>
      </c>
      <c r="H477" s="18">
        <v>65</v>
      </c>
      <c r="I477" s="18">
        <v>1109</v>
      </c>
      <c r="J477" s="18">
        <v>483</v>
      </c>
      <c r="K477" s="18">
        <v>2678</v>
      </c>
      <c r="L477" s="18">
        <v>27711</v>
      </c>
      <c r="M477" s="18">
        <v>0</v>
      </c>
      <c r="N477" s="18">
        <v>5</v>
      </c>
      <c r="O477" s="18">
        <v>0</v>
      </c>
      <c r="P477" s="80">
        <v>0</v>
      </c>
      <c r="Q477" s="92">
        <v>7.8993055555555555E-4</v>
      </c>
      <c r="R477" s="80">
        <v>2436468</v>
      </c>
      <c r="S477" s="18">
        <v>579</v>
      </c>
      <c r="T477" s="18">
        <v>1</v>
      </c>
      <c r="U477" s="77">
        <v>0.87415796733796203</v>
      </c>
      <c r="V477" s="73">
        <v>91.629602352060203</v>
      </c>
      <c r="W477" s="18">
        <v>0</v>
      </c>
      <c r="X477" s="83">
        <v>100</v>
      </c>
      <c r="Y477" s="109" t="s">
        <v>870</v>
      </c>
      <c r="Z477" s="18">
        <v>859</v>
      </c>
      <c r="AA477" s="18">
        <v>1</v>
      </c>
      <c r="AB477" s="18">
        <v>5</v>
      </c>
      <c r="AC477" s="18">
        <v>9</v>
      </c>
      <c r="AD477" s="112">
        <f t="shared" si="14"/>
        <v>0.98398169336384445</v>
      </c>
      <c r="AE477" s="116">
        <f t="shared" si="15"/>
        <v>1.1441647597254005E-3</v>
      </c>
    </row>
    <row r="478" spans="1:31" x14ac:dyDescent="0.2">
      <c r="A478" s="47" t="s">
        <v>2</v>
      </c>
      <c r="B478" s="18" t="s">
        <v>703</v>
      </c>
      <c r="C478" s="18" t="s">
        <v>288</v>
      </c>
      <c r="D478" s="18">
        <v>3</v>
      </c>
      <c r="E478" s="18">
        <v>4805568</v>
      </c>
      <c r="F478" s="77">
        <v>1502</v>
      </c>
      <c r="G478" s="18">
        <v>104</v>
      </c>
      <c r="H478" s="18">
        <v>704</v>
      </c>
      <c r="I478" s="18">
        <v>694</v>
      </c>
      <c r="J478" s="18">
        <v>610</v>
      </c>
      <c r="K478" s="18">
        <v>1833</v>
      </c>
      <c r="L478" s="18">
        <v>24762</v>
      </c>
      <c r="M478" s="18">
        <v>0</v>
      </c>
      <c r="N478" s="18">
        <v>5</v>
      </c>
      <c r="O478" s="18">
        <v>0</v>
      </c>
      <c r="P478" s="80">
        <v>0</v>
      </c>
      <c r="Q478" s="92">
        <v>7.9548611111111118E-4</v>
      </c>
      <c r="R478" s="80">
        <v>2114888</v>
      </c>
      <c r="S478" s="18">
        <v>211</v>
      </c>
      <c r="T478" s="18">
        <v>2</v>
      </c>
      <c r="U478" s="77">
        <v>0.87377109556478205</v>
      </c>
      <c r="V478" s="73">
        <v>91.633147311305805</v>
      </c>
      <c r="W478" s="18">
        <v>0</v>
      </c>
      <c r="X478" s="83">
        <v>100</v>
      </c>
      <c r="Y478" s="109" t="s">
        <v>870</v>
      </c>
      <c r="Z478" s="18">
        <v>859</v>
      </c>
      <c r="AA478" s="18">
        <v>1</v>
      </c>
      <c r="AB478" s="18">
        <v>5</v>
      </c>
      <c r="AC478" s="18">
        <v>9</v>
      </c>
      <c r="AD478" s="112">
        <f t="shared" si="14"/>
        <v>0.98398169336384445</v>
      </c>
      <c r="AE478" s="116">
        <f t="shared" si="15"/>
        <v>1.1441647597254005E-3</v>
      </c>
    </row>
    <row r="479" spans="1:31" x14ac:dyDescent="0.2">
      <c r="A479" s="47" t="s">
        <v>2</v>
      </c>
      <c r="B479" s="18" t="s">
        <v>703</v>
      </c>
      <c r="C479" s="18" t="s">
        <v>289</v>
      </c>
      <c r="D479" s="18">
        <v>3</v>
      </c>
      <c r="E479" s="18">
        <v>4806964</v>
      </c>
      <c r="F479" s="77">
        <v>1086</v>
      </c>
      <c r="G479" s="18">
        <v>147</v>
      </c>
      <c r="H479" s="18">
        <v>43</v>
      </c>
      <c r="I479" s="18">
        <v>896</v>
      </c>
      <c r="J479" s="18">
        <v>483</v>
      </c>
      <c r="K479" s="18">
        <v>1334</v>
      </c>
      <c r="L479" s="18">
        <v>22004</v>
      </c>
      <c r="M479" s="18">
        <v>0</v>
      </c>
      <c r="N479" s="18">
        <v>5</v>
      </c>
      <c r="O479" s="18">
        <v>0</v>
      </c>
      <c r="P479" s="80">
        <v>0</v>
      </c>
      <c r="Q479" s="92">
        <v>8.0520833333333323E-4</v>
      </c>
      <c r="R479" s="80">
        <v>2186280</v>
      </c>
      <c r="S479" s="18">
        <v>398</v>
      </c>
      <c r="T479" s="18">
        <v>1</v>
      </c>
      <c r="U479" s="77">
        <v>0.43657693991871799</v>
      </c>
      <c r="V479" s="73">
        <v>95.728158463336499</v>
      </c>
      <c r="W479" s="18">
        <v>0</v>
      </c>
      <c r="X479" s="83">
        <v>100</v>
      </c>
      <c r="Y479" s="109" t="s">
        <v>870</v>
      </c>
      <c r="Z479" s="18">
        <v>858</v>
      </c>
      <c r="AA479" s="18">
        <v>1</v>
      </c>
      <c r="AB479" s="18">
        <v>6</v>
      </c>
      <c r="AC479" s="18">
        <v>9</v>
      </c>
      <c r="AD479" s="112">
        <f t="shared" si="14"/>
        <v>0.98283752860411899</v>
      </c>
      <c r="AE479" s="116">
        <f t="shared" si="15"/>
        <v>1.1441647597254005E-3</v>
      </c>
    </row>
    <row r="480" spans="1:31" x14ac:dyDescent="0.2">
      <c r="A480" s="47" t="s">
        <v>2</v>
      </c>
      <c r="B480" s="18" t="s">
        <v>703</v>
      </c>
      <c r="C480" s="18" t="s">
        <v>290</v>
      </c>
      <c r="D480" s="18">
        <v>2</v>
      </c>
      <c r="E480" s="18">
        <v>4719700</v>
      </c>
      <c r="F480" s="77">
        <v>39891</v>
      </c>
      <c r="G480" s="18">
        <v>306</v>
      </c>
      <c r="H480" s="18">
        <v>124</v>
      </c>
      <c r="I480" s="18">
        <v>39461</v>
      </c>
      <c r="J480" s="18">
        <v>13529</v>
      </c>
      <c r="K480" s="18">
        <v>0</v>
      </c>
      <c r="L480" s="18">
        <v>64194</v>
      </c>
      <c r="M480" s="18">
        <v>0</v>
      </c>
      <c r="N480" s="18">
        <v>6</v>
      </c>
      <c r="O480" s="18">
        <v>0</v>
      </c>
      <c r="P480" s="80">
        <v>0</v>
      </c>
      <c r="Q480" s="92">
        <v>7.6585648148148151E-4</v>
      </c>
      <c r="R480" s="80">
        <v>2105464</v>
      </c>
      <c r="S480" s="18">
        <v>175</v>
      </c>
      <c r="T480" s="18">
        <v>0</v>
      </c>
      <c r="U480" s="77">
        <v>0.440824297353622</v>
      </c>
      <c r="V480" s="73">
        <v>95.687507926257794</v>
      </c>
      <c r="W480" s="18">
        <v>0</v>
      </c>
      <c r="X480" s="83">
        <v>100</v>
      </c>
      <c r="Y480" s="109" t="s">
        <v>870</v>
      </c>
      <c r="Z480" s="18">
        <v>846</v>
      </c>
      <c r="AA480" s="18">
        <v>1</v>
      </c>
      <c r="AB480" s="18">
        <v>4</v>
      </c>
      <c r="AC480" s="18">
        <v>23</v>
      </c>
      <c r="AD480" s="112">
        <f t="shared" si="14"/>
        <v>0.96910755148741423</v>
      </c>
      <c r="AE480" s="116">
        <f t="shared" si="15"/>
        <v>1.1441647597254005E-3</v>
      </c>
    </row>
    <row r="481" spans="1:31" x14ac:dyDescent="0.2">
      <c r="A481" s="47" t="s">
        <v>2</v>
      </c>
      <c r="B481" s="18" t="s">
        <v>703</v>
      </c>
      <c r="C481" s="18" t="s">
        <v>291</v>
      </c>
      <c r="D481" s="18">
        <v>3</v>
      </c>
      <c r="E481" s="18">
        <v>4791550</v>
      </c>
      <c r="F481" s="77">
        <v>1331</v>
      </c>
      <c r="G481" s="18">
        <v>183</v>
      </c>
      <c r="H481" s="18">
        <v>24</v>
      </c>
      <c r="I481" s="18">
        <v>1124</v>
      </c>
      <c r="J481" s="18">
        <v>483</v>
      </c>
      <c r="K481" s="18">
        <v>9392</v>
      </c>
      <c r="L481" s="18">
        <v>45229</v>
      </c>
      <c r="M481" s="18">
        <v>0</v>
      </c>
      <c r="N481" s="18">
        <v>5</v>
      </c>
      <c r="O481" s="18">
        <v>0</v>
      </c>
      <c r="P481" s="80">
        <v>0</v>
      </c>
      <c r="Q481" s="92">
        <v>7.8275462962962956E-4</v>
      </c>
      <c r="R481" s="80">
        <v>2229348</v>
      </c>
      <c r="S481" s="18">
        <v>162</v>
      </c>
      <c r="T481" s="18">
        <v>0</v>
      </c>
      <c r="U481" s="77">
        <v>1.0959358097245</v>
      </c>
      <c r="V481" s="73">
        <v>89.619829333000595</v>
      </c>
      <c r="W481" s="18">
        <v>0</v>
      </c>
      <c r="X481" s="83">
        <v>100</v>
      </c>
      <c r="Y481" s="109" t="s">
        <v>870</v>
      </c>
      <c r="Z481" s="18">
        <v>853</v>
      </c>
      <c r="AA481" s="18">
        <v>1</v>
      </c>
      <c r="AB481" s="18">
        <v>4</v>
      </c>
      <c r="AC481" s="18">
        <v>16</v>
      </c>
      <c r="AD481" s="112">
        <f t="shared" si="14"/>
        <v>0.97711670480549195</v>
      </c>
      <c r="AE481" s="116">
        <f t="shared" si="15"/>
        <v>1.1441647597254005E-3</v>
      </c>
    </row>
    <row r="482" spans="1:31" x14ac:dyDescent="0.2">
      <c r="A482" s="48" t="s">
        <v>2</v>
      </c>
      <c r="B482" s="19" t="s">
        <v>703</v>
      </c>
      <c r="C482" s="19" t="s">
        <v>292</v>
      </c>
      <c r="D482" s="19">
        <v>3</v>
      </c>
      <c r="E482" s="19">
        <v>4808714</v>
      </c>
      <c r="F482" s="78">
        <v>734</v>
      </c>
      <c r="G482" s="19">
        <v>78</v>
      </c>
      <c r="H482" s="19">
        <v>37</v>
      </c>
      <c r="I482" s="19">
        <v>619</v>
      </c>
      <c r="J482" s="19">
        <v>483</v>
      </c>
      <c r="K482" s="19">
        <v>5422</v>
      </c>
      <c r="L482" s="19">
        <v>24613</v>
      </c>
      <c r="M482" s="19">
        <v>0</v>
      </c>
      <c r="N482" s="19">
        <v>5</v>
      </c>
      <c r="O482" s="19">
        <v>0</v>
      </c>
      <c r="P482" s="81">
        <v>0</v>
      </c>
      <c r="Q482" s="93">
        <v>7.8032407407407412E-4</v>
      </c>
      <c r="R482" s="81">
        <v>2147272</v>
      </c>
      <c r="S482" s="19">
        <v>28</v>
      </c>
      <c r="T482" s="19">
        <v>0</v>
      </c>
      <c r="U482" s="78">
        <v>0.43688058524523199</v>
      </c>
      <c r="V482" s="74">
        <v>95.725251766673694</v>
      </c>
      <c r="W482" s="19">
        <v>0</v>
      </c>
      <c r="X482" s="84">
        <v>100</v>
      </c>
      <c r="Y482" s="110" t="s">
        <v>870</v>
      </c>
      <c r="Z482" s="19">
        <v>856</v>
      </c>
      <c r="AA482" s="19">
        <v>1</v>
      </c>
      <c r="AB482" s="19">
        <v>8</v>
      </c>
      <c r="AC482" s="19">
        <v>9</v>
      </c>
      <c r="AD482" s="113">
        <f t="shared" si="14"/>
        <v>0.9805491990846682</v>
      </c>
      <c r="AE482" s="117">
        <f t="shared" si="15"/>
        <v>1.1441647597254005E-3</v>
      </c>
    </row>
  </sheetData>
  <sortState xmlns:xlrd2="http://schemas.microsoft.com/office/spreadsheetml/2017/richdata2" ref="A3:AC410">
    <sortCondition ref="B3:B410"/>
  </sortState>
  <mergeCells count="5">
    <mergeCell ref="F1:P1"/>
    <mergeCell ref="U1:X1"/>
    <mergeCell ref="S1:T1"/>
    <mergeCell ref="Q1:R1"/>
    <mergeCell ref="Y1:AE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E4FC-9874-3C41-9F4A-949BC6F445E4}">
  <dimension ref="A1:AB19"/>
  <sheetViews>
    <sheetView workbookViewId="0">
      <selection activeCell="O42" sqref="O42"/>
    </sheetView>
  </sheetViews>
  <sheetFormatPr baseColWidth="10" defaultRowHeight="16" x14ac:dyDescent="0.2"/>
  <cols>
    <col min="1" max="1" width="17" bestFit="1" customWidth="1"/>
    <col min="2" max="2" width="9.33203125" style="136" bestFit="1" customWidth="1"/>
    <col min="3" max="3" width="9.33203125" style="120" bestFit="1" customWidth="1"/>
    <col min="4" max="4" width="10.1640625" style="136" bestFit="1" customWidth="1"/>
    <col min="5" max="5" width="11.1640625" style="136" bestFit="1" customWidth="1"/>
    <col min="6" max="6" width="9.5" style="136" bestFit="1" customWidth="1"/>
    <col min="7" max="7" width="9.1640625" style="136" bestFit="1" customWidth="1"/>
    <col min="8" max="8" width="11.83203125" style="136" customWidth="1"/>
    <col min="9" max="10" width="10.6640625" style="136" bestFit="1" customWidth="1"/>
    <col min="11" max="11" width="11" style="136" bestFit="1" customWidth="1"/>
    <col min="12" max="12" width="10.1640625" style="136" bestFit="1" customWidth="1"/>
    <col min="13" max="13" width="11.6640625" style="136" bestFit="1" customWidth="1"/>
    <col min="14" max="14" width="11.33203125" style="136" bestFit="1" customWidth="1"/>
    <col min="15" max="15" width="11.83203125" style="122" customWidth="1"/>
    <col min="16" max="16" width="11.83203125" style="120" customWidth="1"/>
    <col min="17" max="17" width="10.83203125" style="136" bestFit="1" customWidth="1"/>
    <col min="18" max="18" width="9.33203125" style="136" bestFit="1" customWidth="1"/>
    <col min="19" max="19" width="8.1640625" style="136" bestFit="1" customWidth="1"/>
    <col min="20" max="20" width="9.83203125" style="136" bestFit="1" customWidth="1"/>
    <col min="21" max="21" width="8" style="136" bestFit="1" customWidth="1"/>
    <col min="22" max="22" width="9.6640625" style="136" bestFit="1" customWidth="1"/>
    <col min="23" max="23" width="10.1640625" style="136" bestFit="1" customWidth="1"/>
    <col min="24" max="24" width="9.83203125" style="136" bestFit="1" customWidth="1"/>
    <col min="25" max="25" width="11.1640625" style="136" bestFit="1" customWidth="1"/>
    <col min="26" max="26" width="8.1640625" style="136" bestFit="1" customWidth="1"/>
    <col min="27" max="28" width="10.5" style="130" bestFit="1" customWidth="1"/>
  </cols>
  <sheetData>
    <row r="1" spans="1:28" x14ac:dyDescent="0.2">
      <c r="D1" s="153" t="s">
        <v>696</v>
      </c>
      <c r="E1" s="154"/>
      <c r="F1" s="154"/>
      <c r="G1" s="154"/>
      <c r="H1" s="154"/>
      <c r="I1" s="154"/>
      <c r="J1" s="154"/>
      <c r="K1" s="154"/>
      <c r="L1" s="154"/>
      <c r="M1" s="154"/>
      <c r="N1" s="155"/>
      <c r="O1" s="148" t="s">
        <v>755</v>
      </c>
      <c r="P1" s="149"/>
      <c r="Q1" s="153" t="s">
        <v>866</v>
      </c>
      <c r="R1" s="155"/>
      <c r="S1" s="153" t="s">
        <v>867</v>
      </c>
      <c r="T1" s="154"/>
      <c r="U1" s="154"/>
      <c r="V1" s="155"/>
      <c r="W1" s="148" t="s">
        <v>868</v>
      </c>
      <c r="X1" s="149"/>
      <c r="Y1" s="149"/>
      <c r="Z1" s="149"/>
      <c r="AA1" s="149"/>
      <c r="AB1" s="150"/>
    </row>
    <row r="2" spans="1:28" s="4" customFormat="1" ht="85" x14ac:dyDescent="0.2">
      <c r="A2" s="119" t="s">
        <v>891</v>
      </c>
      <c r="B2" s="134" t="s">
        <v>918</v>
      </c>
      <c r="C2" s="121" t="s">
        <v>917</v>
      </c>
      <c r="D2" s="135" t="s">
        <v>916</v>
      </c>
      <c r="E2" s="134" t="s">
        <v>915</v>
      </c>
      <c r="F2" s="134" t="s">
        <v>914</v>
      </c>
      <c r="G2" s="134" t="s">
        <v>913</v>
      </c>
      <c r="H2" s="134" t="s">
        <v>912</v>
      </c>
      <c r="I2" s="134" t="s">
        <v>911</v>
      </c>
      <c r="J2" s="134" t="s">
        <v>910</v>
      </c>
      <c r="K2" s="134" t="s">
        <v>909</v>
      </c>
      <c r="L2" s="134" t="s">
        <v>908</v>
      </c>
      <c r="M2" s="134" t="s">
        <v>907</v>
      </c>
      <c r="N2" s="134" t="s">
        <v>906</v>
      </c>
      <c r="O2" s="123" t="s">
        <v>904</v>
      </c>
      <c r="P2" s="121" t="s">
        <v>905</v>
      </c>
      <c r="Q2" s="135" t="s">
        <v>903</v>
      </c>
      <c r="R2" s="140" t="s">
        <v>902</v>
      </c>
      <c r="S2" s="135" t="s">
        <v>901</v>
      </c>
      <c r="T2" s="134" t="s">
        <v>900</v>
      </c>
      <c r="U2" s="134" t="s">
        <v>899</v>
      </c>
      <c r="V2" s="134" t="s">
        <v>898</v>
      </c>
      <c r="W2" s="135" t="s">
        <v>892</v>
      </c>
      <c r="X2" s="134" t="s">
        <v>893</v>
      </c>
      <c r="Y2" s="134" t="s">
        <v>894</v>
      </c>
      <c r="Z2" s="134" t="s">
        <v>895</v>
      </c>
      <c r="AA2" s="128" t="s">
        <v>896</v>
      </c>
      <c r="AB2" s="129" t="s">
        <v>897</v>
      </c>
    </row>
    <row r="3" spans="1:28" x14ac:dyDescent="0.2">
      <c r="A3" s="118" t="s">
        <v>308</v>
      </c>
      <c r="B3" s="136">
        <v>4.0333333333333332</v>
      </c>
      <c r="C3" s="120">
        <v>4727939.4000000004</v>
      </c>
      <c r="D3" s="137">
        <v>4.4333333333333336</v>
      </c>
      <c r="E3" s="136">
        <v>1.4666666666666666</v>
      </c>
      <c r="F3" s="136">
        <v>1</v>
      </c>
      <c r="G3" s="136">
        <v>1.9666666666666666</v>
      </c>
      <c r="H3" s="136">
        <v>1.5</v>
      </c>
      <c r="I3" s="136">
        <v>0</v>
      </c>
      <c r="J3" s="136">
        <v>415.83333333333331</v>
      </c>
      <c r="K3" s="136">
        <v>0</v>
      </c>
      <c r="L3" s="136">
        <v>0.16666666666666666</v>
      </c>
      <c r="M3" s="136">
        <v>0</v>
      </c>
      <c r="N3" s="136">
        <v>0</v>
      </c>
      <c r="O3" s="124">
        <v>7.2429398148148152E-2</v>
      </c>
      <c r="P3" s="120">
        <v>11882885.733333332</v>
      </c>
      <c r="Q3" s="137">
        <v>1.9</v>
      </c>
      <c r="R3" s="141">
        <v>0</v>
      </c>
      <c r="S3" s="137">
        <v>0.47379387453145044</v>
      </c>
      <c r="T3" s="136">
        <v>95.378730941799844</v>
      </c>
      <c r="U3" s="136">
        <v>0</v>
      </c>
      <c r="V3" s="136">
        <v>100</v>
      </c>
      <c r="W3" s="137">
        <v>1438.8</v>
      </c>
      <c r="X3" s="136">
        <v>1.2</v>
      </c>
      <c r="Y3" s="136">
        <v>2.8</v>
      </c>
      <c r="Z3" s="136">
        <v>8</v>
      </c>
      <c r="AA3" s="130">
        <v>0.99193216083588664</v>
      </c>
      <c r="AB3" s="131">
        <v>1.0383903184094107E-3</v>
      </c>
    </row>
    <row r="4" spans="1:28" x14ac:dyDescent="0.2">
      <c r="A4" s="118" t="s">
        <v>344</v>
      </c>
      <c r="B4" s="136">
        <v>4.2</v>
      </c>
      <c r="C4" s="120">
        <v>4728355.166666667</v>
      </c>
      <c r="D4" s="137">
        <v>4.5</v>
      </c>
      <c r="E4" s="136">
        <v>1.4666666666666666</v>
      </c>
      <c r="F4" s="136">
        <v>1</v>
      </c>
      <c r="G4" s="136">
        <v>2.0333333333333332</v>
      </c>
      <c r="H4" s="136">
        <v>1.5333333333333334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24"/>
      <c r="Q4" s="137">
        <v>1.9333333333333333</v>
      </c>
      <c r="R4" s="141">
        <v>0</v>
      </c>
      <c r="S4" s="137">
        <v>0.47379387135873324</v>
      </c>
      <c r="T4" s="136">
        <v>95.378730972172505</v>
      </c>
      <c r="U4" s="136">
        <v>0</v>
      </c>
      <c r="V4" s="136">
        <v>100</v>
      </c>
      <c r="W4" s="137">
        <v>1438.8</v>
      </c>
      <c r="X4" s="136">
        <v>1.2</v>
      </c>
      <c r="Y4" s="136">
        <v>2.8</v>
      </c>
      <c r="Z4" s="136">
        <v>8</v>
      </c>
      <c r="AA4" s="130">
        <v>0.99193216083588664</v>
      </c>
      <c r="AB4" s="131">
        <v>1.0383903184094107E-3</v>
      </c>
    </row>
    <row r="5" spans="1:28" x14ac:dyDescent="0.2">
      <c r="A5" s="118" t="s">
        <v>309</v>
      </c>
      <c r="B5" s="136">
        <v>4.2333333333333334</v>
      </c>
      <c r="C5" s="120">
        <v>4746106.666666667</v>
      </c>
      <c r="D5" s="137">
        <v>59.766666666666666</v>
      </c>
      <c r="E5" s="136">
        <v>2.6666666666666665</v>
      </c>
      <c r="F5" s="136">
        <v>3.8</v>
      </c>
      <c r="G5" s="136">
        <v>53.3</v>
      </c>
      <c r="H5" s="136">
        <v>31.733333333333334</v>
      </c>
      <c r="I5" s="136">
        <v>19586.599999999999</v>
      </c>
      <c r="J5" s="136">
        <v>1786.6333333333334</v>
      </c>
      <c r="K5" s="136">
        <v>0</v>
      </c>
      <c r="L5" s="136">
        <v>0.33333333333333331</v>
      </c>
      <c r="M5" s="136">
        <v>0</v>
      </c>
      <c r="N5" s="136">
        <v>0.36666666666666664</v>
      </c>
      <c r="O5" s="124">
        <v>2.9011959876543213E-2</v>
      </c>
      <c r="P5" s="120">
        <v>6556183.7333333334</v>
      </c>
      <c r="Q5" s="137">
        <v>5.7666666666666666</v>
      </c>
      <c r="R5" s="141">
        <v>3.3333333333333333E-2</v>
      </c>
      <c r="S5" s="137">
        <v>0.48059586713418978</v>
      </c>
      <c r="T5" s="136">
        <v>95.314314995294993</v>
      </c>
      <c r="U5" s="136">
        <v>0</v>
      </c>
      <c r="V5" s="136">
        <v>100</v>
      </c>
      <c r="W5" s="137">
        <v>1434.9666666666667</v>
      </c>
      <c r="X5" s="136">
        <v>4.9333333333333336</v>
      </c>
      <c r="Y5" s="136">
        <v>2.8666666666666667</v>
      </c>
      <c r="Z5" s="136">
        <v>8.0333333333333332</v>
      </c>
      <c r="AA5" s="130">
        <v>0.99187351225879083</v>
      </c>
      <c r="AB5" s="131">
        <v>3.1546681402346687E-3</v>
      </c>
    </row>
    <row r="6" spans="1:28" x14ac:dyDescent="0.2">
      <c r="A6" s="118" t="s">
        <v>319</v>
      </c>
      <c r="B6" s="136">
        <v>5.0666666666666664</v>
      </c>
      <c r="C6" s="120">
        <v>4729029.9666666668</v>
      </c>
      <c r="D6" s="137">
        <v>1725.8333333333333</v>
      </c>
      <c r="E6" s="136">
        <v>11.133333333333333</v>
      </c>
      <c r="F6" s="136">
        <v>225.66666666666666</v>
      </c>
      <c r="G6" s="136">
        <v>1489.0333333333333</v>
      </c>
      <c r="H6" s="136">
        <v>1488.9666666666667</v>
      </c>
      <c r="I6" s="136">
        <v>5932.9</v>
      </c>
      <c r="J6" s="136">
        <v>2891.4333333333334</v>
      </c>
      <c r="K6" s="136">
        <v>1.1666666666666667</v>
      </c>
      <c r="L6" s="136">
        <v>0.76666666666666672</v>
      </c>
      <c r="M6" s="136">
        <v>0</v>
      </c>
      <c r="N6" s="136">
        <v>0.5</v>
      </c>
      <c r="O6" s="124">
        <v>3.6855709876543212E-3</v>
      </c>
      <c r="P6" s="120">
        <v>9415854</v>
      </c>
      <c r="Q6" s="137">
        <v>13.033333333333333</v>
      </c>
      <c r="R6" s="141">
        <v>0.2</v>
      </c>
      <c r="S6" s="137">
        <v>0.86302563764107165</v>
      </c>
      <c r="T6" s="136">
        <v>92.013741537902817</v>
      </c>
      <c r="U6" s="136">
        <v>0.11197790561134482</v>
      </c>
      <c r="V6" s="136">
        <v>91.24190767724825</v>
      </c>
      <c r="W6" s="137">
        <v>1437.5333333333333</v>
      </c>
      <c r="X6" s="136">
        <v>1.5666666666666667</v>
      </c>
      <c r="Y6" s="136">
        <v>3.1666666666666665</v>
      </c>
      <c r="Z6" s="136">
        <v>8.5333333333333332</v>
      </c>
      <c r="AA6" s="130">
        <v>0.99128564359180005</v>
      </c>
      <c r="AB6" s="131">
        <v>1.4427512341827983E-3</v>
      </c>
    </row>
    <row r="7" spans="1:28" x14ac:dyDescent="0.2">
      <c r="A7" s="118" t="s">
        <v>310</v>
      </c>
      <c r="B7" s="136">
        <v>3.9666666666666668</v>
      </c>
      <c r="C7" s="120">
        <v>4733317.6333333338</v>
      </c>
      <c r="D7" s="137">
        <v>8.4333333333333336</v>
      </c>
      <c r="E7" s="136">
        <v>2.7333333333333334</v>
      </c>
      <c r="F7" s="136">
        <v>4.0666666666666664</v>
      </c>
      <c r="G7" s="136">
        <v>1.6333333333333333</v>
      </c>
      <c r="H7" s="136">
        <v>1.4333333333333333</v>
      </c>
      <c r="I7" s="136">
        <v>6030.2666666666664</v>
      </c>
      <c r="J7" s="136">
        <v>1071.2666666666667</v>
      </c>
      <c r="K7" s="136">
        <v>0.1</v>
      </c>
      <c r="L7" s="136">
        <v>0.6</v>
      </c>
      <c r="M7" s="136">
        <v>0</v>
      </c>
      <c r="N7" s="136">
        <v>0.26666666666666666</v>
      </c>
      <c r="O7" s="124">
        <v>2.3885030864197526E-3</v>
      </c>
      <c r="P7" s="120">
        <v>1943220.2666666666</v>
      </c>
      <c r="Q7" s="137">
        <v>5.4666666666666668</v>
      </c>
      <c r="R7" s="141">
        <v>0</v>
      </c>
      <c r="S7" s="137">
        <v>0.4883382437412282</v>
      </c>
      <c r="T7" s="136">
        <v>95.241004459037626</v>
      </c>
      <c r="U7" s="136">
        <v>0</v>
      </c>
      <c r="V7" s="136">
        <v>100</v>
      </c>
      <c r="W7" s="137">
        <v>1438.7</v>
      </c>
      <c r="X7" s="136">
        <v>1.2333333333333334</v>
      </c>
      <c r="Y7" s="136">
        <v>2.8333333333333335</v>
      </c>
      <c r="Z7" s="136">
        <v>8.0333333333333332</v>
      </c>
      <c r="AA7" s="130">
        <v>0.99187072827657696</v>
      </c>
      <c r="AB7" s="131">
        <v>1.0461968181484057E-3</v>
      </c>
    </row>
    <row r="8" spans="1:28" x14ac:dyDescent="0.2">
      <c r="A8" s="118" t="s">
        <v>758</v>
      </c>
      <c r="B8" s="136">
        <v>40.299999999999997</v>
      </c>
      <c r="C8" s="120">
        <v>4962759.4666666668</v>
      </c>
      <c r="D8" s="137">
        <v>4342.2</v>
      </c>
      <c r="E8" s="136">
        <v>6.7666666666666666</v>
      </c>
      <c r="F8" s="136">
        <v>4318.7333333333336</v>
      </c>
      <c r="G8" s="136">
        <v>16.7</v>
      </c>
      <c r="H8" s="136">
        <v>4313.5666666666666</v>
      </c>
      <c r="I8" s="136">
        <v>230104.2</v>
      </c>
      <c r="J8" s="136">
        <v>2.9666666666666668</v>
      </c>
      <c r="K8" s="136">
        <v>0</v>
      </c>
      <c r="L8" s="136">
        <v>0</v>
      </c>
      <c r="M8" s="136">
        <v>0</v>
      </c>
      <c r="N8" s="136">
        <v>36.1</v>
      </c>
      <c r="O8" s="124">
        <v>7.3456790123456787E-4</v>
      </c>
      <c r="P8" s="120">
        <v>1666744.6666666667</v>
      </c>
      <c r="Q8" s="137">
        <v>11.633333333333333</v>
      </c>
      <c r="R8" s="141">
        <v>0.1</v>
      </c>
      <c r="S8" s="137">
        <v>0.57191892238635722</v>
      </c>
      <c r="T8" s="136">
        <v>94.462910554368207</v>
      </c>
      <c r="U8" s="136">
        <v>0</v>
      </c>
      <c r="V8" s="136">
        <v>100</v>
      </c>
      <c r="W8" s="137">
        <v>1434.7</v>
      </c>
      <c r="X8" s="136">
        <v>4.833333333333333</v>
      </c>
      <c r="Y8" s="136">
        <v>3.1666666666666665</v>
      </c>
      <c r="Z8" s="136">
        <v>8.1</v>
      </c>
      <c r="AA8" s="130">
        <v>0.99163628880265209</v>
      </c>
      <c r="AB8" s="131">
        <v>3.1688979825800047E-3</v>
      </c>
    </row>
    <row r="9" spans="1:28" x14ac:dyDescent="0.2">
      <c r="A9" s="118" t="s">
        <v>311</v>
      </c>
      <c r="B9" s="136">
        <v>4.166666666666667</v>
      </c>
      <c r="C9" s="120">
        <v>4728277.7333333334</v>
      </c>
      <c r="D9" s="137">
        <v>14.866666666666667</v>
      </c>
      <c r="E9" s="136">
        <v>11.1</v>
      </c>
      <c r="F9" s="136">
        <v>1.9</v>
      </c>
      <c r="G9" s="136">
        <v>1.8666666666666667</v>
      </c>
      <c r="H9" s="136">
        <v>1.5666666666666667</v>
      </c>
      <c r="I9" s="136">
        <v>112.5</v>
      </c>
      <c r="J9" s="136">
        <v>191</v>
      </c>
      <c r="K9" s="136">
        <v>0</v>
      </c>
      <c r="L9" s="136">
        <v>3.3333333333333333E-2</v>
      </c>
      <c r="M9" s="136">
        <v>0</v>
      </c>
      <c r="N9" s="136">
        <v>0</v>
      </c>
      <c r="O9" s="124">
        <v>1.431867283950617E-2</v>
      </c>
      <c r="P9" s="120">
        <v>11325510.266666668</v>
      </c>
      <c r="Q9" s="137">
        <v>11.466666666666667</v>
      </c>
      <c r="R9" s="141">
        <v>0</v>
      </c>
      <c r="S9" s="137">
        <v>0.50181799766615998</v>
      </c>
      <c r="T9" s="136">
        <v>95.112888498248438</v>
      </c>
      <c r="U9" s="136">
        <v>0</v>
      </c>
      <c r="V9" s="136">
        <v>100</v>
      </c>
      <c r="W9" s="137">
        <v>1438.7333333333333</v>
      </c>
      <c r="X9" s="136">
        <v>1.2</v>
      </c>
      <c r="Y9" s="136">
        <v>2.8</v>
      </c>
      <c r="Z9" s="136">
        <v>8.0666666666666664</v>
      </c>
      <c r="AA9" s="130">
        <v>0.99187072827657696</v>
      </c>
      <c r="AB9" s="131">
        <v>1.0383903184094107E-3</v>
      </c>
    </row>
    <row r="10" spans="1:28" x14ac:dyDescent="0.2">
      <c r="A10" s="118" t="s">
        <v>312</v>
      </c>
      <c r="B10" s="136">
        <v>2.6666666666666665</v>
      </c>
      <c r="C10" s="120">
        <v>4717564.5333333332</v>
      </c>
      <c r="D10" s="137">
        <v>552.36666666666667</v>
      </c>
      <c r="E10" s="136">
        <v>47.4</v>
      </c>
      <c r="F10" s="136">
        <v>69.8</v>
      </c>
      <c r="G10" s="136">
        <v>435.16666666666669</v>
      </c>
      <c r="H10" s="136">
        <v>165.3</v>
      </c>
      <c r="I10" s="136">
        <v>919.56666666666672</v>
      </c>
      <c r="J10" s="136">
        <v>11345.866666666667</v>
      </c>
      <c r="K10" s="136">
        <v>0.26666666666666666</v>
      </c>
      <c r="L10" s="136">
        <v>1.8</v>
      </c>
      <c r="M10" s="136">
        <v>0</v>
      </c>
      <c r="N10" s="136">
        <v>0</v>
      </c>
      <c r="O10" s="124">
        <v>3.5146604938271603E-3</v>
      </c>
      <c r="P10" s="120">
        <v>6759438.4000000004</v>
      </c>
      <c r="Q10" s="137">
        <v>181.03333333333333</v>
      </c>
      <c r="R10" s="141">
        <v>0.23333333333333334</v>
      </c>
      <c r="S10" s="137">
        <v>0.68497007895201811</v>
      </c>
      <c r="T10" s="136">
        <v>93.449779671200332</v>
      </c>
      <c r="U10" s="136">
        <v>0</v>
      </c>
      <c r="V10" s="136">
        <v>100</v>
      </c>
      <c r="W10" s="137">
        <v>1436.4</v>
      </c>
      <c r="X10" s="136">
        <v>1.1000000000000001</v>
      </c>
      <c r="Y10" s="136">
        <v>4.0999999999999996</v>
      </c>
      <c r="Z10" s="136">
        <v>9.1999999999999993</v>
      </c>
      <c r="AA10" s="130">
        <v>0.98974249492639033</v>
      </c>
      <c r="AB10" s="131">
        <v>9.2397384243687083E-4</v>
      </c>
    </row>
    <row r="11" spans="1:28" x14ac:dyDescent="0.2">
      <c r="A11" s="118" t="s">
        <v>313</v>
      </c>
      <c r="B11" s="136">
        <v>2.7666666666666666</v>
      </c>
      <c r="C11" s="120">
        <v>4707173.2333333334</v>
      </c>
      <c r="D11" s="137">
        <v>3291.4666666666667</v>
      </c>
      <c r="E11" s="136">
        <v>16.933333333333334</v>
      </c>
      <c r="F11" s="136">
        <v>381.43333333333334</v>
      </c>
      <c r="G11" s="136">
        <v>2893.1</v>
      </c>
      <c r="H11" s="136">
        <v>3207.0333333333333</v>
      </c>
      <c r="I11" s="136">
        <v>476.73333333333335</v>
      </c>
      <c r="J11" s="136">
        <v>19148.033333333333</v>
      </c>
      <c r="K11" s="136">
        <v>3.3333333333333333E-2</v>
      </c>
      <c r="L11" s="136">
        <v>1.5</v>
      </c>
      <c r="M11" s="136">
        <v>0</v>
      </c>
      <c r="N11" s="136">
        <v>3.3333333333333333E-2</v>
      </c>
      <c r="O11" s="124">
        <v>3.3983024691358027E-2</v>
      </c>
      <c r="P11" s="120">
        <v>9419651.333333334</v>
      </c>
      <c r="Q11" s="137">
        <v>14.366666666666667</v>
      </c>
      <c r="R11" s="141">
        <v>0.13333333333333333</v>
      </c>
      <c r="S11" s="137">
        <v>0.48827705226080192</v>
      </c>
      <c r="T11" s="136">
        <v>95.240870064875011</v>
      </c>
      <c r="U11" s="136">
        <v>0</v>
      </c>
      <c r="V11" s="136">
        <v>100</v>
      </c>
      <c r="W11" s="137">
        <v>1436.9333333333334</v>
      </c>
      <c r="X11" s="136">
        <v>1.2333333333333334</v>
      </c>
      <c r="Y11" s="136">
        <v>3.1</v>
      </c>
      <c r="Z11" s="136">
        <v>9.5333333333333332</v>
      </c>
      <c r="AA11" s="130">
        <v>0.99007115784408661</v>
      </c>
      <c r="AB11" s="131">
        <v>1.0765291437335909E-3</v>
      </c>
    </row>
    <row r="12" spans="1:28" x14ac:dyDescent="0.2">
      <c r="A12" s="118" t="s">
        <v>314</v>
      </c>
      <c r="B12" s="136">
        <v>4</v>
      </c>
      <c r="C12" s="120">
        <v>4741580.2666666666</v>
      </c>
      <c r="D12" s="137">
        <v>2272.6666666666665</v>
      </c>
      <c r="E12" s="136">
        <v>11.633333333333333</v>
      </c>
      <c r="F12" s="136">
        <v>502.73333333333335</v>
      </c>
      <c r="G12" s="136">
        <v>1758.3</v>
      </c>
      <c r="H12" s="136">
        <v>1531.7333333333333</v>
      </c>
      <c r="I12" s="136">
        <v>15005.733333333334</v>
      </c>
      <c r="J12" s="136">
        <v>526.1</v>
      </c>
      <c r="K12" s="136">
        <v>0</v>
      </c>
      <c r="L12" s="136">
        <v>0.23333333333333334</v>
      </c>
      <c r="M12" s="136">
        <v>0</v>
      </c>
      <c r="N12" s="136">
        <v>3.3333333333333333E-2</v>
      </c>
      <c r="O12" s="124">
        <v>1.8310185185185178E-3</v>
      </c>
      <c r="P12" s="120">
        <v>1039694.4</v>
      </c>
      <c r="Q12" s="137">
        <v>54.06666666666667</v>
      </c>
      <c r="R12" s="141">
        <v>0.73333333333333328</v>
      </c>
      <c r="S12" s="137">
        <v>0.63223580768111642</v>
      </c>
      <c r="T12" s="136">
        <v>93.900042063553443</v>
      </c>
      <c r="U12" s="136">
        <v>7.2701422745032659E-3</v>
      </c>
      <c r="V12" s="136">
        <v>99.346805337656605</v>
      </c>
      <c r="W12" s="137">
        <v>1434.6</v>
      </c>
      <c r="X12" s="136">
        <v>1.1333333333333333</v>
      </c>
      <c r="Y12" s="136">
        <v>5.1333333333333337</v>
      </c>
      <c r="Z12" s="136">
        <v>9.9333333333333336</v>
      </c>
      <c r="AA12" s="130">
        <v>0.98893797425886687</v>
      </c>
      <c r="AB12" s="131">
        <v>9.7727883055364348E-4</v>
      </c>
    </row>
    <row r="13" spans="1:28" x14ac:dyDescent="0.2">
      <c r="A13" s="118" t="s">
        <v>315</v>
      </c>
      <c r="B13" s="136">
        <v>3.1333333333333333</v>
      </c>
      <c r="C13" s="120">
        <v>4729250.8</v>
      </c>
      <c r="D13" s="137">
        <v>405.26666666666665</v>
      </c>
      <c r="E13" s="136">
        <v>15.366666666666667</v>
      </c>
      <c r="F13" s="136">
        <v>292.43333333333334</v>
      </c>
      <c r="G13" s="136">
        <v>97.466666666666669</v>
      </c>
      <c r="H13" s="136">
        <v>330.2</v>
      </c>
      <c r="I13" s="136">
        <v>3807.9666666666667</v>
      </c>
      <c r="J13" s="136">
        <v>2986.2</v>
      </c>
      <c r="K13" s="136">
        <v>0</v>
      </c>
      <c r="L13" s="136">
        <v>1</v>
      </c>
      <c r="M13" s="136">
        <v>0</v>
      </c>
      <c r="N13" s="136">
        <v>3.3333333333333333E-2</v>
      </c>
      <c r="O13" s="124">
        <v>9.9729938271604928E-4</v>
      </c>
      <c r="P13" s="120">
        <v>5651051.7333333334</v>
      </c>
      <c r="Q13" s="137">
        <v>10.466666666666667</v>
      </c>
      <c r="R13" s="141">
        <v>6.6666666666666666E-2</v>
      </c>
      <c r="S13" s="137">
        <v>0.50184637222357142</v>
      </c>
      <c r="T13" s="136">
        <v>95.112802105081428</v>
      </c>
      <c r="U13" s="136">
        <v>0</v>
      </c>
      <c r="V13" s="136">
        <v>100</v>
      </c>
      <c r="W13" s="137">
        <v>1437.7333333333333</v>
      </c>
      <c r="X13" s="136">
        <v>1.2666666666666666</v>
      </c>
      <c r="Y13" s="136">
        <v>3.3</v>
      </c>
      <c r="Z13" s="136">
        <v>8.5</v>
      </c>
      <c r="AA13" s="130">
        <v>0.99126647870196871</v>
      </c>
      <c r="AB13" s="131">
        <v>1.0843356434725858E-3</v>
      </c>
    </row>
    <row r="14" spans="1:28" x14ac:dyDescent="0.2">
      <c r="A14" s="118" t="s">
        <v>759</v>
      </c>
      <c r="B14" s="136">
        <v>8.4666666666666668</v>
      </c>
      <c r="C14" s="120">
        <v>4769350.166666667</v>
      </c>
      <c r="D14" s="137">
        <v>8039.0666666666666</v>
      </c>
      <c r="E14" s="136">
        <v>176.56666666666666</v>
      </c>
      <c r="F14" s="136">
        <v>6716.1333333333332</v>
      </c>
      <c r="G14" s="136">
        <v>1146.3666666666666</v>
      </c>
      <c r="H14" s="136">
        <v>4214.0333333333338</v>
      </c>
      <c r="I14" s="136">
        <v>37428.9</v>
      </c>
      <c r="J14" s="136">
        <v>2003.1666666666667</v>
      </c>
      <c r="K14" s="136">
        <v>3.3333333333333333E-2</v>
      </c>
      <c r="L14" s="136">
        <v>6.6666666666666666E-2</v>
      </c>
      <c r="M14" s="136">
        <v>0.56666666666666665</v>
      </c>
      <c r="N14" s="136">
        <v>3.7333333333333334</v>
      </c>
      <c r="O14" s="124">
        <v>5.0848765432098754E-4</v>
      </c>
      <c r="P14" s="120">
        <v>10852332.266666668</v>
      </c>
      <c r="Q14" s="137">
        <v>282.5</v>
      </c>
      <c r="R14" s="141">
        <v>5.3</v>
      </c>
      <c r="S14" s="137">
        <v>0.93056992786813975</v>
      </c>
      <c r="T14" s="136">
        <v>91.365292233022089</v>
      </c>
      <c r="U14" s="136">
        <v>0</v>
      </c>
      <c r="V14" s="136">
        <v>100</v>
      </c>
      <c r="W14" s="137">
        <v>1436.9</v>
      </c>
      <c r="X14" s="136">
        <v>2.5</v>
      </c>
      <c r="Y14" s="136">
        <v>3.0666666666666669</v>
      </c>
      <c r="Z14" s="136">
        <v>8.3333333333333339</v>
      </c>
      <c r="AA14" s="130">
        <v>0.99148815434773685</v>
      </c>
      <c r="AB14" s="131">
        <v>1.854748847318427E-3</v>
      </c>
    </row>
    <row r="15" spans="1:28" x14ac:dyDescent="0.2">
      <c r="A15" s="118" t="s">
        <v>316</v>
      </c>
      <c r="B15" s="136">
        <v>2.6333333333333333</v>
      </c>
      <c r="C15" s="120">
        <v>4727572.4333333336</v>
      </c>
      <c r="D15" s="137">
        <v>3197.6666666666665</v>
      </c>
      <c r="E15" s="136">
        <v>18.433333333333334</v>
      </c>
      <c r="F15" s="136">
        <v>2008.7333333333333</v>
      </c>
      <c r="G15" s="136">
        <v>1170.5</v>
      </c>
      <c r="H15" s="136">
        <v>3039.4</v>
      </c>
      <c r="I15" s="136">
        <v>3693.4333333333334</v>
      </c>
      <c r="J15" s="136">
        <v>5315.4333333333334</v>
      </c>
      <c r="K15" s="136">
        <v>0</v>
      </c>
      <c r="L15" s="136">
        <v>1.6</v>
      </c>
      <c r="M15" s="136">
        <v>0</v>
      </c>
      <c r="N15" s="136">
        <v>3.3333333333333333E-2</v>
      </c>
      <c r="O15" s="124">
        <v>3.2677469135802472E-3</v>
      </c>
      <c r="P15" s="120">
        <v>11929347.333333334</v>
      </c>
      <c r="Q15" s="137">
        <v>65.033333333333331</v>
      </c>
      <c r="R15" s="141">
        <v>0.4</v>
      </c>
      <c r="S15" s="137">
        <v>0.57093332573763866</v>
      </c>
      <c r="T15" s="136">
        <v>94.46654063319788</v>
      </c>
      <c r="U15" s="136">
        <v>7.2529060037162339E-3</v>
      </c>
      <c r="V15" s="136">
        <v>99.348191563902674</v>
      </c>
      <c r="W15" s="137">
        <v>1436.3</v>
      </c>
      <c r="X15" s="136">
        <v>1.3333333333333333</v>
      </c>
      <c r="Y15" s="136">
        <v>3.9</v>
      </c>
      <c r="Z15" s="136">
        <v>9.2666666666666675</v>
      </c>
      <c r="AA15" s="130">
        <v>0.99019835067846329</v>
      </c>
      <c r="AB15" s="131">
        <v>1.1909456197061311E-3</v>
      </c>
    </row>
    <row r="16" spans="1:28" x14ac:dyDescent="0.2">
      <c r="A16" s="118" t="s">
        <v>317</v>
      </c>
      <c r="B16" s="136">
        <v>2.4</v>
      </c>
      <c r="C16" s="120">
        <v>4781131.8666666662</v>
      </c>
      <c r="D16" s="137">
        <v>103.66666666666667</v>
      </c>
      <c r="E16" s="136">
        <v>22.9</v>
      </c>
      <c r="F16" s="136">
        <v>76.266666666666666</v>
      </c>
      <c r="G16" s="136">
        <v>4.5</v>
      </c>
      <c r="H16" s="136">
        <v>5.7333333333333334</v>
      </c>
      <c r="I16" s="136">
        <v>62168.333333333336</v>
      </c>
      <c r="J16" s="136">
        <v>9464.4333333333325</v>
      </c>
      <c r="K16" s="136">
        <v>0</v>
      </c>
      <c r="L16" s="136">
        <v>1.8333333333333333</v>
      </c>
      <c r="M16" s="136">
        <v>0</v>
      </c>
      <c r="N16" s="136">
        <v>3.3333333333333333E-2</v>
      </c>
      <c r="O16" s="124">
        <v>2.9564043209876541E-3</v>
      </c>
      <c r="P16" s="120">
        <v>2470156.9333333331</v>
      </c>
      <c r="Q16" s="137">
        <v>6.1</v>
      </c>
      <c r="R16" s="141">
        <v>0</v>
      </c>
      <c r="S16" s="137">
        <v>0.47179424998302161</v>
      </c>
      <c r="T16" s="136">
        <v>95.397708895232782</v>
      </c>
      <c r="U16" s="136">
        <v>0</v>
      </c>
      <c r="V16" s="136">
        <v>100</v>
      </c>
      <c r="W16" s="137">
        <v>1433.7666666666667</v>
      </c>
      <c r="X16" s="136">
        <v>5.7333333333333334</v>
      </c>
      <c r="Y16" s="136">
        <v>2.9333333333333331</v>
      </c>
      <c r="Z16" s="136">
        <v>8.3666666666666671</v>
      </c>
      <c r="AA16" s="130">
        <v>0.99161757074950607</v>
      </c>
      <c r="AB16" s="131">
        <v>3.8847097234522157E-3</v>
      </c>
    </row>
    <row r="17" spans="1:28" x14ac:dyDescent="0.2">
      <c r="A17" s="118" t="s">
        <v>318</v>
      </c>
      <c r="B17" s="136">
        <v>2.7</v>
      </c>
      <c r="C17" s="120">
        <v>4733109.5666666664</v>
      </c>
      <c r="D17" s="137">
        <v>5868.5333333333338</v>
      </c>
      <c r="E17" s="136">
        <v>23.9</v>
      </c>
      <c r="F17" s="136">
        <v>4173.6333333333332</v>
      </c>
      <c r="G17" s="136">
        <v>1671</v>
      </c>
      <c r="H17" s="136">
        <v>5170.833333333333</v>
      </c>
      <c r="I17" s="136">
        <v>6779.4666666666662</v>
      </c>
      <c r="J17" s="136">
        <v>4488.5333333333338</v>
      </c>
      <c r="K17" s="136">
        <v>3.3333333333333333E-2</v>
      </c>
      <c r="L17" s="136">
        <v>1.5</v>
      </c>
      <c r="M17" s="136">
        <v>0</v>
      </c>
      <c r="N17" s="136">
        <v>0</v>
      </c>
      <c r="O17" s="124">
        <v>3.5879629629629619E-4</v>
      </c>
      <c r="P17" s="120">
        <v>2208777.4666666668</v>
      </c>
      <c r="Q17" s="137">
        <v>16.533333333333335</v>
      </c>
      <c r="R17" s="141">
        <v>0.46666666666666667</v>
      </c>
      <c r="S17" s="137">
        <v>0.50143320900811672</v>
      </c>
      <c r="T17" s="136">
        <v>95.117644662930374</v>
      </c>
      <c r="U17" s="136">
        <v>1.2927766277826032E-2</v>
      </c>
      <c r="V17" s="136">
        <v>98.825007476589079</v>
      </c>
      <c r="W17" s="137">
        <v>1438.3</v>
      </c>
      <c r="X17" s="136">
        <v>1.2333333333333334</v>
      </c>
      <c r="Y17" s="136">
        <v>2.9333333333333331</v>
      </c>
      <c r="Z17" s="136">
        <v>8.3333333333333339</v>
      </c>
      <c r="AA17" s="130">
        <v>0.99158365746434085</v>
      </c>
      <c r="AB17" s="131">
        <v>1.0765291437335909E-3</v>
      </c>
    </row>
    <row r="18" spans="1:28" x14ac:dyDescent="0.2">
      <c r="A18" s="118" t="s">
        <v>703</v>
      </c>
      <c r="B18" s="136">
        <v>4.3</v>
      </c>
      <c r="C18" s="120">
        <v>4625694.7</v>
      </c>
      <c r="D18" s="137">
        <v>8181.9</v>
      </c>
      <c r="E18" s="136">
        <v>563.20000000000005</v>
      </c>
      <c r="F18" s="136">
        <v>500.2</v>
      </c>
      <c r="G18" s="136">
        <v>7118.5</v>
      </c>
      <c r="H18" s="136">
        <v>5382.666666666667</v>
      </c>
      <c r="I18" s="136">
        <v>6666.7</v>
      </c>
      <c r="J18" s="136">
        <v>100282.86666666667</v>
      </c>
      <c r="K18" s="136">
        <v>1.5666666666666667</v>
      </c>
      <c r="L18" s="136">
        <v>1.6333333333333333</v>
      </c>
      <c r="M18" s="136">
        <v>0</v>
      </c>
      <c r="N18" s="136">
        <v>0.2</v>
      </c>
      <c r="O18" s="124">
        <v>7.7044753086419782E-4</v>
      </c>
      <c r="P18" s="120">
        <v>2220081.6</v>
      </c>
      <c r="Q18" s="137">
        <v>775.0333333333333</v>
      </c>
      <c r="R18" s="141">
        <v>0.53333333333333333</v>
      </c>
      <c r="S18" s="137">
        <v>1.4919859776272173</v>
      </c>
      <c r="T18" s="136">
        <v>86.60791452918032</v>
      </c>
      <c r="U18" s="136">
        <v>7.7831811215517332E-3</v>
      </c>
      <c r="V18" s="136">
        <v>99.305870703978428</v>
      </c>
      <c r="W18" s="137">
        <v>1427.1666666666667</v>
      </c>
      <c r="X18" s="136">
        <v>1.0666666666666667</v>
      </c>
      <c r="Y18" s="136">
        <v>3.3666666666666667</v>
      </c>
      <c r="Z18" s="136">
        <v>19.2</v>
      </c>
      <c r="AA18" s="130">
        <v>0.98379744395408308</v>
      </c>
      <c r="AB18" s="131">
        <v>9.3133350549046861E-4</v>
      </c>
    </row>
    <row r="19" spans="1:28" x14ac:dyDescent="0.2">
      <c r="A19" s="125" t="s">
        <v>919</v>
      </c>
      <c r="B19" s="138">
        <v>6.1895833333333332</v>
      </c>
      <c r="C19" s="126">
        <v>4743013.3499999996</v>
      </c>
      <c r="D19" s="139">
        <v>2379.5395833333332</v>
      </c>
      <c r="E19" s="138">
        <v>58.354166666666664</v>
      </c>
      <c r="F19" s="138">
        <v>1204.8458333333333</v>
      </c>
      <c r="G19" s="138">
        <v>1116.3395833333334</v>
      </c>
      <c r="H19" s="138">
        <v>1805.4520833333333</v>
      </c>
      <c r="I19" s="138">
        <v>24919.581249999999</v>
      </c>
      <c r="J19" s="138">
        <v>10119.985416666666</v>
      </c>
      <c r="K19" s="138">
        <v>0.2</v>
      </c>
      <c r="L19" s="138">
        <v>0.81666666666666665</v>
      </c>
      <c r="M19" s="138">
        <v>3.5416666666666666E-2</v>
      </c>
      <c r="N19" s="138">
        <v>2.5833333333333335</v>
      </c>
      <c r="O19" s="127">
        <v>1.1383770576131701E-2</v>
      </c>
      <c r="P19" s="126">
        <v>6356062.0088888891</v>
      </c>
      <c r="Q19" s="139">
        <v>91.020833333333329</v>
      </c>
      <c r="R19" s="142">
        <v>0.51249999999999996</v>
      </c>
      <c r="S19" s="139">
        <v>0.63295815098755237</v>
      </c>
      <c r="T19" s="138">
        <v>93.972557301068562</v>
      </c>
      <c r="U19" s="138">
        <v>9.2007438305588812E-3</v>
      </c>
      <c r="V19" s="138">
        <v>99.254236422460934</v>
      </c>
      <c r="W19" s="139">
        <v>1436.2708333333333</v>
      </c>
      <c r="X19" s="138">
        <v>2.0479166666666666</v>
      </c>
      <c r="Y19" s="138">
        <v>3.2666666666666666</v>
      </c>
      <c r="Z19" s="138">
        <v>9.2145833333333336</v>
      </c>
      <c r="AA19" s="132">
        <v>0.9906940316127264</v>
      </c>
      <c r="AB19" s="133">
        <v>1.5580043393919796E-3</v>
      </c>
    </row>
  </sheetData>
  <mergeCells count="5">
    <mergeCell ref="S1:V1"/>
    <mergeCell ref="W1:AB1"/>
    <mergeCell ref="D1:N1"/>
    <mergeCell ref="O1:P1"/>
    <mergeCell ref="Q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85B0-CEA7-7247-88E5-6C1B2FF16629}">
  <dimension ref="A1:N55"/>
  <sheetViews>
    <sheetView showGridLines="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47.83203125" bestFit="1" customWidth="1"/>
    <col min="4" max="4" width="59.6640625" bestFit="1" customWidth="1"/>
  </cols>
  <sheetData>
    <row r="1" spans="1:14" s="3" customFormat="1" ht="51" x14ac:dyDescent="0.2">
      <c r="A1" s="8" t="s">
        <v>293</v>
      </c>
      <c r="B1" s="8" t="s">
        <v>294</v>
      </c>
      <c r="C1" s="8" t="s">
        <v>295</v>
      </c>
      <c r="D1" s="8" t="s">
        <v>296</v>
      </c>
      <c r="E1" s="8" t="s">
        <v>297</v>
      </c>
      <c r="F1" s="8" t="s">
        <v>298</v>
      </c>
      <c r="G1" s="8" t="s">
        <v>299</v>
      </c>
      <c r="H1" s="8" t="s">
        <v>300</v>
      </c>
      <c r="I1" s="8" t="s">
        <v>301</v>
      </c>
      <c r="J1" s="8" t="s">
        <v>302</v>
      </c>
      <c r="K1" s="8" t="s">
        <v>303</v>
      </c>
      <c r="L1" s="8" t="s">
        <v>304</v>
      </c>
      <c r="M1" s="8" t="s">
        <v>305</v>
      </c>
      <c r="N1" s="8" t="s">
        <v>306</v>
      </c>
    </row>
    <row r="2" spans="1:14" x14ac:dyDescent="0.2">
      <c r="A2" s="16" t="s">
        <v>494</v>
      </c>
      <c r="B2" s="16">
        <v>1</v>
      </c>
      <c r="C2" s="16">
        <v>4958409</v>
      </c>
      <c r="D2" s="16" t="s">
        <v>527</v>
      </c>
      <c r="E2" s="16">
        <v>1</v>
      </c>
      <c r="F2" s="16">
        <v>4958409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r="3" spans="1:14" s="9" customFormat="1" x14ac:dyDescent="0.2">
      <c r="A3" s="17" t="s">
        <v>495</v>
      </c>
      <c r="B3" s="17">
        <v>1</v>
      </c>
      <c r="C3" s="17">
        <v>343098</v>
      </c>
      <c r="D3" s="17" t="s">
        <v>528</v>
      </c>
      <c r="E3" s="17">
        <v>1</v>
      </c>
      <c r="F3" s="17">
        <v>343098</v>
      </c>
      <c r="G3" s="17">
        <v>30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</row>
    <row r="4" spans="1:14" x14ac:dyDescent="0.2">
      <c r="A4" s="18" t="s">
        <v>496</v>
      </c>
      <c r="B4" s="18">
        <v>1</v>
      </c>
      <c r="C4" s="18">
        <v>80745</v>
      </c>
      <c r="D4" s="18" t="s">
        <v>529</v>
      </c>
      <c r="E4" s="18">
        <v>1</v>
      </c>
      <c r="F4" s="18">
        <v>80745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</row>
    <row r="5" spans="1:14" x14ac:dyDescent="0.2">
      <c r="A5" s="19" t="s">
        <v>497</v>
      </c>
      <c r="B5" s="19">
        <v>1</v>
      </c>
      <c r="C5" s="19">
        <v>2495</v>
      </c>
      <c r="D5" s="19" t="s">
        <v>530</v>
      </c>
      <c r="E5" s="19">
        <v>1</v>
      </c>
      <c r="F5" s="19">
        <v>2494</v>
      </c>
      <c r="G5" s="19">
        <v>0</v>
      </c>
      <c r="H5" s="19">
        <v>0</v>
      </c>
      <c r="I5" s="19">
        <v>0</v>
      </c>
      <c r="J5" s="19">
        <v>1</v>
      </c>
      <c r="K5" s="19">
        <v>0</v>
      </c>
      <c r="L5" s="19">
        <v>0</v>
      </c>
      <c r="M5" s="19">
        <v>0</v>
      </c>
      <c r="N5" s="19">
        <v>0</v>
      </c>
    </row>
    <row r="6" spans="1:14" x14ac:dyDescent="0.2">
      <c r="A6" s="38" t="s">
        <v>494</v>
      </c>
      <c r="B6" s="38">
        <v>1</v>
      </c>
      <c r="C6" s="38">
        <v>4958409</v>
      </c>
      <c r="D6" s="38" t="s">
        <v>531</v>
      </c>
      <c r="E6" s="38">
        <v>1</v>
      </c>
      <c r="F6" s="38">
        <v>4958409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</row>
    <row r="7" spans="1:14" s="9" customFormat="1" x14ac:dyDescent="0.2">
      <c r="A7" s="17" t="s">
        <v>495</v>
      </c>
      <c r="B7" s="17">
        <v>1</v>
      </c>
      <c r="C7" s="17">
        <v>343098</v>
      </c>
      <c r="D7" s="17" t="s">
        <v>532</v>
      </c>
      <c r="E7" s="17">
        <v>1</v>
      </c>
      <c r="F7" s="17">
        <v>343097</v>
      </c>
      <c r="G7" s="17">
        <v>31</v>
      </c>
      <c r="H7" s="17">
        <v>1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</row>
    <row r="8" spans="1:14" x14ac:dyDescent="0.2">
      <c r="A8" s="18" t="s">
        <v>496</v>
      </c>
      <c r="B8" s="18">
        <v>1</v>
      </c>
      <c r="C8" s="18">
        <v>80745</v>
      </c>
      <c r="D8" s="18" t="s">
        <v>533</v>
      </c>
      <c r="E8" s="18">
        <v>1</v>
      </c>
      <c r="F8" s="18">
        <v>80745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</row>
    <row r="9" spans="1:14" x14ac:dyDescent="0.2">
      <c r="A9" s="19" t="s">
        <v>497</v>
      </c>
      <c r="B9" s="19">
        <v>1</v>
      </c>
      <c r="C9" s="19">
        <v>2495</v>
      </c>
      <c r="D9" s="19" t="s">
        <v>534</v>
      </c>
      <c r="E9" s="19">
        <v>1</v>
      </c>
      <c r="F9" s="19">
        <v>2494</v>
      </c>
      <c r="G9" s="19">
        <v>0</v>
      </c>
      <c r="H9" s="19">
        <v>0</v>
      </c>
      <c r="I9" s="19">
        <v>0</v>
      </c>
      <c r="J9" s="19">
        <v>1</v>
      </c>
      <c r="K9" s="19">
        <v>0</v>
      </c>
      <c r="L9" s="19">
        <v>0</v>
      </c>
      <c r="M9" s="19">
        <v>0</v>
      </c>
      <c r="N9" s="19">
        <v>0</v>
      </c>
    </row>
    <row r="10" spans="1:14" x14ac:dyDescent="0.2">
      <c r="A10" s="38" t="s">
        <v>494</v>
      </c>
      <c r="B10" s="38">
        <v>1</v>
      </c>
      <c r="C10" s="38">
        <v>4958409</v>
      </c>
      <c r="D10" s="38" t="s">
        <v>535</v>
      </c>
      <c r="E10" s="38">
        <v>1</v>
      </c>
      <c r="F10" s="38">
        <v>4958409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</row>
    <row r="11" spans="1:14" s="9" customFormat="1" x14ac:dyDescent="0.2">
      <c r="A11" s="17" t="s">
        <v>495</v>
      </c>
      <c r="B11" s="17">
        <v>1</v>
      </c>
      <c r="C11" s="17">
        <v>343098</v>
      </c>
      <c r="D11" s="17" t="s">
        <v>536</v>
      </c>
      <c r="E11" s="17">
        <v>1</v>
      </c>
      <c r="F11" s="17">
        <v>343098</v>
      </c>
      <c r="G11" s="17">
        <v>28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</row>
    <row r="12" spans="1:14" x14ac:dyDescent="0.2">
      <c r="A12" s="18" t="s">
        <v>496</v>
      </c>
      <c r="B12" s="18">
        <v>1</v>
      </c>
      <c r="C12" s="18">
        <v>80745</v>
      </c>
      <c r="D12" s="18" t="s">
        <v>537</v>
      </c>
      <c r="E12" s="18">
        <v>1</v>
      </c>
      <c r="F12" s="18">
        <v>80745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</row>
    <row r="13" spans="1:14" x14ac:dyDescent="0.2">
      <c r="A13" s="19" t="s">
        <v>497</v>
      </c>
      <c r="B13" s="19">
        <v>1</v>
      </c>
      <c r="C13" s="19">
        <v>2495</v>
      </c>
      <c r="D13" s="19" t="s">
        <v>538</v>
      </c>
      <c r="E13" s="19">
        <v>1</v>
      </c>
      <c r="F13" s="19">
        <v>2494</v>
      </c>
      <c r="G13" s="19">
        <v>0</v>
      </c>
      <c r="H13" s="19">
        <v>0</v>
      </c>
      <c r="I13" s="19">
        <v>0</v>
      </c>
      <c r="J13" s="19">
        <v>1</v>
      </c>
      <c r="K13" s="19">
        <v>0</v>
      </c>
      <c r="L13" s="19">
        <v>0</v>
      </c>
      <c r="M13" s="19">
        <v>0</v>
      </c>
      <c r="N13" s="19">
        <v>0</v>
      </c>
    </row>
    <row r="14" spans="1:14" x14ac:dyDescent="0.2">
      <c r="A14" s="38" t="s">
        <v>494</v>
      </c>
      <c r="B14" s="38">
        <v>1</v>
      </c>
      <c r="C14" s="38">
        <v>4958409</v>
      </c>
      <c r="D14" s="38" t="s">
        <v>539</v>
      </c>
      <c r="E14" s="38">
        <v>1</v>
      </c>
      <c r="F14" s="38">
        <v>4958409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</row>
    <row r="15" spans="1:14" s="9" customFormat="1" x14ac:dyDescent="0.2">
      <c r="A15" s="17" t="s">
        <v>495</v>
      </c>
      <c r="B15" s="17">
        <v>1</v>
      </c>
      <c r="C15" s="17">
        <v>343098</v>
      </c>
      <c r="D15" s="17" t="s">
        <v>540</v>
      </c>
      <c r="E15" s="17">
        <v>1</v>
      </c>
      <c r="F15" s="17">
        <v>343097</v>
      </c>
      <c r="G15" s="17">
        <v>30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</row>
    <row r="16" spans="1:14" x14ac:dyDescent="0.2">
      <c r="A16" s="18" t="s">
        <v>496</v>
      </c>
      <c r="B16" s="18">
        <v>1</v>
      </c>
      <c r="C16" s="18">
        <v>80745</v>
      </c>
      <c r="D16" s="18" t="s">
        <v>541</v>
      </c>
      <c r="E16" s="18">
        <v>1</v>
      </c>
      <c r="F16" s="18">
        <v>80745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</row>
    <row r="17" spans="1:14" x14ac:dyDescent="0.2">
      <c r="A17" s="19" t="s">
        <v>497</v>
      </c>
      <c r="B17" s="19">
        <v>1</v>
      </c>
      <c r="C17" s="19">
        <v>2495</v>
      </c>
      <c r="D17" s="19" t="s">
        <v>542</v>
      </c>
      <c r="E17" s="19">
        <v>1</v>
      </c>
      <c r="F17" s="19">
        <v>2494</v>
      </c>
      <c r="G17" s="19">
        <v>0</v>
      </c>
      <c r="H17" s="19">
        <v>0</v>
      </c>
      <c r="I17" s="19">
        <v>0</v>
      </c>
      <c r="J17" s="19">
        <v>1</v>
      </c>
      <c r="K17" s="19">
        <v>0</v>
      </c>
      <c r="L17" s="19">
        <v>0</v>
      </c>
      <c r="M17" s="19">
        <v>0</v>
      </c>
      <c r="N17" s="19">
        <v>0</v>
      </c>
    </row>
    <row r="18" spans="1:14" x14ac:dyDescent="0.2">
      <c r="A18" s="38" t="s">
        <v>494</v>
      </c>
      <c r="B18" s="38">
        <v>1</v>
      </c>
      <c r="C18" s="38">
        <v>4958409</v>
      </c>
      <c r="D18" s="38" t="s">
        <v>543</v>
      </c>
      <c r="E18" s="38">
        <v>1</v>
      </c>
      <c r="F18" s="38">
        <v>4958410</v>
      </c>
      <c r="G18" s="38">
        <v>1</v>
      </c>
      <c r="H18" s="38">
        <v>1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</row>
    <row r="19" spans="1:14" s="9" customFormat="1" x14ac:dyDescent="0.2">
      <c r="A19" s="17" t="s">
        <v>495</v>
      </c>
      <c r="B19" s="17">
        <v>1</v>
      </c>
      <c r="C19" s="17">
        <v>343098</v>
      </c>
      <c r="D19" s="17" t="s">
        <v>544</v>
      </c>
      <c r="E19" s="17">
        <v>1</v>
      </c>
      <c r="F19" s="17">
        <v>343096</v>
      </c>
      <c r="G19" s="17">
        <v>32</v>
      </c>
      <c r="H19" s="17">
        <v>1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</row>
    <row r="20" spans="1:14" x14ac:dyDescent="0.2">
      <c r="A20" s="18" t="s">
        <v>496</v>
      </c>
      <c r="B20" s="18">
        <v>1</v>
      </c>
      <c r="C20" s="18">
        <v>80745</v>
      </c>
      <c r="D20" s="18" t="s">
        <v>545</v>
      </c>
      <c r="E20" s="18">
        <v>1</v>
      </c>
      <c r="F20" s="18">
        <v>80745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</row>
    <row r="21" spans="1:14" x14ac:dyDescent="0.2">
      <c r="A21" s="19" t="s">
        <v>497</v>
      </c>
      <c r="B21" s="19">
        <v>1</v>
      </c>
      <c r="C21" s="19">
        <v>2495</v>
      </c>
      <c r="D21" s="19" t="s">
        <v>546</v>
      </c>
      <c r="E21" s="19">
        <v>1</v>
      </c>
      <c r="F21" s="19">
        <v>2494</v>
      </c>
      <c r="G21" s="19">
        <v>0</v>
      </c>
      <c r="H21" s="19">
        <v>0</v>
      </c>
      <c r="I21" s="19">
        <v>0</v>
      </c>
      <c r="J21" s="19">
        <v>1</v>
      </c>
      <c r="K21" s="19">
        <v>0</v>
      </c>
      <c r="L21" s="19">
        <v>0</v>
      </c>
      <c r="M21" s="19">
        <v>0</v>
      </c>
      <c r="N21" s="19">
        <v>0</v>
      </c>
    </row>
    <row r="22" spans="1:14" x14ac:dyDescent="0.2">
      <c r="A22" s="38" t="s">
        <v>494</v>
      </c>
      <c r="B22" s="38">
        <v>1</v>
      </c>
      <c r="C22" s="38">
        <v>4958409</v>
      </c>
      <c r="D22" s="38" t="s">
        <v>547</v>
      </c>
      <c r="E22" s="38">
        <v>1</v>
      </c>
      <c r="F22" s="38">
        <v>4958409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</row>
    <row r="23" spans="1:14" s="9" customFormat="1" x14ac:dyDescent="0.2">
      <c r="A23" s="17" t="s">
        <v>495</v>
      </c>
      <c r="B23" s="17">
        <v>1</v>
      </c>
      <c r="C23" s="17">
        <v>343098</v>
      </c>
      <c r="D23" s="17" t="s">
        <v>548</v>
      </c>
      <c r="E23" s="17">
        <v>1</v>
      </c>
      <c r="F23" s="17">
        <v>343098</v>
      </c>
      <c r="G23" s="17">
        <v>33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</row>
    <row r="24" spans="1:14" x14ac:dyDescent="0.2">
      <c r="A24" s="18" t="s">
        <v>496</v>
      </c>
      <c r="B24" s="18">
        <v>1</v>
      </c>
      <c r="C24" s="18">
        <v>80745</v>
      </c>
      <c r="D24" s="18" t="s">
        <v>549</v>
      </c>
      <c r="E24" s="18">
        <v>1</v>
      </c>
      <c r="F24" s="18">
        <v>80745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</row>
    <row r="25" spans="1:14" x14ac:dyDescent="0.2">
      <c r="A25" s="19" t="s">
        <v>497</v>
      </c>
      <c r="B25" s="19">
        <v>1</v>
      </c>
      <c r="C25" s="19">
        <v>2495</v>
      </c>
      <c r="D25" s="19" t="s">
        <v>550</v>
      </c>
      <c r="E25" s="19">
        <v>1</v>
      </c>
      <c r="F25" s="19">
        <v>2494</v>
      </c>
      <c r="G25" s="19">
        <v>0</v>
      </c>
      <c r="H25" s="19">
        <v>0</v>
      </c>
      <c r="I25" s="19">
        <v>0</v>
      </c>
      <c r="J25" s="19">
        <v>1</v>
      </c>
      <c r="K25" s="19">
        <v>0</v>
      </c>
      <c r="L25" s="19">
        <v>0</v>
      </c>
      <c r="M25" s="19">
        <v>0</v>
      </c>
      <c r="N25" s="19">
        <v>0</v>
      </c>
    </row>
    <row r="26" spans="1:14" x14ac:dyDescent="0.2">
      <c r="A26" s="38" t="s">
        <v>498</v>
      </c>
      <c r="B26" s="38">
        <v>1</v>
      </c>
      <c r="C26" s="38">
        <v>5369557</v>
      </c>
      <c r="D26" s="38" t="s">
        <v>551</v>
      </c>
      <c r="E26" s="38">
        <v>1</v>
      </c>
      <c r="F26" s="38">
        <v>5369555</v>
      </c>
      <c r="G26" s="38">
        <v>12</v>
      </c>
      <c r="H26" s="38">
        <v>6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</row>
    <row r="27" spans="1:14" s="9" customFormat="1" x14ac:dyDescent="0.2">
      <c r="A27" s="17" t="s">
        <v>499</v>
      </c>
      <c r="B27" s="17">
        <v>1</v>
      </c>
      <c r="C27" s="17">
        <v>330109</v>
      </c>
      <c r="D27" s="17" t="s">
        <v>552</v>
      </c>
      <c r="E27" s="17">
        <v>1</v>
      </c>
      <c r="F27" s="17">
        <v>330107</v>
      </c>
      <c r="G27" s="17">
        <v>29</v>
      </c>
      <c r="H27" s="17">
        <v>1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</row>
    <row r="28" spans="1:14" s="9" customFormat="1" x14ac:dyDescent="0.2">
      <c r="A28" s="17" t="s">
        <v>500</v>
      </c>
      <c r="B28" s="17">
        <v>1</v>
      </c>
      <c r="C28" s="17">
        <v>285776</v>
      </c>
      <c r="D28" s="17" t="s">
        <v>553</v>
      </c>
      <c r="E28" s="17">
        <v>1</v>
      </c>
      <c r="F28" s="17">
        <v>285776</v>
      </c>
      <c r="G28" s="17">
        <v>4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</row>
    <row r="29" spans="1:14" x14ac:dyDescent="0.2">
      <c r="A29" s="18" t="s">
        <v>501</v>
      </c>
      <c r="B29" s="18">
        <v>1</v>
      </c>
      <c r="C29" s="18">
        <v>3514</v>
      </c>
      <c r="D29" s="18" t="s">
        <v>554</v>
      </c>
      <c r="E29" s="18">
        <v>1</v>
      </c>
      <c r="F29" s="18">
        <v>3514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</row>
    <row r="30" spans="1:14" x14ac:dyDescent="0.2">
      <c r="A30" s="19" t="s">
        <v>502</v>
      </c>
      <c r="B30" s="19">
        <v>1</v>
      </c>
      <c r="C30" s="19">
        <v>1240</v>
      </c>
      <c r="D30" s="19" t="s">
        <v>555</v>
      </c>
      <c r="E30" s="19">
        <v>1</v>
      </c>
      <c r="F30" s="19">
        <v>1240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</row>
    <row r="31" spans="1:14" x14ac:dyDescent="0.2">
      <c r="A31" s="38" t="s">
        <v>498</v>
      </c>
      <c r="B31" s="38">
        <v>1</v>
      </c>
      <c r="C31" s="38">
        <v>5369557</v>
      </c>
      <c r="D31" s="38" t="s">
        <v>556</v>
      </c>
      <c r="E31" s="38">
        <v>1</v>
      </c>
      <c r="F31" s="38">
        <v>5369560</v>
      </c>
      <c r="G31" s="38">
        <v>7</v>
      </c>
      <c r="H31" s="38">
        <v>1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</row>
    <row r="32" spans="1:14" s="9" customFormat="1" x14ac:dyDescent="0.2">
      <c r="A32" s="17" t="s">
        <v>499</v>
      </c>
      <c r="B32" s="17">
        <v>1</v>
      </c>
      <c r="C32" s="17">
        <v>330109</v>
      </c>
      <c r="D32" s="17" t="s">
        <v>557</v>
      </c>
      <c r="E32" s="17">
        <v>1</v>
      </c>
      <c r="F32" s="17">
        <v>330108</v>
      </c>
      <c r="G32" s="17">
        <v>4</v>
      </c>
      <c r="H32" s="17">
        <v>1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</row>
    <row r="33" spans="1:14" s="9" customFormat="1" x14ac:dyDescent="0.2">
      <c r="A33" s="17" t="s">
        <v>500</v>
      </c>
      <c r="B33" s="17">
        <v>1</v>
      </c>
      <c r="C33" s="17">
        <v>285776</v>
      </c>
      <c r="D33" s="17" t="s">
        <v>558</v>
      </c>
      <c r="E33" s="17">
        <v>1</v>
      </c>
      <c r="F33" s="17">
        <v>285776</v>
      </c>
      <c r="G33" s="17">
        <v>3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</row>
    <row r="34" spans="1:14" x14ac:dyDescent="0.2">
      <c r="A34" s="18" t="s">
        <v>501</v>
      </c>
      <c r="B34" s="18">
        <v>1</v>
      </c>
      <c r="C34" s="18">
        <v>3514</v>
      </c>
      <c r="D34" s="18" t="s">
        <v>559</v>
      </c>
      <c r="E34" s="18">
        <v>1</v>
      </c>
      <c r="F34" s="18">
        <v>3514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</row>
    <row r="35" spans="1:14" x14ac:dyDescent="0.2">
      <c r="A35" s="19" t="s">
        <v>502</v>
      </c>
      <c r="B35" s="19">
        <v>1</v>
      </c>
      <c r="C35" s="19">
        <v>1240</v>
      </c>
      <c r="D35" s="19" t="s">
        <v>560</v>
      </c>
      <c r="E35" s="19">
        <v>1</v>
      </c>
      <c r="F35" s="19">
        <v>1240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</row>
    <row r="36" spans="1:14" x14ac:dyDescent="0.2">
      <c r="A36" s="38" t="s">
        <v>498</v>
      </c>
      <c r="B36" s="38">
        <v>1</v>
      </c>
      <c r="C36" s="38">
        <v>5369557</v>
      </c>
      <c r="D36" s="38" t="s">
        <v>561</v>
      </c>
      <c r="E36" s="38">
        <v>1</v>
      </c>
      <c r="F36" s="38">
        <v>5369514</v>
      </c>
      <c r="G36" s="38">
        <v>8</v>
      </c>
      <c r="H36" s="38">
        <v>1</v>
      </c>
      <c r="I36" s="38">
        <v>819</v>
      </c>
      <c r="J36" s="38">
        <v>865</v>
      </c>
      <c r="K36" s="38">
        <v>0</v>
      </c>
      <c r="L36" s="38">
        <v>0</v>
      </c>
      <c r="M36" s="38">
        <v>0</v>
      </c>
      <c r="N36" s="38">
        <v>0</v>
      </c>
    </row>
    <row r="37" spans="1:14" s="9" customFormat="1" x14ac:dyDescent="0.2">
      <c r="A37" s="17" t="s">
        <v>499</v>
      </c>
      <c r="B37" s="17">
        <v>1</v>
      </c>
      <c r="C37" s="17">
        <v>330109</v>
      </c>
      <c r="D37" s="17" t="s">
        <v>562</v>
      </c>
      <c r="E37" s="17">
        <v>1</v>
      </c>
      <c r="F37" s="17">
        <v>330108</v>
      </c>
      <c r="G37" s="17">
        <v>5</v>
      </c>
      <c r="H37" s="17">
        <v>1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</row>
    <row r="38" spans="1:14" s="9" customFormat="1" x14ac:dyDescent="0.2">
      <c r="A38" s="17" t="s">
        <v>500</v>
      </c>
      <c r="B38" s="17">
        <v>1</v>
      </c>
      <c r="C38" s="17">
        <v>285776</v>
      </c>
      <c r="D38" s="17" t="s">
        <v>563</v>
      </c>
      <c r="E38" s="17">
        <v>1</v>
      </c>
      <c r="F38" s="17">
        <v>285776</v>
      </c>
      <c r="G38" s="17">
        <v>2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</row>
    <row r="39" spans="1:14" x14ac:dyDescent="0.2">
      <c r="A39" s="18" t="s">
        <v>501</v>
      </c>
      <c r="B39" s="18">
        <v>1</v>
      </c>
      <c r="C39" s="18">
        <v>3514</v>
      </c>
      <c r="D39" s="18" t="s">
        <v>564</v>
      </c>
      <c r="E39" s="18">
        <v>1</v>
      </c>
      <c r="F39" s="18">
        <v>3514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</row>
    <row r="40" spans="1:14" x14ac:dyDescent="0.2">
      <c r="A40" s="19" t="s">
        <v>502</v>
      </c>
      <c r="B40" s="19">
        <v>1</v>
      </c>
      <c r="C40" s="19">
        <v>1240</v>
      </c>
      <c r="D40" s="19" t="s">
        <v>565</v>
      </c>
      <c r="E40" s="19">
        <v>1</v>
      </c>
      <c r="F40" s="19">
        <v>1240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</row>
    <row r="41" spans="1:14" x14ac:dyDescent="0.2">
      <c r="A41" s="38" t="s">
        <v>498</v>
      </c>
      <c r="B41" s="38">
        <v>1</v>
      </c>
      <c r="C41" s="38">
        <v>5369557</v>
      </c>
      <c r="D41" s="38" t="s">
        <v>566</v>
      </c>
      <c r="E41" s="38">
        <v>1</v>
      </c>
      <c r="F41" s="38">
        <v>5369559</v>
      </c>
      <c r="G41" s="38">
        <v>5</v>
      </c>
      <c r="H41" s="38">
        <v>1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</row>
    <row r="42" spans="1:14" s="9" customFormat="1" x14ac:dyDescent="0.2">
      <c r="A42" s="17" t="s">
        <v>499</v>
      </c>
      <c r="B42" s="17">
        <v>1</v>
      </c>
      <c r="C42" s="17">
        <v>330109</v>
      </c>
      <c r="D42" s="17" t="s">
        <v>567</v>
      </c>
      <c r="E42" s="17">
        <v>1</v>
      </c>
      <c r="F42" s="17">
        <v>330108</v>
      </c>
      <c r="G42" s="17">
        <v>3</v>
      </c>
      <c r="H42" s="17">
        <v>1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</row>
    <row r="43" spans="1:14" s="9" customFormat="1" x14ac:dyDescent="0.2">
      <c r="A43" s="17" t="s">
        <v>500</v>
      </c>
      <c r="B43" s="17">
        <v>1</v>
      </c>
      <c r="C43" s="17">
        <v>285776</v>
      </c>
      <c r="D43" s="17" t="s">
        <v>568</v>
      </c>
      <c r="E43" s="17">
        <v>1</v>
      </c>
      <c r="F43" s="17">
        <v>285776</v>
      </c>
      <c r="G43" s="17">
        <v>4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</row>
    <row r="44" spans="1:14" x14ac:dyDescent="0.2">
      <c r="A44" s="18" t="s">
        <v>501</v>
      </c>
      <c r="B44" s="18">
        <v>1</v>
      </c>
      <c r="C44" s="18">
        <v>3514</v>
      </c>
      <c r="D44" s="18" t="s">
        <v>569</v>
      </c>
      <c r="E44" s="18">
        <v>1</v>
      </c>
      <c r="F44" s="18">
        <v>3514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</row>
    <row r="45" spans="1:14" x14ac:dyDescent="0.2">
      <c r="A45" s="19" t="s">
        <v>502</v>
      </c>
      <c r="B45" s="19">
        <v>1</v>
      </c>
      <c r="C45" s="19">
        <v>1240</v>
      </c>
      <c r="D45" s="19" t="s">
        <v>570</v>
      </c>
      <c r="E45" s="19">
        <v>1</v>
      </c>
      <c r="F45" s="19">
        <v>1240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</row>
    <row r="46" spans="1:14" x14ac:dyDescent="0.2">
      <c r="A46" s="38" t="s">
        <v>498</v>
      </c>
      <c r="B46" s="38">
        <v>1</v>
      </c>
      <c r="C46" s="38">
        <v>5369557</v>
      </c>
      <c r="D46" s="38" t="s">
        <v>571</v>
      </c>
      <c r="E46" s="38">
        <v>1</v>
      </c>
      <c r="F46" s="38">
        <v>5369563</v>
      </c>
      <c r="G46" s="38">
        <v>14</v>
      </c>
      <c r="H46" s="38">
        <v>1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</row>
    <row r="47" spans="1:14" s="9" customFormat="1" x14ac:dyDescent="0.2">
      <c r="A47" s="17" t="s">
        <v>499</v>
      </c>
      <c r="B47" s="17">
        <v>1</v>
      </c>
      <c r="C47" s="17">
        <v>330109</v>
      </c>
      <c r="D47" s="17" t="s">
        <v>572</v>
      </c>
      <c r="E47" s="17">
        <v>1</v>
      </c>
      <c r="F47" s="17">
        <v>330104</v>
      </c>
      <c r="G47" s="17">
        <v>9</v>
      </c>
      <c r="H47" s="17">
        <v>1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</row>
    <row r="48" spans="1:14" s="9" customFormat="1" x14ac:dyDescent="0.2">
      <c r="A48" s="17" t="s">
        <v>500</v>
      </c>
      <c r="B48" s="17">
        <v>1</v>
      </c>
      <c r="C48" s="17">
        <v>285776</v>
      </c>
      <c r="D48" s="17" t="s">
        <v>573</v>
      </c>
      <c r="E48" s="17">
        <v>1</v>
      </c>
      <c r="F48" s="17">
        <v>285776</v>
      </c>
      <c r="G48" s="17">
        <v>4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</row>
    <row r="49" spans="1:14" x14ac:dyDescent="0.2">
      <c r="A49" s="18" t="s">
        <v>501</v>
      </c>
      <c r="B49" s="18">
        <v>1</v>
      </c>
      <c r="C49" s="18">
        <v>3514</v>
      </c>
      <c r="D49" s="18" t="s">
        <v>574</v>
      </c>
      <c r="E49" s="18">
        <v>1</v>
      </c>
      <c r="F49" s="18">
        <v>3514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</row>
    <row r="50" spans="1:14" x14ac:dyDescent="0.2">
      <c r="A50" s="19" t="s">
        <v>502</v>
      </c>
      <c r="B50" s="19">
        <v>1</v>
      </c>
      <c r="C50" s="19">
        <v>1240</v>
      </c>
      <c r="D50" s="19" t="s">
        <v>575</v>
      </c>
      <c r="E50" s="19">
        <v>1</v>
      </c>
      <c r="F50" s="19">
        <v>1240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</row>
    <row r="51" spans="1:14" x14ac:dyDescent="0.2">
      <c r="A51" s="38" t="s">
        <v>498</v>
      </c>
      <c r="B51" s="38">
        <v>1</v>
      </c>
      <c r="C51" s="38">
        <v>5369557</v>
      </c>
      <c r="D51" s="38" t="s">
        <v>576</v>
      </c>
      <c r="E51" s="38">
        <v>1</v>
      </c>
      <c r="F51" s="38">
        <v>5369559</v>
      </c>
      <c r="G51" s="38">
        <v>8</v>
      </c>
      <c r="H51" s="38">
        <v>1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</row>
    <row r="52" spans="1:14" s="9" customFormat="1" x14ac:dyDescent="0.2">
      <c r="A52" s="17" t="s">
        <v>499</v>
      </c>
      <c r="B52" s="17">
        <v>1</v>
      </c>
      <c r="C52" s="17">
        <v>330109</v>
      </c>
      <c r="D52" s="17" t="s">
        <v>577</v>
      </c>
      <c r="E52" s="17">
        <v>1</v>
      </c>
      <c r="F52" s="17">
        <v>330108</v>
      </c>
      <c r="G52" s="17">
        <v>5</v>
      </c>
      <c r="H52" s="17">
        <v>1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 s="9" customFormat="1" x14ac:dyDescent="0.2">
      <c r="A53" s="17" t="s">
        <v>500</v>
      </c>
      <c r="B53" s="17">
        <v>1</v>
      </c>
      <c r="C53" s="17">
        <v>285776</v>
      </c>
      <c r="D53" s="17" t="s">
        <v>578</v>
      </c>
      <c r="E53" s="17">
        <v>1</v>
      </c>
      <c r="F53" s="17">
        <v>285521</v>
      </c>
      <c r="G53" s="17">
        <v>261</v>
      </c>
      <c r="H53" s="17">
        <v>255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x14ac:dyDescent="0.2">
      <c r="A54" s="18" t="s">
        <v>501</v>
      </c>
      <c r="B54" s="18">
        <v>1</v>
      </c>
      <c r="C54" s="18">
        <v>3514</v>
      </c>
      <c r="D54" s="18" t="s">
        <v>579</v>
      </c>
      <c r="E54" s="18">
        <v>1</v>
      </c>
      <c r="F54" s="18">
        <v>3514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</row>
    <row r="55" spans="1:14" x14ac:dyDescent="0.2">
      <c r="A55" s="19" t="s">
        <v>502</v>
      </c>
      <c r="B55" s="19">
        <v>1</v>
      </c>
      <c r="C55" s="19">
        <v>1240</v>
      </c>
      <c r="D55" s="19" t="s">
        <v>580</v>
      </c>
      <c r="E55" s="19">
        <v>1</v>
      </c>
      <c r="F55" s="19">
        <v>1240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44F1-181B-7047-87B0-3011B9218D8F}">
  <dimension ref="A1:O25"/>
  <sheetViews>
    <sheetView showGridLines="0" workbookViewId="0">
      <selection activeCell="D1" sqref="B1:D1048576"/>
    </sheetView>
  </sheetViews>
  <sheetFormatPr baseColWidth="10" defaultRowHeight="16" x14ac:dyDescent="0.2"/>
  <cols>
    <col min="1" max="1" width="96" bestFit="1" customWidth="1"/>
    <col min="2" max="2" width="17.5" bestFit="1" customWidth="1"/>
    <col min="5" max="5" width="47.6640625" bestFit="1" customWidth="1"/>
  </cols>
  <sheetData>
    <row r="1" spans="1:15" s="3" customFormat="1" ht="51" x14ac:dyDescent="0.2">
      <c r="A1" s="7" t="s">
        <v>389</v>
      </c>
      <c r="B1" s="8" t="s">
        <v>293</v>
      </c>
      <c r="C1" s="8" t="s">
        <v>294</v>
      </c>
      <c r="D1" s="8" t="s">
        <v>295</v>
      </c>
      <c r="E1" s="8" t="s">
        <v>296</v>
      </c>
      <c r="F1" s="8" t="s">
        <v>297</v>
      </c>
      <c r="G1" s="8" t="s">
        <v>298</v>
      </c>
      <c r="H1" s="8" t="s">
        <v>299</v>
      </c>
      <c r="I1" s="8" t="s">
        <v>300</v>
      </c>
      <c r="J1" s="8" t="s">
        <v>301</v>
      </c>
      <c r="K1" s="8" t="s">
        <v>302</v>
      </c>
      <c r="L1" s="8" t="s">
        <v>303</v>
      </c>
      <c r="M1" s="8" t="s">
        <v>304</v>
      </c>
      <c r="N1" s="8" t="s">
        <v>305</v>
      </c>
      <c r="O1" s="8" t="s">
        <v>306</v>
      </c>
    </row>
    <row r="2" spans="1:15" x14ac:dyDescent="0.2">
      <c r="A2" s="16" t="s">
        <v>388</v>
      </c>
      <c r="B2" s="16" t="s">
        <v>369</v>
      </c>
      <c r="C2" s="16">
        <v>2</v>
      </c>
      <c r="D2" s="16">
        <v>2972545</v>
      </c>
      <c r="E2" s="16" t="s">
        <v>370</v>
      </c>
      <c r="F2" s="16">
        <v>3</v>
      </c>
      <c r="G2" s="16">
        <v>2978345</v>
      </c>
      <c r="H2" s="68">
        <v>31</v>
      </c>
      <c r="I2" s="16">
        <v>9</v>
      </c>
      <c r="J2" s="16">
        <v>5811</v>
      </c>
      <c r="K2" s="16">
        <v>0</v>
      </c>
      <c r="L2" s="16">
        <v>0</v>
      </c>
      <c r="M2" s="16">
        <v>0</v>
      </c>
      <c r="N2" s="16">
        <v>0</v>
      </c>
      <c r="O2" s="16">
        <v>1</v>
      </c>
    </row>
    <row r="3" spans="1:15" x14ac:dyDescent="0.2">
      <c r="A3" s="18" t="s">
        <v>390</v>
      </c>
      <c r="B3" s="18" t="s">
        <v>369</v>
      </c>
      <c r="C3" s="18">
        <v>2</v>
      </c>
      <c r="D3" s="18">
        <v>2972545</v>
      </c>
      <c r="E3" s="18" t="s">
        <v>371</v>
      </c>
      <c r="F3" s="18">
        <v>3</v>
      </c>
      <c r="G3" s="18">
        <v>2978459</v>
      </c>
      <c r="H3" s="69">
        <v>22</v>
      </c>
      <c r="I3" s="18">
        <v>11</v>
      </c>
      <c r="J3" s="18">
        <v>5931</v>
      </c>
      <c r="K3" s="18">
        <v>0</v>
      </c>
      <c r="L3" s="18">
        <v>0</v>
      </c>
      <c r="M3" s="18">
        <v>0</v>
      </c>
      <c r="N3" s="18">
        <v>0</v>
      </c>
      <c r="O3" s="18">
        <v>1</v>
      </c>
    </row>
    <row r="4" spans="1:15" x14ac:dyDescent="0.2">
      <c r="A4" s="18" t="s">
        <v>391</v>
      </c>
      <c r="B4" s="18" t="s">
        <v>369</v>
      </c>
      <c r="C4" s="18">
        <v>2</v>
      </c>
      <c r="D4" s="18">
        <v>2972545</v>
      </c>
      <c r="E4" s="18" t="s">
        <v>372</v>
      </c>
      <c r="F4" s="18">
        <v>3</v>
      </c>
      <c r="G4" s="18">
        <v>2978270</v>
      </c>
      <c r="H4" s="69">
        <v>113</v>
      </c>
      <c r="I4" s="18">
        <v>37</v>
      </c>
      <c r="J4" s="18">
        <v>5762</v>
      </c>
      <c r="K4" s="18">
        <v>0</v>
      </c>
      <c r="L4" s="18">
        <v>0</v>
      </c>
      <c r="M4" s="18">
        <v>0</v>
      </c>
      <c r="N4" s="18">
        <v>0</v>
      </c>
      <c r="O4" s="18">
        <v>1</v>
      </c>
    </row>
    <row r="5" spans="1:15" x14ac:dyDescent="0.2">
      <c r="A5" s="18" t="s">
        <v>392</v>
      </c>
      <c r="B5" s="18" t="s">
        <v>369</v>
      </c>
      <c r="C5" s="18">
        <v>2</v>
      </c>
      <c r="D5" s="18">
        <v>2972545</v>
      </c>
      <c r="E5" s="18" t="s">
        <v>373</v>
      </c>
      <c r="F5" s="18">
        <v>3</v>
      </c>
      <c r="G5" s="18">
        <v>2978531</v>
      </c>
      <c r="H5" s="69">
        <v>60</v>
      </c>
      <c r="I5" s="18">
        <v>34</v>
      </c>
      <c r="J5" s="18">
        <v>5962</v>
      </c>
      <c r="K5" s="18">
        <v>0</v>
      </c>
      <c r="L5" s="18">
        <v>0</v>
      </c>
      <c r="M5" s="18">
        <v>0</v>
      </c>
      <c r="N5" s="18">
        <v>0</v>
      </c>
      <c r="O5" s="18">
        <v>1</v>
      </c>
    </row>
    <row r="6" spans="1:15" x14ac:dyDescent="0.2">
      <c r="A6" s="18" t="s">
        <v>393</v>
      </c>
      <c r="B6" s="18" t="s">
        <v>369</v>
      </c>
      <c r="C6" s="18">
        <v>2</v>
      </c>
      <c r="D6" s="18">
        <v>2972545</v>
      </c>
      <c r="E6" s="18" t="s">
        <v>374</v>
      </c>
      <c r="F6" s="18">
        <v>3</v>
      </c>
      <c r="G6" s="18">
        <v>2978126</v>
      </c>
      <c r="H6" s="69">
        <v>503</v>
      </c>
      <c r="I6" s="18">
        <v>442</v>
      </c>
      <c r="J6" s="18">
        <v>6084</v>
      </c>
      <c r="K6" s="18">
        <v>0</v>
      </c>
      <c r="L6" s="18">
        <v>0</v>
      </c>
      <c r="M6" s="18">
        <v>0</v>
      </c>
      <c r="N6" s="18">
        <v>0</v>
      </c>
      <c r="O6" s="18">
        <v>1</v>
      </c>
    </row>
    <row r="7" spans="1:15" x14ac:dyDescent="0.2">
      <c r="A7" s="19" t="s">
        <v>394</v>
      </c>
      <c r="B7" s="19" t="s">
        <v>369</v>
      </c>
      <c r="C7" s="19">
        <v>2</v>
      </c>
      <c r="D7" s="19">
        <v>2972545</v>
      </c>
      <c r="E7" s="19" t="s">
        <v>375</v>
      </c>
      <c r="F7" s="19">
        <v>3</v>
      </c>
      <c r="G7" s="19">
        <v>2980095</v>
      </c>
      <c r="H7" s="70">
        <v>1514</v>
      </c>
      <c r="I7" s="19">
        <v>1499</v>
      </c>
      <c r="J7" s="19">
        <v>6060</v>
      </c>
      <c r="K7" s="19">
        <v>0</v>
      </c>
      <c r="L7" s="19">
        <v>0</v>
      </c>
      <c r="M7" s="19">
        <v>0</v>
      </c>
      <c r="N7" s="19">
        <v>0</v>
      </c>
      <c r="O7" s="19">
        <v>1</v>
      </c>
    </row>
    <row r="8" spans="1:15" x14ac:dyDescent="0.2">
      <c r="A8" s="38" t="s">
        <v>395</v>
      </c>
      <c r="B8" s="38" t="s">
        <v>369</v>
      </c>
      <c r="C8" s="38">
        <v>2</v>
      </c>
      <c r="D8" s="38">
        <v>2972545</v>
      </c>
      <c r="E8" s="38" t="s">
        <v>376</v>
      </c>
      <c r="F8" s="38">
        <v>3</v>
      </c>
      <c r="G8" s="38">
        <v>2978703</v>
      </c>
      <c r="H8" s="71">
        <v>423</v>
      </c>
      <c r="I8" s="38">
        <v>18</v>
      </c>
      <c r="J8" s="38">
        <v>11360</v>
      </c>
      <c r="K8" s="38">
        <v>5128</v>
      </c>
      <c r="L8" s="38">
        <v>0</v>
      </c>
      <c r="M8" s="38">
        <v>0</v>
      </c>
      <c r="N8" s="38">
        <v>0</v>
      </c>
      <c r="O8" s="38">
        <v>1</v>
      </c>
    </row>
    <row r="9" spans="1:15" x14ac:dyDescent="0.2">
      <c r="A9" s="18" t="s">
        <v>396</v>
      </c>
      <c r="B9" s="18" t="s">
        <v>369</v>
      </c>
      <c r="C9" s="18">
        <v>2</v>
      </c>
      <c r="D9" s="18">
        <v>2972545</v>
      </c>
      <c r="E9" s="18" t="s">
        <v>377</v>
      </c>
      <c r="F9" s="18">
        <v>3</v>
      </c>
      <c r="G9" s="18">
        <v>2978665</v>
      </c>
      <c r="H9" s="69">
        <v>643</v>
      </c>
      <c r="I9" s="18">
        <v>20</v>
      </c>
      <c r="J9" s="18">
        <v>6726</v>
      </c>
      <c r="K9" s="18">
        <v>417</v>
      </c>
      <c r="L9" s="18">
        <v>0</v>
      </c>
      <c r="M9" s="18">
        <v>0</v>
      </c>
      <c r="N9" s="18">
        <v>0</v>
      </c>
      <c r="O9" s="18">
        <v>1</v>
      </c>
    </row>
    <row r="10" spans="1:15" x14ac:dyDescent="0.2">
      <c r="A10" s="18" t="s">
        <v>397</v>
      </c>
      <c r="B10" s="18" t="s">
        <v>369</v>
      </c>
      <c r="C10" s="18">
        <v>2</v>
      </c>
      <c r="D10" s="18">
        <v>2972545</v>
      </c>
      <c r="E10" s="18" t="s">
        <v>378</v>
      </c>
      <c r="F10" s="18">
        <v>3</v>
      </c>
      <c r="G10" s="18">
        <v>2978801</v>
      </c>
      <c r="H10" s="69">
        <v>971</v>
      </c>
      <c r="I10" s="18">
        <v>19</v>
      </c>
      <c r="J10" s="18">
        <v>12599</v>
      </c>
      <c r="K10" s="18">
        <v>6249</v>
      </c>
      <c r="L10" s="18">
        <v>0</v>
      </c>
      <c r="M10" s="18">
        <v>0</v>
      </c>
      <c r="N10" s="18">
        <v>0</v>
      </c>
      <c r="O10" s="18">
        <v>1</v>
      </c>
    </row>
    <row r="11" spans="1:15" x14ac:dyDescent="0.2">
      <c r="A11" s="18" t="s">
        <v>398</v>
      </c>
      <c r="B11" s="18" t="s">
        <v>369</v>
      </c>
      <c r="C11" s="18">
        <v>2</v>
      </c>
      <c r="D11" s="18">
        <v>2972545</v>
      </c>
      <c r="E11" s="18" t="s">
        <v>379</v>
      </c>
      <c r="F11" s="18">
        <v>3</v>
      </c>
      <c r="G11" s="18">
        <v>2978103</v>
      </c>
      <c r="H11" s="69">
        <v>502</v>
      </c>
      <c r="I11" s="18">
        <v>16</v>
      </c>
      <c r="J11" s="18">
        <v>7251</v>
      </c>
      <c r="K11" s="18">
        <v>1611</v>
      </c>
      <c r="L11" s="18">
        <v>0</v>
      </c>
      <c r="M11" s="18">
        <v>0</v>
      </c>
      <c r="N11" s="18">
        <v>0</v>
      </c>
      <c r="O11" s="18">
        <v>1</v>
      </c>
    </row>
    <row r="12" spans="1:15" x14ac:dyDescent="0.2">
      <c r="A12" s="18" t="s">
        <v>399</v>
      </c>
      <c r="B12" s="18" t="s">
        <v>369</v>
      </c>
      <c r="C12" s="18">
        <v>2</v>
      </c>
      <c r="D12" s="18">
        <v>2972545</v>
      </c>
      <c r="E12" s="18" t="s">
        <v>380</v>
      </c>
      <c r="F12" s="18">
        <v>3</v>
      </c>
      <c r="G12" s="18">
        <v>2977699</v>
      </c>
      <c r="H12" s="69">
        <v>1555</v>
      </c>
      <c r="I12" s="18">
        <v>429</v>
      </c>
      <c r="J12" s="18">
        <v>14524</v>
      </c>
      <c r="K12" s="18">
        <v>8753</v>
      </c>
      <c r="L12" s="18">
        <v>0</v>
      </c>
      <c r="M12" s="18">
        <v>0</v>
      </c>
      <c r="N12" s="18">
        <v>0</v>
      </c>
      <c r="O12" s="18">
        <v>1</v>
      </c>
    </row>
    <row r="13" spans="1:15" x14ac:dyDescent="0.2">
      <c r="A13" s="19" t="s">
        <v>400</v>
      </c>
      <c r="B13" s="19" t="s">
        <v>369</v>
      </c>
      <c r="C13" s="19">
        <v>2</v>
      </c>
      <c r="D13" s="19">
        <v>2972545</v>
      </c>
      <c r="E13" s="19" t="s">
        <v>381</v>
      </c>
      <c r="F13" s="19">
        <v>3</v>
      </c>
      <c r="G13" s="19">
        <v>2980252</v>
      </c>
      <c r="H13" s="70">
        <v>1686</v>
      </c>
      <c r="I13" s="19">
        <v>1503</v>
      </c>
      <c r="J13" s="19">
        <v>6509</v>
      </c>
      <c r="K13" s="19">
        <v>254</v>
      </c>
      <c r="L13" s="19">
        <v>0</v>
      </c>
      <c r="M13" s="19">
        <v>0</v>
      </c>
      <c r="N13" s="19">
        <v>0</v>
      </c>
      <c r="O13" s="19">
        <v>1</v>
      </c>
    </row>
    <row r="14" spans="1:15" x14ac:dyDescent="0.2">
      <c r="A14" s="38" t="s">
        <v>401</v>
      </c>
      <c r="B14" s="38" t="s">
        <v>369</v>
      </c>
      <c r="C14" s="38">
        <v>2</v>
      </c>
      <c r="D14" s="38">
        <v>2972545</v>
      </c>
      <c r="E14" s="38" t="s">
        <v>382</v>
      </c>
      <c r="F14" s="38">
        <v>3</v>
      </c>
      <c r="G14" s="38">
        <v>2977894</v>
      </c>
      <c r="H14" s="65">
        <v>2</v>
      </c>
      <c r="I14" s="38">
        <v>1</v>
      </c>
      <c r="J14" s="38">
        <v>5351</v>
      </c>
      <c r="K14" s="38">
        <v>0</v>
      </c>
      <c r="L14" s="38">
        <v>0</v>
      </c>
      <c r="M14" s="38">
        <v>0</v>
      </c>
      <c r="N14" s="38">
        <v>0</v>
      </c>
      <c r="O14" s="38">
        <v>1</v>
      </c>
    </row>
    <row r="15" spans="1:15" x14ac:dyDescent="0.2">
      <c r="A15" s="18" t="s">
        <v>402</v>
      </c>
      <c r="B15" s="18" t="s">
        <v>369</v>
      </c>
      <c r="C15" s="18">
        <v>2</v>
      </c>
      <c r="D15" s="18">
        <v>2972545</v>
      </c>
      <c r="E15" s="18" t="s">
        <v>383</v>
      </c>
      <c r="F15" s="18">
        <v>3</v>
      </c>
      <c r="G15" s="18">
        <v>2978566</v>
      </c>
      <c r="H15" s="66">
        <v>2</v>
      </c>
      <c r="I15" s="18">
        <v>1</v>
      </c>
      <c r="J15" s="18">
        <v>6023</v>
      </c>
      <c r="K15" s="18">
        <v>0</v>
      </c>
      <c r="L15" s="18">
        <v>0</v>
      </c>
      <c r="M15" s="18">
        <v>0</v>
      </c>
      <c r="N15" s="18">
        <v>0</v>
      </c>
      <c r="O15" s="18">
        <v>1</v>
      </c>
    </row>
    <row r="16" spans="1:15" x14ac:dyDescent="0.2">
      <c r="A16" s="18" t="s">
        <v>403</v>
      </c>
      <c r="B16" s="18" t="s">
        <v>369</v>
      </c>
      <c r="C16" s="18">
        <v>2</v>
      </c>
      <c r="D16" s="18">
        <v>2972545</v>
      </c>
      <c r="E16" s="18" t="s">
        <v>384</v>
      </c>
      <c r="F16" s="18">
        <v>3</v>
      </c>
      <c r="G16" s="18">
        <v>2978499</v>
      </c>
      <c r="H16" s="66">
        <v>0</v>
      </c>
      <c r="I16" s="18">
        <v>0</v>
      </c>
      <c r="J16" s="18">
        <v>7169</v>
      </c>
      <c r="K16" s="18">
        <v>1215</v>
      </c>
      <c r="L16" s="18">
        <v>0</v>
      </c>
      <c r="M16" s="18">
        <v>0</v>
      </c>
      <c r="N16" s="18">
        <v>0</v>
      </c>
      <c r="O16" s="18">
        <v>1</v>
      </c>
    </row>
    <row r="17" spans="1:15" x14ac:dyDescent="0.2">
      <c r="A17" s="18" t="s">
        <v>404</v>
      </c>
      <c r="B17" s="18" t="s">
        <v>369</v>
      </c>
      <c r="C17" s="18">
        <v>2</v>
      </c>
      <c r="D17" s="18">
        <v>2972545</v>
      </c>
      <c r="E17" s="18" t="s">
        <v>385</v>
      </c>
      <c r="F17" s="18">
        <v>3</v>
      </c>
      <c r="G17" s="18">
        <v>2978216</v>
      </c>
      <c r="H17" s="66">
        <v>2</v>
      </c>
      <c r="I17" s="18">
        <v>1</v>
      </c>
      <c r="J17" s="18">
        <v>7076</v>
      </c>
      <c r="K17" s="18">
        <v>1405</v>
      </c>
      <c r="L17" s="18">
        <v>0</v>
      </c>
      <c r="M17" s="18">
        <v>0</v>
      </c>
      <c r="N17" s="18">
        <v>0</v>
      </c>
      <c r="O17" s="18">
        <v>1</v>
      </c>
    </row>
    <row r="18" spans="1:15" x14ac:dyDescent="0.2">
      <c r="A18" s="18" t="s">
        <v>405</v>
      </c>
      <c r="B18" s="18" t="s">
        <v>369</v>
      </c>
      <c r="C18" s="18">
        <v>2</v>
      </c>
      <c r="D18" s="18">
        <v>2972545</v>
      </c>
      <c r="E18" s="18" t="s">
        <v>386</v>
      </c>
      <c r="F18" s="18">
        <v>3</v>
      </c>
      <c r="G18" s="18">
        <v>2977219</v>
      </c>
      <c r="H18" s="66">
        <v>432</v>
      </c>
      <c r="I18" s="18">
        <v>429</v>
      </c>
      <c r="J18" s="18">
        <v>5104</v>
      </c>
      <c r="K18" s="18">
        <v>0</v>
      </c>
      <c r="L18" s="18">
        <v>0</v>
      </c>
      <c r="M18" s="18">
        <v>0</v>
      </c>
      <c r="N18" s="18">
        <v>0</v>
      </c>
      <c r="O18" s="18">
        <v>1</v>
      </c>
    </row>
    <row r="19" spans="1:15" x14ac:dyDescent="0.2">
      <c r="A19" s="19" t="s">
        <v>406</v>
      </c>
      <c r="B19" s="19" t="s">
        <v>369</v>
      </c>
      <c r="C19" s="19">
        <v>2</v>
      </c>
      <c r="D19" s="19">
        <v>2972545</v>
      </c>
      <c r="E19" s="19" t="s">
        <v>387</v>
      </c>
      <c r="F19" s="19">
        <v>3</v>
      </c>
      <c r="G19" s="19">
        <v>2979405</v>
      </c>
      <c r="H19" s="67">
        <v>1504</v>
      </c>
      <c r="I19" s="19">
        <v>1503</v>
      </c>
      <c r="J19" s="19">
        <v>5358</v>
      </c>
      <c r="K19" s="19">
        <v>0</v>
      </c>
      <c r="L19" s="19">
        <v>0</v>
      </c>
      <c r="M19" s="19">
        <v>0</v>
      </c>
      <c r="N19" s="19">
        <v>0</v>
      </c>
      <c r="O19" s="19">
        <v>1</v>
      </c>
    </row>
    <row r="20" spans="1:15" x14ac:dyDescent="0.2">
      <c r="A20" s="38" t="s">
        <v>407</v>
      </c>
      <c r="B20" s="38" t="s">
        <v>369</v>
      </c>
      <c r="C20" s="38">
        <v>2</v>
      </c>
      <c r="D20" s="38">
        <v>2972545</v>
      </c>
      <c r="E20" s="38" t="s">
        <v>453</v>
      </c>
      <c r="F20" s="38">
        <v>3</v>
      </c>
      <c r="G20" s="38">
        <v>2978565</v>
      </c>
      <c r="H20" s="62">
        <v>1</v>
      </c>
      <c r="I20" s="38">
        <v>1</v>
      </c>
      <c r="J20" s="38">
        <v>6021</v>
      </c>
      <c r="K20" s="38">
        <v>0</v>
      </c>
      <c r="L20" s="38">
        <v>0</v>
      </c>
      <c r="M20" s="38">
        <v>0</v>
      </c>
      <c r="N20" s="38">
        <v>0</v>
      </c>
      <c r="O20" s="38">
        <v>1</v>
      </c>
    </row>
    <row r="21" spans="1:15" x14ac:dyDescent="0.2">
      <c r="A21" s="18" t="s">
        <v>408</v>
      </c>
      <c r="B21" s="18" t="s">
        <v>369</v>
      </c>
      <c r="C21" s="18">
        <v>2</v>
      </c>
      <c r="D21" s="18">
        <v>2972545</v>
      </c>
      <c r="E21" s="18" t="s">
        <v>454</v>
      </c>
      <c r="F21" s="18">
        <v>3</v>
      </c>
      <c r="G21" s="18">
        <v>2978570</v>
      </c>
      <c r="H21" s="63">
        <v>2</v>
      </c>
      <c r="I21" s="18">
        <v>1</v>
      </c>
      <c r="J21" s="18">
        <v>6027</v>
      </c>
      <c r="K21" s="18">
        <v>0</v>
      </c>
      <c r="L21" s="18">
        <v>0</v>
      </c>
      <c r="M21" s="18">
        <v>0</v>
      </c>
      <c r="N21" s="18">
        <v>0</v>
      </c>
      <c r="O21" s="18">
        <v>1</v>
      </c>
    </row>
    <row r="22" spans="1:15" x14ac:dyDescent="0.2">
      <c r="A22" s="18" t="s">
        <v>409</v>
      </c>
      <c r="B22" s="18" t="s">
        <v>369</v>
      </c>
      <c r="C22" s="18">
        <v>2</v>
      </c>
      <c r="D22" s="18">
        <v>2972545</v>
      </c>
      <c r="E22" s="18" t="s">
        <v>455</v>
      </c>
      <c r="F22" s="18">
        <v>3</v>
      </c>
      <c r="G22" s="18">
        <v>2978574</v>
      </c>
      <c r="H22" s="63">
        <v>0</v>
      </c>
      <c r="I22" s="18">
        <v>0</v>
      </c>
      <c r="J22" s="18">
        <v>6029</v>
      </c>
      <c r="K22" s="18">
        <v>0</v>
      </c>
      <c r="L22" s="18">
        <v>0</v>
      </c>
      <c r="M22" s="18">
        <v>0</v>
      </c>
      <c r="N22" s="18">
        <v>0</v>
      </c>
      <c r="O22" s="18">
        <v>1</v>
      </c>
    </row>
    <row r="23" spans="1:15" x14ac:dyDescent="0.2">
      <c r="A23" s="18" t="s">
        <v>410</v>
      </c>
      <c r="B23" s="18" t="s">
        <v>369</v>
      </c>
      <c r="C23" s="18">
        <v>2</v>
      </c>
      <c r="D23" s="18">
        <v>2972545</v>
      </c>
      <c r="E23" s="18" t="s">
        <v>456</v>
      </c>
      <c r="F23" s="18">
        <v>3</v>
      </c>
      <c r="G23" s="18">
        <v>2978566</v>
      </c>
      <c r="H23" s="63">
        <v>1</v>
      </c>
      <c r="I23" s="18">
        <v>1</v>
      </c>
      <c r="J23" s="18">
        <v>6022</v>
      </c>
      <c r="K23" s="18">
        <v>0</v>
      </c>
      <c r="L23" s="18">
        <v>0</v>
      </c>
      <c r="M23" s="18">
        <v>0</v>
      </c>
      <c r="N23" s="18">
        <v>0</v>
      </c>
      <c r="O23" s="18">
        <v>1</v>
      </c>
    </row>
    <row r="24" spans="1:15" x14ac:dyDescent="0.2">
      <c r="A24" s="18" t="s">
        <v>411</v>
      </c>
      <c r="B24" s="18" t="s">
        <v>369</v>
      </c>
      <c r="C24" s="18">
        <v>2</v>
      </c>
      <c r="D24" s="18">
        <v>2972545</v>
      </c>
      <c r="E24" s="18" t="s">
        <v>457</v>
      </c>
      <c r="F24" s="18">
        <v>3</v>
      </c>
      <c r="G24" s="18">
        <v>2978726</v>
      </c>
      <c r="H24" s="63">
        <v>4</v>
      </c>
      <c r="I24" s="18">
        <v>1</v>
      </c>
      <c r="J24" s="18">
        <v>6181</v>
      </c>
      <c r="K24" s="18">
        <v>0</v>
      </c>
      <c r="L24" s="18">
        <v>0</v>
      </c>
      <c r="M24" s="18">
        <v>0</v>
      </c>
      <c r="N24" s="18">
        <v>0</v>
      </c>
      <c r="O24" s="18">
        <v>1</v>
      </c>
    </row>
    <row r="25" spans="1:15" x14ac:dyDescent="0.2">
      <c r="A25" s="19" t="s">
        <v>412</v>
      </c>
      <c r="B25" s="19" t="s">
        <v>369</v>
      </c>
      <c r="C25" s="19">
        <v>2</v>
      </c>
      <c r="D25" s="19">
        <v>2972545</v>
      </c>
      <c r="E25" s="19" t="s">
        <v>458</v>
      </c>
      <c r="F25" s="19">
        <v>3</v>
      </c>
      <c r="G25" s="19">
        <v>2978725</v>
      </c>
      <c r="H25" s="64">
        <v>1</v>
      </c>
      <c r="I25" s="19">
        <v>1</v>
      </c>
      <c r="J25" s="19">
        <v>6181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570C-FAA1-DF4F-91BD-CC793C19ECC8}">
  <dimension ref="A1:N51"/>
  <sheetViews>
    <sheetView workbookViewId="0">
      <pane ySplit="1" topLeftCell="A2" activePane="bottomLeft" state="frozen"/>
      <selection pane="bottomLeft" activeCell="D13" sqref="D2:N13"/>
    </sheetView>
  </sheetViews>
  <sheetFormatPr baseColWidth="10" defaultRowHeight="16" x14ac:dyDescent="0.2"/>
  <cols>
    <col min="1" max="1" width="14.5" bestFit="1" customWidth="1"/>
    <col min="3" max="3" width="6.33203125" customWidth="1"/>
    <col min="4" max="4" width="39.6640625" bestFit="1" customWidth="1"/>
    <col min="14" max="14" width="10.83203125" customWidth="1"/>
  </cols>
  <sheetData>
    <row r="1" spans="1:14" s="4" customFormat="1" ht="51" x14ac:dyDescent="0.2">
      <c r="A1" s="2" t="s">
        <v>0</v>
      </c>
      <c r="B1" s="2" t="s">
        <v>307</v>
      </c>
      <c r="C1" s="2" t="s">
        <v>715</v>
      </c>
      <c r="D1" s="2" t="s">
        <v>296</v>
      </c>
      <c r="E1" s="2" t="s">
        <v>297</v>
      </c>
      <c r="F1" s="2" t="s">
        <v>298</v>
      </c>
      <c r="G1" s="2" t="s">
        <v>299</v>
      </c>
      <c r="H1" s="2" t="s">
        <v>300</v>
      </c>
      <c r="I1" s="2" t="s">
        <v>301</v>
      </c>
      <c r="J1" s="2" t="s">
        <v>302</v>
      </c>
      <c r="K1" s="2" t="s">
        <v>303</v>
      </c>
      <c r="L1" s="2" t="s">
        <v>304</v>
      </c>
      <c r="M1" s="2" t="s">
        <v>305</v>
      </c>
      <c r="N1" s="2" t="s">
        <v>306</v>
      </c>
    </row>
    <row r="2" spans="1:14" x14ac:dyDescent="0.2">
      <c r="A2" s="86" t="s">
        <v>602</v>
      </c>
      <c r="B2" s="87" t="s">
        <v>308</v>
      </c>
      <c r="C2" s="88">
        <v>1</v>
      </c>
      <c r="D2" s="89" t="s">
        <v>704</v>
      </c>
      <c r="E2" s="89">
        <v>21</v>
      </c>
      <c r="F2" s="89">
        <v>434826</v>
      </c>
      <c r="G2" s="89">
        <v>1336</v>
      </c>
      <c r="H2" s="89">
        <v>238</v>
      </c>
      <c r="I2" s="89">
        <v>2160</v>
      </c>
      <c r="J2" s="89">
        <v>2539405</v>
      </c>
      <c r="K2" s="89">
        <v>20</v>
      </c>
      <c r="L2" s="89">
        <v>1</v>
      </c>
      <c r="M2" s="89">
        <v>0</v>
      </c>
      <c r="N2" s="89">
        <v>0</v>
      </c>
    </row>
    <row r="3" spans="1:14" x14ac:dyDescent="0.2">
      <c r="A3" s="86" t="s">
        <v>602</v>
      </c>
      <c r="B3" s="87" t="s">
        <v>308</v>
      </c>
      <c r="C3" s="88">
        <v>2</v>
      </c>
      <c r="D3" s="89" t="s">
        <v>722</v>
      </c>
      <c r="E3" s="89">
        <v>127</v>
      </c>
      <c r="F3" s="89">
        <v>1541362</v>
      </c>
      <c r="G3" s="89">
        <v>8250</v>
      </c>
      <c r="H3" s="89">
        <v>1077</v>
      </c>
      <c r="I3" s="89">
        <v>38594</v>
      </c>
      <c r="J3" s="89">
        <v>1466467</v>
      </c>
      <c r="K3" s="89">
        <v>65</v>
      </c>
      <c r="L3" s="89">
        <v>0</v>
      </c>
      <c r="M3" s="89">
        <v>60</v>
      </c>
      <c r="N3" s="89">
        <v>0</v>
      </c>
    </row>
    <row r="4" spans="1:14" x14ac:dyDescent="0.2">
      <c r="A4" s="86" t="s">
        <v>602</v>
      </c>
      <c r="B4" s="87" t="s">
        <v>308</v>
      </c>
      <c r="C4" s="88">
        <v>3</v>
      </c>
      <c r="D4" s="89" t="s">
        <v>723</v>
      </c>
      <c r="E4" s="89">
        <v>195</v>
      </c>
      <c r="F4" s="89">
        <v>2421765</v>
      </c>
      <c r="G4" s="89">
        <v>8099</v>
      </c>
      <c r="H4" s="89">
        <v>1112</v>
      </c>
      <c r="I4" s="89">
        <v>101169</v>
      </c>
      <c r="J4" s="89">
        <v>639028</v>
      </c>
      <c r="K4" s="89">
        <v>79</v>
      </c>
      <c r="L4" s="89">
        <v>0</v>
      </c>
      <c r="M4" s="89">
        <v>114</v>
      </c>
      <c r="N4" s="89">
        <v>0</v>
      </c>
    </row>
    <row r="5" spans="1:14" x14ac:dyDescent="0.2">
      <c r="A5" s="86" t="s">
        <v>602</v>
      </c>
      <c r="B5" s="87" t="s">
        <v>308</v>
      </c>
      <c r="C5" s="88">
        <v>4</v>
      </c>
      <c r="D5" s="89" t="s">
        <v>724</v>
      </c>
      <c r="E5" s="89">
        <v>164</v>
      </c>
      <c r="F5" s="89">
        <v>1367685</v>
      </c>
      <c r="G5" s="89">
        <v>2580</v>
      </c>
      <c r="H5" s="89">
        <v>220</v>
      </c>
      <c r="I5" s="89">
        <v>12180</v>
      </c>
      <c r="J5" s="89">
        <v>1616379</v>
      </c>
      <c r="K5" s="89">
        <v>50</v>
      </c>
      <c r="L5" s="89">
        <v>0</v>
      </c>
      <c r="M5" s="89">
        <v>112</v>
      </c>
      <c r="N5" s="89">
        <v>0</v>
      </c>
    </row>
    <row r="6" spans="1:14" x14ac:dyDescent="0.2">
      <c r="A6" s="86" t="s">
        <v>602</v>
      </c>
      <c r="B6" s="87" t="s">
        <v>308</v>
      </c>
      <c r="C6" s="88">
        <v>5</v>
      </c>
      <c r="D6" s="89" t="s">
        <v>705</v>
      </c>
      <c r="E6" s="89">
        <v>419</v>
      </c>
      <c r="F6" s="89">
        <v>2070713</v>
      </c>
      <c r="G6" s="89">
        <v>2497</v>
      </c>
      <c r="H6" s="89">
        <v>237</v>
      </c>
      <c r="I6" s="89">
        <v>28327</v>
      </c>
      <c r="J6" s="89">
        <v>929616</v>
      </c>
      <c r="K6" s="89">
        <v>57</v>
      </c>
      <c r="L6" s="89">
        <v>0</v>
      </c>
      <c r="M6" s="89">
        <v>359</v>
      </c>
      <c r="N6" s="89">
        <v>1</v>
      </c>
    </row>
    <row r="7" spans="1:14" x14ac:dyDescent="0.2">
      <c r="A7" s="86" t="s">
        <v>602</v>
      </c>
      <c r="B7" s="87" t="s">
        <v>308</v>
      </c>
      <c r="C7" s="88">
        <v>6</v>
      </c>
      <c r="D7" s="89" t="s">
        <v>706</v>
      </c>
      <c r="E7" s="89">
        <v>49</v>
      </c>
      <c r="F7" s="89">
        <v>2437817</v>
      </c>
      <c r="G7" s="89">
        <v>3307</v>
      </c>
      <c r="H7" s="89">
        <v>742</v>
      </c>
      <c r="I7" s="89">
        <v>11229</v>
      </c>
      <c r="J7" s="89">
        <v>544513</v>
      </c>
      <c r="K7" s="89">
        <v>24</v>
      </c>
      <c r="L7" s="89">
        <v>0</v>
      </c>
      <c r="M7" s="89">
        <v>23</v>
      </c>
      <c r="N7" s="89">
        <v>0</v>
      </c>
    </row>
    <row r="8" spans="1:14" x14ac:dyDescent="0.2">
      <c r="A8" s="86" t="s">
        <v>602</v>
      </c>
      <c r="B8" s="87" t="s">
        <v>308</v>
      </c>
      <c r="C8" s="88">
        <v>7</v>
      </c>
      <c r="D8" s="89" t="s">
        <v>707</v>
      </c>
      <c r="E8" s="89">
        <v>222</v>
      </c>
      <c r="F8" s="89">
        <v>2651155</v>
      </c>
      <c r="G8" s="89">
        <v>1805</v>
      </c>
      <c r="H8" s="89">
        <v>510</v>
      </c>
      <c r="I8" s="89">
        <v>10503</v>
      </c>
      <c r="J8" s="89">
        <v>323913</v>
      </c>
      <c r="K8" s="89">
        <v>37</v>
      </c>
      <c r="L8" s="89">
        <v>0</v>
      </c>
      <c r="M8" s="89">
        <v>183</v>
      </c>
      <c r="N8" s="89">
        <v>0</v>
      </c>
    </row>
    <row r="9" spans="1:14" x14ac:dyDescent="0.2">
      <c r="A9" s="86" t="s">
        <v>602</v>
      </c>
      <c r="B9" s="87" t="s">
        <v>308</v>
      </c>
      <c r="C9" s="88">
        <v>8</v>
      </c>
      <c r="D9" s="89" t="s">
        <v>708</v>
      </c>
      <c r="E9" s="89">
        <v>37</v>
      </c>
      <c r="F9" s="89">
        <v>621026</v>
      </c>
      <c r="G9" s="89">
        <v>252</v>
      </c>
      <c r="H9" s="89">
        <v>74</v>
      </c>
      <c r="I9" s="89">
        <v>1139</v>
      </c>
      <c r="J9" s="89">
        <v>2352568</v>
      </c>
      <c r="K9" s="89">
        <v>7</v>
      </c>
      <c r="L9" s="89">
        <v>1</v>
      </c>
      <c r="M9" s="89">
        <v>29</v>
      </c>
      <c r="N9" s="89">
        <v>0</v>
      </c>
    </row>
    <row r="10" spans="1:14" x14ac:dyDescent="0.2">
      <c r="A10" s="86" t="s">
        <v>602</v>
      </c>
      <c r="B10" s="87" t="s">
        <v>308</v>
      </c>
      <c r="C10" s="88">
        <v>9</v>
      </c>
      <c r="D10" s="89" t="s">
        <v>709</v>
      </c>
      <c r="E10" s="89">
        <v>55</v>
      </c>
      <c r="F10" s="89">
        <v>1968131</v>
      </c>
      <c r="G10" s="89">
        <v>512</v>
      </c>
      <c r="H10" s="89">
        <v>18</v>
      </c>
      <c r="I10" s="89">
        <v>11780</v>
      </c>
      <c r="J10" s="89">
        <v>1016320</v>
      </c>
      <c r="K10" s="89">
        <v>11</v>
      </c>
      <c r="L10" s="89">
        <v>0</v>
      </c>
      <c r="M10" s="89">
        <v>41</v>
      </c>
      <c r="N10" s="89">
        <v>1</v>
      </c>
    </row>
    <row r="11" spans="1:14" x14ac:dyDescent="0.2">
      <c r="A11" s="86" t="s">
        <v>602</v>
      </c>
      <c r="B11" s="87" t="s">
        <v>308</v>
      </c>
      <c r="C11" s="88">
        <v>10</v>
      </c>
      <c r="D11" s="89" t="s">
        <v>710</v>
      </c>
      <c r="E11" s="89">
        <v>1</v>
      </c>
      <c r="F11" s="89">
        <v>87753</v>
      </c>
      <c r="G11" s="89">
        <v>0</v>
      </c>
      <c r="H11" s="89">
        <v>0</v>
      </c>
      <c r="I11" s="89">
        <v>0</v>
      </c>
      <c r="J11" s="89">
        <v>2884792</v>
      </c>
      <c r="K11" s="89">
        <v>0</v>
      </c>
      <c r="L11" s="89">
        <v>1</v>
      </c>
      <c r="M11" s="89">
        <v>0</v>
      </c>
      <c r="N11" s="89">
        <v>0</v>
      </c>
    </row>
    <row r="12" spans="1:14" x14ac:dyDescent="0.2">
      <c r="A12" s="86" t="s">
        <v>602</v>
      </c>
      <c r="B12" s="87" t="s">
        <v>308</v>
      </c>
      <c r="C12" s="88">
        <v>11</v>
      </c>
      <c r="D12" s="89" t="s">
        <v>711</v>
      </c>
      <c r="E12" s="89">
        <v>1</v>
      </c>
      <c r="F12" s="89">
        <v>89543</v>
      </c>
      <c r="G12" s="89">
        <v>3</v>
      </c>
      <c r="H12" s="89">
        <v>1</v>
      </c>
      <c r="I12" s="89">
        <v>0</v>
      </c>
      <c r="J12" s="89">
        <v>2883001</v>
      </c>
      <c r="K12" s="89">
        <v>0</v>
      </c>
      <c r="L12" s="89">
        <v>1</v>
      </c>
      <c r="M12" s="89">
        <v>0</v>
      </c>
      <c r="N12" s="89">
        <v>0</v>
      </c>
    </row>
    <row r="13" spans="1:14" x14ac:dyDescent="0.2">
      <c r="A13" s="86" t="s">
        <v>602</v>
      </c>
      <c r="B13" s="87" t="s">
        <v>308</v>
      </c>
      <c r="C13" s="88">
        <v>12</v>
      </c>
      <c r="D13" s="89" t="s">
        <v>712</v>
      </c>
      <c r="E13" s="89">
        <v>13</v>
      </c>
      <c r="F13" s="89">
        <v>1711533</v>
      </c>
      <c r="G13" s="89">
        <v>18</v>
      </c>
      <c r="H13" s="89">
        <v>3</v>
      </c>
      <c r="I13" s="89">
        <v>321</v>
      </c>
      <c r="J13" s="89">
        <v>1261328</v>
      </c>
      <c r="K13" s="89">
        <v>4</v>
      </c>
      <c r="L13" s="89">
        <v>0</v>
      </c>
      <c r="M13" s="89">
        <v>7</v>
      </c>
      <c r="N13" s="89">
        <v>0</v>
      </c>
    </row>
    <row r="14" spans="1:14" x14ac:dyDescent="0.2">
      <c r="A14" s="47" t="s">
        <v>602</v>
      </c>
      <c r="B14" s="18" t="s">
        <v>308</v>
      </c>
      <c r="C14" s="85">
        <v>13</v>
      </c>
      <c r="D14" t="s">
        <v>713</v>
      </c>
      <c r="E14">
        <v>2</v>
      </c>
      <c r="F14">
        <v>2972568</v>
      </c>
      <c r="G14">
        <v>74</v>
      </c>
      <c r="H14">
        <v>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s="86" t="s">
        <v>602</v>
      </c>
      <c r="B15" s="87" t="s">
        <v>308</v>
      </c>
      <c r="C15" s="88">
        <v>14</v>
      </c>
      <c r="D15" s="89" t="s">
        <v>714</v>
      </c>
      <c r="E15" s="89">
        <v>72</v>
      </c>
      <c r="F15" s="89">
        <v>2975238</v>
      </c>
      <c r="G15" s="89">
        <v>59</v>
      </c>
      <c r="H15" s="89">
        <v>2</v>
      </c>
      <c r="I15" s="89">
        <v>5189</v>
      </c>
      <c r="J15" s="89">
        <v>2519</v>
      </c>
      <c r="K15" s="89">
        <v>10</v>
      </c>
      <c r="L15" s="89">
        <v>0</v>
      </c>
      <c r="M15" s="89">
        <v>60</v>
      </c>
      <c r="N15" s="89">
        <v>0</v>
      </c>
    </row>
    <row r="16" spans="1:14" x14ac:dyDescent="0.2">
      <c r="A16" s="86" t="s">
        <v>602</v>
      </c>
      <c r="B16" s="87" t="s">
        <v>308</v>
      </c>
      <c r="C16" s="88">
        <v>15</v>
      </c>
      <c r="D16" s="89" t="s">
        <v>716</v>
      </c>
      <c r="E16" s="89">
        <v>32</v>
      </c>
      <c r="F16" s="89">
        <v>1096887</v>
      </c>
      <c r="G16" s="89">
        <v>147</v>
      </c>
      <c r="H16" s="89">
        <v>10</v>
      </c>
      <c r="I16" s="89">
        <v>4039</v>
      </c>
      <c r="J16" s="89">
        <v>1879726</v>
      </c>
      <c r="K16" s="89">
        <v>7</v>
      </c>
      <c r="L16" s="89">
        <v>0</v>
      </c>
      <c r="M16" s="89">
        <v>23</v>
      </c>
      <c r="N16" s="89">
        <v>0</v>
      </c>
    </row>
    <row r="17" spans="1:14" x14ac:dyDescent="0.2">
      <c r="A17" s="86" t="s">
        <v>602</v>
      </c>
      <c r="B17" s="87" t="s">
        <v>308</v>
      </c>
      <c r="C17" s="88">
        <v>16</v>
      </c>
      <c r="D17" s="89" t="s">
        <v>717</v>
      </c>
      <c r="E17" s="89">
        <v>2</v>
      </c>
      <c r="F17" s="89">
        <v>2972756</v>
      </c>
      <c r="G17" s="89">
        <v>37</v>
      </c>
      <c r="H17" s="89">
        <v>2</v>
      </c>
      <c r="I17" s="89">
        <v>1264</v>
      </c>
      <c r="J17" s="89">
        <v>1067</v>
      </c>
      <c r="K17" s="89">
        <v>0</v>
      </c>
      <c r="L17" s="89">
        <v>0</v>
      </c>
      <c r="M17" s="89">
        <v>0</v>
      </c>
      <c r="N17" s="89">
        <v>0</v>
      </c>
    </row>
    <row r="18" spans="1:14" x14ac:dyDescent="0.2">
      <c r="A18" s="47" t="s">
        <v>602</v>
      </c>
      <c r="B18" s="18" t="s">
        <v>308</v>
      </c>
      <c r="C18" s="85">
        <v>17</v>
      </c>
      <c r="D18" t="s">
        <v>718</v>
      </c>
      <c r="E18">
        <v>2</v>
      </c>
      <c r="F18">
        <v>2972539</v>
      </c>
      <c r="G18">
        <v>12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s="47" t="s">
        <v>602</v>
      </c>
      <c r="B19" s="18" t="s">
        <v>308</v>
      </c>
      <c r="C19" s="85">
        <v>18</v>
      </c>
      <c r="D19" t="s">
        <v>719</v>
      </c>
      <c r="E19">
        <v>2</v>
      </c>
      <c r="F19">
        <v>2972546</v>
      </c>
      <c r="G19">
        <v>21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 s="47" t="s">
        <v>602</v>
      </c>
      <c r="B20" s="18" t="s">
        <v>308</v>
      </c>
      <c r="C20" s="85">
        <v>19</v>
      </c>
      <c r="D20" t="s">
        <v>720</v>
      </c>
      <c r="E20">
        <v>2</v>
      </c>
      <c r="F20">
        <v>2972545</v>
      </c>
      <c r="G20">
        <v>8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s="47" t="s">
        <v>602</v>
      </c>
      <c r="B21" s="18" t="s">
        <v>308</v>
      </c>
      <c r="C21" s="85">
        <v>20</v>
      </c>
      <c r="D21" t="s">
        <v>721</v>
      </c>
      <c r="E21">
        <v>2</v>
      </c>
      <c r="F21">
        <v>2972541</v>
      </c>
      <c r="G21">
        <v>26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s="86" t="s">
        <v>602</v>
      </c>
      <c r="B22" s="87" t="s">
        <v>308</v>
      </c>
      <c r="C22" s="88">
        <v>21</v>
      </c>
      <c r="D22" s="89" t="s">
        <v>725</v>
      </c>
      <c r="E22" s="89">
        <v>47</v>
      </c>
      <c r="F22" s="89">
        <v>1851669</v>
      </c>
      <c r="G22" s="89">
        <v>31</v>
      </c>
      <c r="H22" s="89">
        <v>3</v>
      </c>
      <c r="I22" s="89">
        <v>7561</v>
      </c>
      <c r="J22" s="89">
        <v>1128424</v>
      </c>
      <c r="K22" s="89">
        <v>9</v>
      </c>
      <c r="L22" s="89">
        <v>0</v>
      </c>
      <c r="M22" s="89">
        <v>36</v>
      </c>
      <c r="N22" s="89">
        <v>0</v>
      </c>
    </row>
    <row r="23" spans="1:14" x14ac:dyDescent="0.2">
      <c r="A23" s="86" t="s">
        <v>602</v>
      </c>
      <c r="B23" s="87" t="s">
        <v>308</v>
      </c>
      <c r="C23" s="88">
        <v>22</v>
      </c>
      <c r="D23" s="89" t="s">
        <v>726</v>
      </c>
      <c r="E23" s="89">
        <v>2</v>
      </c>
      <c r="F23" s="89">
        <v>2972690</v>
      </c>
      <c r="G23" s="89">
        <v>5</v>
      </c>
      <c r="H23" s="89">
        <v>1</v>
      </c>
      <c r="I23" s="89">
        <v>747</v>
      </c>
      <c r="J23" s="89">
        <v>602</v>
      </c>
      <c r="K23" s="89">
        <v>0</v>
      </c>
      <c r="L23" s="89">
        <v>0</v>
      </c>
      <c r="M23" s="89">
        <v>0</v>
      </c>
      <c r="N23" s="89">
        <v>0</v>
      </c>
    </row>
    <row r="24" spans="1:14" x14ac:dyDescent="0.2">
      <c r="A24" s="47" t="s">
        <v>602</v>
      </c>
      <c r="B24" s="18" t="s">
        <v>308</v>
      </c>
      <c r="C24" s="85">
        <v>23</v>
      </c>
      <c r="D24" t="s">
        <v>727</v>
      </c>
      <c r="E24">
        <v>2</v>
      </c>
      <c r="F24">
        <v>2972541</v>
      </c>
      <c r="G24">
        <v>6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s="47" t="s">
        <v>602</v>
      </c>
      <c r="B25" s="18" t="s">
        <v>308</v>
      </c>
      <c r="C25" s="85">
        <v>24</v>
      </c>
      <c r="D25" t="s">
        <v>728</v>
      </c>
      <c r="E25">
        <v>2</v>
      </c>
      <c r="F25">
        <v>2972542</v>
      </c>
      <c r="G25">
        <v>3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s="47" t="s">
        <v>602</v>
      </c>
      <c r="B26" s="18" t="s">
        <v>308</v>
      </c>
      <c r="C26" s="85">
        <v>25</v>
      </c>
      <c r="D26" t="s">
        <v>729</v>
      </c>
      <c r="E26">
        <v>2</v>
      </c>
      <c r="F26">
        <v>2972543</v>
      </c>
      <c r="G26">
        <v>2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 s="47" t="s">
        <v>602</v>
      </c>
      <c r="B27" s="18" t="s">
        <v>308</v>
      </c>
      <c r="C27" s="85">
        <v>26</v>
      </c>
      <c r="D27" t="s">
        <v>730</v>
      </c>
      <c r="E27">
        <v>2</v>
      </c>
      <c r="F27">
        <v>2972545</v>
      </c>
      <c r="G27">
        <v>2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 s="47" t="s">
        <v>602</v>
      </c>
      <c r="B28" s="18" t="s">
        <v>308</v>
      </c>
      <c r="C28" s="85">
        <v>27</v>
      </c>
      <c r="D28" t="s">
        <v>731</v>
      </c>
      <c r="E28">
        <v>2</v>
      </c>
      <c r="F28">
        <v>2972542</v>
      </c>
      <c r="G28">
        <v>3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s="47" t="s">
        <v>602</v>
      </c>
      <c r="B29" s="18" t="s">
        <v>308</v>
      </c>
      <c r="C29" s="85">
        <v>28</v>
      </c>
      <c r="D29" t="s">
        <v>732</v>
      </c>
      <c r="E29">
        <v>2</v>
      </c>
      <c r="F29">
        <v>2972543</v>
      </c>
      <c r="G29">
        <v>2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 s="47" t="s">
        <v>602</v>
      </c>
      <c r="B30" s="18" t="s">
        <v>308</v>
      </c>
      <c r="C30" s="85">
        <v>29</v>
      </c>
      <c r="D30" t="s">
        <v>733</v>
      </c>
      <c r="E30">
        <v>2</v>
      </c>
      <c r="F30">
        <v>2972543</v>
      </c>
      <c r="G30">
        <v>2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s="47" t="s">
        <v>602</v>
      </c>
      <c r="B31" s="18" t="s">
        <v>308</v>
      </c>
      <c r="C31" s="85">
        <v>30</v>
      </c>
      <c r="D31" t="s">
        <v>734</v>
      </c>
      <c r="E31">
        <v>2</v>
      </c>
      <c r="F31">
        <v>2972543</v>
      </c>
      <c r="G31">
        <v>2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 s="47" t="s">
        <v>602</v>
      </c>
      <c r="B32" s="18" t="s">
        <v>308</v>
      </c>
      <c r="C32" s="85">
        <v>31</v>
      </c>
      <c r="D32" t="s">
        <v>735</v>
      </c>
      <c r="E32">
        <v>2</v>
      </c>
      <c r="F32">
        <v>2972544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s="47" t="s">
        <v>602</v>
      </c>
      <c r="B33" s="18" t="s">
        <v>308</v>
      </c>
      <c r="C33" s="85">
        <v>32</v>
      </c>
      <c r="D33" t="s">
        <v>736</v>
      </c>
      <c r="E33">
        <v>2</v>
      </c>
      <c r="F33">
        <v>2972544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 s="47" t="s">
        <v>602</v>
      </c>
      <c r="B34" s="18" t="s">
        <v>308</v>
      </c>
      <c r="C34" s="85">
        <v>33</v>
      </c>
      <c r="D34" t="s">
        <v>737</v>
      </c>
      <c r="E34">
        <v>2</v>
      </c>
      <c r="F34">
        <v>2972543</v>
      </c>
      <c r="G34">
        <v>2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s="47" t="s">
        <v>602</v>
      </c>
      <c r="B35" s="18" t="s">
        <v>308</v>
      </c>
      <c r="C35" s="85">
        <v>34</v>
      </c>
      <c r="D35" t="s">
        <v>738</v>
      </c>
      <c r="E35">
        <v>2</v>
      </c>
      <c r="F35">
        <v>2972545</v>
      </c>
      <c r="G35">
        <v>2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s="47" t="s">
        <v>602</v>
      </c>
      <c r="B36" s="18" t="s">
        <v>308</v>
      </c>
      <c r="C36" s="85">
        <v>35</v>
      </c>
      <c r="D36" t="s">
        <v>739</v>
      </c>
      <c r="E36">
        <v>2</v>
      </c>
      <c r="F36">
        <v>2972544</v>
      </c>
      <c r="G36">
        <v>3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 s="47" t="s">
        <v>602</v>
      </c>
      <c r="B37" s="18" t="s">
        <v>308</v>
      </c>
      <c r="C37" s="85">
        <v>36</v>
      </c>
      <c r="D37" t="s">
        <v>740</v>
      </c>
      <c r="E37">
        <v>2</v>
      </c>
      <c r="F37">
        <v>2972542</v>
      </c>
      <c r="G37">
        <v>3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 s="47" t="s">
        <v>602</v>
      </c>
      <c r="B38" s="18" t="s">
        <v>308</v>
      </c>
      <c r="C38" s="85">
        <v>37</v>
      </c>
      <c r="D38" t="s">
        <v>741</v>
      </c>
      <c r="E38">
        <v>2</v>
      </c>
      <c r="F38">
        <v>2972545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s="47" t="s">
        <v>602</v>
      </c>
      <c r="B39" s="18" t="s">
        <v>308</v>
      </c>
      <c r="C39" s="85">
        <v>38</v>
      </c>
      <c r="D39" t="s">
        <v>742</v>
      </c>
      <c r="E39">
        <v>2</v>
      </c>
      <c r="F39">
        <v>2972545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 s="47" t="s">
        <v>602</v>
      </c>
      <c r="B40" s="18" t="s">
        <v>308</v>
      </c>
      <c r="C40" s="85">
        <v>39</v>
      </c>
      <c r="D40" t="s">
        <v>743</v>
      </c>
      <c r="E40">
        <v>2</v>
      </c>
      <c r="F40">
        <v>2972541</v>
      </c>
      <c r="G40">
        <v>4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s="47" t="s">
        <v>602</v>
      </c>
      <c r="B41" s="18" t="s">
        <v>308</v>
      </c>
      <c r="C41" s="85">
        <v>40</v>
      </c>
      <c r="D41" t="s">
        <v>744</v>
      </c>
      <c r="E41">
        <v>2</v>
      </c>
      <c r="F41">
        <v>2972543</v>
      </c>
      <c r="G41">
        <v>2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s="47" t="s">
        <v>602</v>
      </c>
      <c r="B42" s="18" t="s">
        <v>308</v>
      </c>
      <c r="C42" s="85">
        <v>41</v>
      </c>
      <c r="D42" t="s">
        <v>745</v>
      </c>
      <c r="E42">
        <v>2</v>
      </c>
      <c r="F42">
        <v>2972544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 s="47" t="s">
        <v>602</v>
      </c>
      <c r="B43" s="18" t="s">
        <v>308</v>
      </c>
      <c r="C43" s="85">
        <v>42</v>
      </c>
      <c r="D43" t="s">
        <v>746</v>
      </c>
      <c r="E43">
        <v>2</v>
      </c>
      <c r="F43">
        <v>2972544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s="47" t="s">
        <v>602</v>
      </c>
      <c r="B44" s="18" t="s">
        <v>308</v>
      </c>
      <c r="C44" s="85">
        <v>43</v>
      </c>
      <c r="D44" t="s">
        <v>747</v>
      </c>
      <c r="E44">
        <v>2</v>
      </c>
      <c r="F44">
        <v>2972542</v>
      </c>
      <c r="G44">
        <v>3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 s="47" t="s">
        <v>602</v>
      </c>
      <c r="B45" s="18" t="s">
        <v>308</v>
      </c>
      <c r="C45" s="85">
        <v>44</v>
      </c>
      <c r="D45" t="s">
        <v>748</v>
      </c>
      <c r="E45">
        <v>2</v>
      </c>
      <c r="F45">
        <v>2972544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">
      <c r="A46" s="47" t="s">
        <v>602</v>
      </c>
      <c r="B46" s="18" t="s">
        <v>308</v>
      </c>
      <c r="C46" s="85">
        <v>45</v>
      </c>
      <c r="D46" t="s">
        <v>749</v>
      </c>
      <c r="E46">
        <v>2</v>
      </c>
      <c r="F46">
        <v>2972544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 s="47" t="s">
        <v>602</v>
      </c>
      <c r="B47" s="18" t="s">
        <v>308</v>
      </c>
      <c r="C47" s="85">
        <v>46</v>
      </c>
      <c r="D47" t="s">
        <v>750</v>
      </c>
      <c r="E47">
        <v>2</v>
      </c>
      <c r="F47">
        <v>2972544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s="47" t="s">
        <v>602</v>
      </c>
      <c r="B48" s="18" t="s">
        <v>308</v>
      </c>
      <c r="C48" s="85">
        <v>47</v>
      </c>
      <c r="D48" t="s">
        <v>751</v>
      </c>
      <c r="E48">
        <v>2</v>
      </c>
      <c r="F48">
        <v>2972544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s="47" t="s">
        <v>602</v>
      </c>
      <c r="B49" s="18" t="s">
        <v>308</v>
      </c>
      <c r="C49" s="85">
        <v>48</v>
      </c>
      <c r="D49" t="s">
        <v>752</v>
      </c>
      <c r="E49">
        <v>2</v>
      </c>
      <c r="F49">
        <v>2972543</v>
      </c>
      <c r="G49">
        <v>2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 s="47" t="s">
        <v>602</v>
      </c>
      <c r="B50" s="18" t="s">
        <v>308</v>
      </c>
      <c r="C50" s="85">
        <v>49</v>
      </c>
      <c r="D50" t="s">
        <v>753</v>
      </c>
      <c r="E50">
        <v>2</v>
      </c>
      <c r="F50">
        <v>2972543</v>
      </c>
      <c r="G50">
        <v>2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s="47" t="s">
        <v>602</v>
      </c>
      <c r="B51" s="18" t="s">
        <v>308</v>
      </c>
      <c r="C51" s="85">
        <v>50</v>
      </c>
      <c r="D51" t="s">
        <v>754</v>
      </c>
      <c r="E51">
        <v>2</v>
      </c>
      <c r="F51">
        <v>2972545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573F-E346-C142-A49E-02247F9C5341}">
  <dimension ref="A1:H52"/>
  <sheetViews>
    <sheetView workbookViewId="0">
      <pane ySplit="1" topLeftCell="A2" activePane="bottomLeft" state="frozen"/>
      <selection pane="bottomLeft" activeCell="J21" sqref="J21:J22"/>
    </sheetView>
  </sheetViews>
  <sheetFormatPr baseColWidth="10" defaultRowHeight="16" x14ac:dyDescent="0.2"/>
  <cols>
    <col min="1" max="1" width="5.6640625" customWidth="1"/>
    <col min="2" max="3" width="13.1640625" style="100" customWidth="1"/>
    <col min="4" max="7" width="13.6640625" style="102" customWidth="1"/>
    <col min="8" max="8" width="36.1640625" customWidth="1"/>
  </cols>
  <sheetData>
    <row r="1" spans="1:8" ht="68" x14ac:dyDescent="0.2">
      <c r="A1" s="3" t="s">
        <v>876</v>
      </c>
      <c r="B1" s="101" t="s">
        <v>874</v>
      </c>
      <c r="C1" s="101" t="s">
        <v>875</v>
      </c>
      <c r="D1" s="2" t="s">
        <v>877</v>
      </c>
      <c r="E1" s="2" t="s">
        <v>878</v>
      </c>
      <c r="F1" s="2" t="s">
        <v>879</v>
      </c>
      <c r="G1" s="2" t="s">
        <v>880</v>
      </c>
      <c r="H1" s="2" t="s">
        <v>881</v>
      </c>
    </row>
    <row r="2" spans="1:8" x14ac:dyDescent="0.2">
      <c r="A2">
        <v>0</v>
      </c>
      <c r="B2" s="100">
        <v>0</v>
      </c>
      <c r="C2" s="100">
        <v>100</v>
      </c>
      <c r="D2" s="102">
        <v>0</v>
      </c>
      <c r="E2" s="102">
        <v>0</v>
      </c>
      <c r="F2" s="102">
        <v>5990195</v>
      </c>
      <c r="G2" s="102">
        <v>0</v>
      </c>
      <c r="H2" s="104" t="s">
        <v>883</v>
      </c>
    </row>
    <row r="3" spans="1:8" x14ac:dyDescent="0.2">
      <c r="A3">
        <v>1</v>
      </c>
      <c r="B3" s="100">
        <v>4.1631973355536998E-2</v>
      </c>
      <c r="C3" s="100">
        <v>99.958368026644393</v>
      </c>
      <c r="D3" s="102">
        <v>0</v>
      </c>
      <c r="E3" s="102">
        <v>0</v>
      </c>
      <c r="F3" s="102">
        <v>5990195</v>
      </c>
      <c r="G3" s="102">
        <v>0</v>
      </c>
      <c r="H3" s="104" t="s">
        <v>883</v>
      </c>
    </row>
    <row r="4" spans="1:8" x14ac:dyDescent="0.2">
      <c r="A4">
        <v>2</v>
      </c>
      <c r="B4" s="100">
        <v>0.17331022530329199</v>
      </c>
      <c r="C4" s="100">
        <v>99.826689774696703</v>
      </c>
      <c r="D4" s="102">
        <v>0</v>
      </c>
      <c r="E4" s="102">
        <v>0</v>
      </c>
      <c r="F4" s="102">
        <v>5990197</v>
      </c>
      <c r="G4" s="102">
        <v>0</v>
      </c>
      <c r="H4" s="104" t="s">
        <v>883</v>
      </c>
    </row>
    <row r="5" spans="1:8" x14ac:dyDescent="0.2">
      <c r="A5">
        <v>3</v>
      </c>
      <c r="B5" s="100">
        <v>0.40577096483318298</v>
      </c>
      <c r="C5" s="100">
        <v>99.594229035166805</v>
      </c>
      <c r="D5" s="102">
        <v>0</v>
      </c>
      <c r="E5" s="102">
        <v>0</v>
      </c>
      <c r="F5" s="102">
        <v>5990195</v>
      </c>
      <c r="G5" s="102">
        <v>0</v>
      </c>
      <c r="H5" s="104" t="s">
        <v>883</v>
      </c>
    </row>
    <row r="6" spans="1:8" x14ac:dyDescent="0.2">
      <c r="A6">
        <v>4</v>
      </c>
      <c r="B6" s="100">
        <v>0.75046904315196905</v>
      </c>
      <c r="C6" s="100">
        <v>99.249530956848005</v>
      </c>
      <c r="D6" s="102">
        <v>0</v>
      </c>
      <c r="E6" s="102">
        <v>0</v>
      </c>
      <c r="F6" s="102">
        <v>5990196</v>
      </c>
      <c r="G6" s="102">
        <v>0</v>
      </c>
      <c r="H6" s="104" t="s">
        <v>883</v>
      </c>
    </row>
    <row r="7" spans="1:8" x14ac:dyDescent="0.2">
      <c r="A7">
        <v>5</v>
      </c>
      <c r="B7" s="100">
        <v>1.2195121951219501</v>
      </c>
      <c r="C7" s="100">
        <v>98.780487804878007</v>
      </c>
      <c r="D7" s="102">
        <v>2494</v>
      </c>
      <c r="E7" s="102">
        <v>0</v>
      </c>
      <c r="F7" s="102">
        <v>5990196</v>
      </c>
      <c r="G7" s="102">
        <v>0</v>
      </c>
      <c r="H7" s="106" t="s">
        <v>884</v>
      </c>
    </row>
    <row r="8" spans="1:8" x14ac:dyDescent="0.2">
      <c r="A8">
        <v>6</v>
      </c>
      <c r="B8" s="100">
        <v>1.82555780933062</v>
      </c>
      <c r="C8" s="100">
        <v>98.174442190669296</v>
      </c>
      <c r="D8" s="102">
        <v>2495</v>
      </c>
      <c r="E8" s="102">
        <v>0</v>
      </c>
      <c r="F8" s="102">
        <v>5990196</v>
      </c>
      <c r="G8" s="102">
        <v>0</v>
      </c>
      <c r="H8" s="106" t="s">
        <v>884</v>
      </c>
    </row>
    <row r="9" spans="1:8" x14ac:dyDescent="0.2">
      <c r="A9">
        <v>7</v>
      </c>
      <c r="B9" s="100">
        <v>2.5816649104320302</v>
      </c>
      <c r="C9" s="100">
        <v>97.418335089567904</v>
      </c>
      <c r="D9" s="102">
        <v>2495</v>
      </c>
      <c r="E9" s="102">
        <v>0</v>
      </c>
      <c r="F9" s="102">
        <v>5990197</v>
      </c>
      <c r="G9" s="102">
        <v>0</v>
      </c>
      <c r="H9" s="106" t="s">
        <v>884</v>
      </c>
    </row>
    <row r="10" spans="1:8" x14ac:dyDescent="0.2">
      <c r="A10">
        <v>8</v>
      </c>
      <c r="B10" s="100">
        <v>3.5010940919037199</v>
      </c>
      <c r="C10" s="100">
        <v>96.498905908096205</v>
      </c>
      <c r="D10" s="102">
        <v>0</v>
      </c>
      <c r="E10" s="102">
        <v>0</v>
      </c>
      <c r="F10" s="102">
        <v>5990196</v>
      </c>
      <c r="G10" s="102">
        <v>0</v>
      </c>
      <c r="H10" s="104" t="s">
        <v>883</v>
      </c>
    </row>
    <row r="11" spans="1:8" x14ac:dyDescent="0.2">
      <c r="A11">
        <v>9</v>
      </c>
      <c r="B11" s="100">
        <v>4.5970488081725298</v>
      </c>
      <c r="C11" s="100">
        <v>95.402951191827398</v>
      </c>
      <c r="D11" s="102">
        <v>2494</v>
      </c>
      <c r="E11" s="102">
        <v>0</v>
      </c>
      <c r="F11" s="102">
        <v>5990195</v>
      </c>
      <c r="G11" s="102">
        <v>0</v>
      </c>
      <c r="H11" s="106" t="s">
        <v>884</v>
      </c>
    </row>
    <row r="12" spans="1:8" x14ac:dyDescent="0.2">
      <c r="A12">
        <v>10</v>
      </c>
      <c r="B12" s="100">
        <v>5.8823529411764701</v>
      </c>
      <c r="C12" s="100">
        <v>94.117647058823493</v>
      </c>
      <c r="D12" s="102">
        <v>2494</v>
      </c>
      <c r="E12" s="102">
        <v>0</v>
      </c>
      <c r="F12" s="102">
        <v>5990193</v>
      </c>
      <c r="G12" s="102">
        <v>0</v>
      </c>
      <c r="H12" s="106" t="s">
        <v>884</v>
      </c>
    </row>
    <row r="13" spans="1:8" x14ac:dyDescent="0.2">
      <c r="A13">
        <v>11</v>
      </c>
      <c r="B13" s="100">
        <v>7.3690621193666201</v>
      </c>
      <c r="C13" s="100">
        <v>92.630937880633297</v>
      </c>
      <c r="D13" s="102">
        <v>2495</v>
      </c>
      <c r="E13" s="102">
        <v>0</v>
      </c>
      <c r="F13" s="102">
        <v>5990197</v>
      </c>
      <c r="G13" s="102">
        <v>0</v>
      </c>
      <c r="H13" s="106" t="s">
        <v>884</v>
      </c>
    </row>
    <row r="14" spans="1:8" x14ac:dyDescent="0.2">
      <c r="A14">
        <v>12</v>
      </c>
      <c r="B14" s="100">
        <v>9.0680100755667503</v>
      </c>
      <c r="C14" s="100">
        <v>90.931989924433196</v>
      </c>
      <c r="D14" s="102">
        <v>2494</v>
      </c>
      <c r="E14" s="102">
        <v>0</v>
      </c>
      <c r="F14" s="102">
        <v>5990197</v>
      </c>
      <c r="G14" s="102">
        <v>0</v>
      </c>
      <c r="H14" s="106" t="s">
        <v>884</v>
      </c>
    </row>
    <row r="15" spans="1:8" x14ac:dyDescent="0.2">
      <c r="A15">
        <v>13</v>
      </c>
      <c r="B15" s="100">
        <v>10.988296488946601</v>
      </c>
      <c r="C15" s="100">
        <v>89.011703511053298</v>
      </c>
      <c r="D15" s="102">
        <v>80745</v>
      </c>
      <c r="E15" s="102">
        <v>0</v>
      </c>
      <c r="F15" s="102">
        <v>5990196</v>
      </c>
      <c r="G15" s="102">
        <v>0</v>
      </c>
      <c r="H15" s="106" t="s">
        <v>884</v>
      </c>
    </row>
    <row r="16" spans="1:8" x14ac:dyDescent="0.2">
      <c r="A16">
        <v>14</v>
      </c>
      <c r="B16" s="100">
        <v>13.136729222520099</v>
      </c>
      <c r="C16" s="100">
        <v>86.863270777479798</v>
      </c>
      <c r="D16" s="102">
        <v>80745</v>
      </c>
      <c r="E16" s="102">
        <v>0</v>
      </c>
      <c r="F16" s="102">
        <v>5990194</v>
      </c>
      <c r="G16" s="102">
        <v>0</v>
      </c>
      <c r="H16" s="106" t="s">
        <v>884</v>
      </c>
    </row>
    <row r="17" spans="1:8" x14ac:dyDescent="0.2">
      <c r="A17">
        <v>15</v>
      </c>
      <c r="B17" s="100">
        <v>15.517241379310301</v>
      </c>
      <c r="C17" s="100">
        <v>84.482758620689594</v>
      </c>
      <c r="D17" s="102">
        <v>80745</v>
      </c>
      <c r="E17" s="102">
        <v>0</v>
      </c>
      <c r="F17" s="102">
        <v>5990199</v>
      </c>
      <c r="G17" s="102">
        <v>0</v>
      </c>
      <c r="H17" s="106" t="s">
        <v>884</v>
      </c>
    </row>
    <row r="18" spans="1:8" x14ac:dyDescent="0.2">
      <c r="A18">
        <v>16</v>
      </c>
      <c r="B18" s="100">
        <v>18.1303116147308</v>
      </c>
      <c r="C18" s="100">
        <v>81.8696883852691</v>
      </c>
      <c r="D18" s="102">
        <v>83240</v>
      </c>
      <c r="E18" s="102">
        <v>0</v>
      </c>
      <c r="F18" s="102">
        <v>5990196</v>
      </c>
      <c r="G18" s="102">
        <v>0</v>
      </c>
      <c r="H18" s="106" t="s">
        <v>884</v>
      </c>
    </row>
    <row r="19" spans="1:8" x14ac:dyDescent="0.2">
      <c r="A19">
        <v>17</v>
      </c>
      <c r="B19" s="100">
        <v>20.972423802612401</v>
      </c>
      <c r="C19" s="100">
        <v>79.027576197387503</v>
      </c>
      <c r="D19" s="102">
        <v>80745</v>
      </c>
      <c r="E19" s="102">
        <v>0</v>
      </c>
      <c r="F19" s="102">
        <v>5990196</v>
      </c>
      <c r="G19" s="102">
        <v>0</v>
      </c>
      <c r="H19" s="106" t="s">
        <v>884</v>
      </c>
    </row>
    <row r="20" spans="1:8" x14ac:dyDescent="0.2">
      <c r="A20">
        <v>18</v>
      </c>
      <c r="B20" s="100">
        <v>24.035608308605301</v>
      </c>
      <c r="C20" s="100">
        <v>75.964391691394596</v>
      </c>
      <c r="D20" s="102">
        <v>80745</v>
      </c>
      <c r="E20" s="102">
        <v>0</v>
      </c>
      <c r="F20" s="102">
        <v>5990207</v>
      </c>
      <c r="G20" s="102">
        <v>0</v>
      </c>
      <c r="H20" s="106" t="s">
        <v>884</v>
      </c>
    </row>
    <row r="21" spans="1:8" x14ac:dyDescent="0.2">
      <c r="A21">
        <v>19</v>
      </c>
      <c r="B21" s="100">
        <v>27.307110438729101</v>
      </c>
      <c r="C21" s="100">
        <v>72.692889561270803</v>
      </c>
      <c r="D21" s="102">
        <v>423843</v>
      </c>
      <c r="E21" s="102">
        <v>0</v>
      </c>
      <c r="F21" s="102">
        <v>620639</v>
      </c>
      <c r="G21" s="102">
        <v>0</v>
      </c>
      <c r="H21" s="103" t="s">
        <v>882</v>
      </c>
    </row>
    <row r="22" spans="1:8" x14ac:dyDescent="0.2">
      <c r="A22">
        <v>20</v>
      </c>
      <c r="B22" s="100">
        <v>30.769230769230699</v>
      </c>
      <c r="C22" s="100">
        <v>69.230769230769198</v>
      </c>
      <c r="D22" s="102">
        <v>426337</v>
      </c>
      <c r="E22" s="102">
        <v>0</v>
      </c>
      <c r="F22" s="102">
        <v>620639</v>
      </c>
      <c r="G22" s="102">
        <v>0</v>
      </c>
      <c r="H22" s="103" t="s">
        <v>882</v>
      </c>
    </row>
    <row r="23" spans="1:8" x14ac:dyDescent="0.2">
      <c r="A23">
        <v>21</v>
      </c>
      <c r="B23" s="100">
        <v>34.3993759750389</v>
      </c>
      <c r="C23" s="100">
        <v>65.600624024960993</v>
      </c>
      <c r="D23" s="102">
        <v>423843</v>
      </c>
      <c r="E23" s="102">
        <v>0</v>
      </c>
      <c r="F23" s="102">
        <v>5990196</v>
      </c>
      <c r="G23" s="102">
        <v>0</v>
      </c>
      <c r="H23" s="106" t="s">
        <v>884</v>
      </c>
    </row>
    <row r="24" spans="1:8" x14ac:dyDescent="0.2">
      <c r="A24">
        <v>22</v>
      </c>
      <c r="B24" s="100">
        <v>38.170347003154497</v>
      </c>
      <c r="C24" s="100">
        <v>61.829652996845397</v>
      </c>
      <c r="D24" s="102">
        <v>423843</v>
      </c>
      <c r="E24" s="102">
        <v>0</v>
      </c>
      <c r="F24" s="102">
        <v>5990191</v>
      </c>
      <c r="G24" s="102">
        <v>0</v>
      </c>
      <c r="H24" s="106" t="s">
        <v>884</v>
      </c>
    </row>
    <row r="25" spans="1:8" x14ac:dyDescent="0.2">
      <c r="A25">
        <v>23</v>
      </c>
      <c r="B25" s="100">
        <v>42.050874403815499</v>
      </c>
      <c r="C25" s="100">
        <v>57.949125596184402</v>
      </c>
      <c r="D25" s="102">
        <v>5384595</v>
      </c>
      <c r="E25" s="102">
        <v>0</v>
      </c>
      <c r="F25" s="102">
        <v>5990195</v>
      </c>
      <c r="G25" s="102">
        <v>0</v>
      </c>
      <c r="H25" s="105" t="s">
        <v>887</v>
      </c>
    </row>
    <row r="26" spans="1:8" x14ac:dyDescent="0.2">
      <c r="A26">
        <v>24</v>
      </c>
      <c r="B26" s="100">
        <v>46.0063897763578</v>
      </c>
      <c r="C26" s="100">
        <v>53.993610223642101</v>
      </c>
      <c r="D26" s="102">
        <v>5384746</v>
      </c>
      <c r="E26" s="102">
        <v>0</v>
      </c>
      <c r="F26" s="102">
        <v>5990194</v>
      </c>
      <c r="G26" s="102">
        <v>0</v>
      </c>
      <c r="H26" s="105" t="s">
        <v>887</v>
      </c>
    </row>
    <row r="27" spans="1:8" x14ac:dyDescent="0.2">
      <c r="A27">
        <v>25</v>
      </c>
      <c r="B27" s="100">
        <v>50</v>
      </c>
      <c r="C27" s="100">
        <v>50</v>
      </c>
      <c r="D27" s="102">
        <v>5382253</v>
      </c>
      <c r="E27" s="102">
        <v>0</v>
      </c>
      <c r="F27" s="102">
        <v>5990194</v>
      </c>
      <c r="G27" s="102">
        <v>0</v>
      </c>
      <c r="H27" s="105" t="s">
        <v>887</v>
      </c>
    </row>
    <row r="28" spans="1:8" x14ac:dyDescent="0.2">
      <c r="A28">
        <v>26</v>
      </c>
      <c r="B28" s="100">
        <v>53.993610223642101</v>
      </c>
      <c r="C28" s="100">
        <v>46.0063897763578</v>
      </c>
      <c r="D28" s="102">
        <v>5382252</v>
      </c>
      <c r="E28" s="102">
        <v>0</v>
      </c>
      <c r="F28" s="102">
        <v>5990198</v>
      </c>
      <c r="G28" s="102">
        <v>0</v>
      </c>
      <c r="H28" s="105" t="s">
        <v>887</v>
      </c>
    </row>
    <row r="29" spans="1:8" x14ac:dyDescent="0.2">
      <c r="A29">
        <v>27</v>
      </c>
      <c r="B29" s="100">
        <v>57.949125596184402</v>
      </c>
      <c r="C29" s="100">
        <v>42.050874403815499</v>
      </c>
      <c r="D29" s="102">
        <v>5382252</v>
      </c>
      <c r="E29" s="102">
        <v>0</v>
      </c>
      <c r="F29" s="102">
        <v>5990196</v>
      </c>
      <c r="G29" s="102">
        <v>0</v>
      </c>
      <c r="H29" s="105" t="s">
        <v>887</v>
      </c>
    </row>
    <row r="30" spans="1:8" x14ac:dyDescent="0.2">
      <c r="A30">
        <v>28</v>
      </c>
      <c r="B30" s="100">
        <v>61.829652996845397</v>
      </c>
      <c r="C30" s="100">
        <v>38.170347003154497</v>
      </c>
      <c r="D30" s="102">
        <v>5384745</v>
      </c>
      <c r="E30" s="102">
        <v>0</v>
      </c>
      <c r="F30" s="102">
        <v>5986602</v>
      </c>
      <c r="G30" s="102">
        <v>0</v>
      </c>
      <c r="H30" s="105" t="s">
        <v>887</v>
      </c>
    </row>
    <row r="31" spans="1:8" x14ac:dyDescent="0.2">
      <c r="A31">
        <v>29</v>
      </c>
      <c r="B31" s="100">
        <v>65.600624024960894</v>
      </c>
      <c r="C31" s="100">
        <v>34.399375975039</v>
      </c>
      <c r="D31" s="102">
        <v>5382252</v>
      </c>
      <c r="E31" s="102">
        <v>0</v>
      </c>
      <c r="F31" s="102">
        <v>5968438</v>
      </c>
      <c r="G31" s="102">
        <v>0</v>
      </c>
      <c r="H31" s="105" t="s">
        <v>887</v>
      </c>
    </row>
    <row r="32" spans="1:8" x14ac:dyDescent="0.2">
      <c r="A32">
        <v>30</v>
      </c>
      <c r="B32" s="100">
        <v>69.230769230769198</v>
      </c>
      <c r="C32" s="100">
        <v>30.769230769230699</v>
      </c>
      <c r="D32" s="102">
        <v>5382251</v>
      </c>
      <c r="E32" s="102">
        <v>0</v>
      </c>
      <c r="F32" s="102">
        <v>620637</v>
      </c>
      <c r="G32" s="102">
        <v>5335933</v>
      </c>
      <c r="H32" s="103" t="s">
        <v>888</v>
      </c>
    </row>
    <row r="33" spans="1:8" x14ac:dyDescent="0.2">
      <c r="A33">
        <v>31</v>
      </c>
      <c r="B33" s="100">
        <v>72.692889561270803</v>
      </c>
      <c r="C33" s="100">
        <v>27.307110438729101</v>
      </c>
      <c r="D33" s="102">
        <v>5382251</v>
      </c>
      <c r="E33" s="102">
        <v>0</v>
      </c>
      <c r="F33" s="102">
        <v>620637</v>
      </c>
      <c r="G33" s="102">
        <v>0</v>
      </c>
      <c r="H33" s="106" t="s">
        <v>885</v>
      </c>
    </row>
    <row r="34" spans="1:8" x14ac:dyDescent="0.2">
      <c r="A34">
        <v>32</v>
      </c>
      <c r="B34" s="100">
        <v>75.964391691394596</v>
      </c>
      <c r="C34" s="100">
        <v>24.035608308605301</v>
      </c>
      <c r="D34" s="102">
        <v>423843</v>
      </c>
      <c r="E34" s="102">
        <v>0</v>
      </c>
      <c r="F34" s="102">
        <v>620639</v>
      </c>
      <c r="G34" s="102">
        <v>0</v>
      </c>
      <c r="H34" s="103" t="s">
        <v>882</v>
      </c>
    </row>
    <row r="35" spans="1:8" x14ac:dyDescent="0.2">
      <c r="A35">
        <v>33</v>
      </c>
      <c r="B35" s="100">
        <v>79.027576197387503</v>
      </c>
      <c r="C35" s="100">
        <v>20.972423802612401</v>
      </c>
      <c r="D35" s="102">
        <v>5384745</v>
      </c>
      <c r="E35" s="102">
        <v>0</v>
      </c>
      <c r="F35" s="102">
        <v>620640</v>
      </c>
      <c r="G35" s="102">
        <v>0</v>
      </c>
      <c r="H35" s="106" t="s">
        <v>885</v>
      </c>
    </row>
    <row r="36" spans="1:8" x14ac:dyDescent="0.2">
      <c r="A36">
        <v>34</v>
      </c>
      <c r="B36" s="100">
        <v>81.8696883852691</v>
      </c>
      <c r="C36" s="100">
        <v>18.1303116147308</v>
      </c>
      <c r="D36" s="102">
        <v>5382250</v>
      </c>
      <c r="E36" s="102">
        <v>0</v>
      </c>
      <c r="F36" s="102">
        <v>334867</v>
      </c>
      <c r="G36" s="102">
        <v>0</v>
      </c>
      <c r="H36" s="106" t="s">
        <v>885</v>
      </c>
    </row>
    <row r="37" spans="1:8" x14ac:dyDescent="0.2">
      <c r="A37">
        <v>35</v>
      </c>
      <c r="B37" s="100">
        <v>84.482758620689594</v>
      </c>
      <c r="C37" s="100">
        <v>15.517241379310301</v>
      </c>
      <c r="D37" s="102">
        <v>5382252</v>
      </c>
      <c r="E37" s="102">
        <v>0</v>
      </c>
      <c r="F37" s="102">
        <v>334867</v>
      </c>
      <c r="G37" s="102">
        <v>0</v>
      </c>
      <c r="H37" s="106" t="s">
        <v>885</v>
      </c>
    </row>
    <row r="38" spans="1:8" x14ac:dyDescent="0.2">
      <c r="A38">
        <v>36</v>
      </c>
      <c r="B38" s="100">
        <v>86.863270777479798</v>
      </c>
      <c r="C38" s="100">
        <v>13.136729222520099</v>
      </c>
      <c r="D38" s="102">
        <v>5382251</v>
      </c>
      <c r="E38" s="102">
        <v>0</v>
      </c>
      <c r="F38" s="102">
        <v>4754</v>
      </c>
      <c r="G38" s="102">
        <v>0</v>
      </c>
      <c r="H38" s="106" t="s">
        <v>885</v>
      </c>
    </row>
    <row r="39" spans="1:8" x14ac:dyDescent="0.2">
      <c r="A39">
        <v>37</v>
      </c>
      <c r="B39" s="100">
        <v>89.011703511053298</v>
      </c>
      <c r="C39" s="100">
        <v>10.988296488946601</v>
      </c>
      <c r="D39" s="102">
        <v>5382251</v>
      </c>
      <c r="E39" s="102">
        <v>0</v>
      </c>
      <c r="F39" s="102">
        <v>4754</v>
      </c>
      <c r="G39" s="102">
        <v>0</v>
      </c>
      <c r="H39" s="106" t="s">
        <v>885</v>
      </c>
    </row>
    <row r="40" spans="1:8" x14ac:dyDescent="0.2">
      <c r="A40">
        <v>38</v>
      </c>
      <c r="B40" s="100">
        <v>90.931989924433196</v>
      </c>
      <c r="C40" s="100">
        <v>9.0680100755667397</v>
      </c>
      <c r="D40" s="102">
        <v>5382251</v>
      </c>
      <c r="E40" s="102">
        <v>0</v>
      </c>
      <c r="F40" s="102">
        <v>4754</v>
      </c>
      <c r="G40" s="102">
        <v>0</v>
      </c>
      <c r="H40" s="106" t="s">
        <v>885</v>
      </c>
    </row>
    <row r="41" spans="1:8" x14ac:dyDescent="0.2">
      <c r="A41">
        <v>39</v>
      </c>
      <c r="B41" s="100">
        <v>92.630937880633297</v>
      </c>
      <c r="C41" s="100">
        <v>7.3690621193666201</v>
      </c>
      <c r="D41" s="102">
        <v>5384746</v>
      </c>
      <c r="E41" s="102">
        <v>0</v>
      </c>
      <c r="F41" s="102">
        <v>4754</v>
      </c>
      <c r="G41" s="102">
        <v>0</v>
      </c>
      <c r="H41" s="106" t="s">
        <v>885</v>
      </c>
    </row>
    <row r="42" spans="1:8" x14ac:dyDescent="0.2">
      <c r="A42">
        <v>40</v>
      </c>
      <c r="B42" s="100">
        <v>94.117647058823493</v>
      </c>
      <c r="C42" s="100">
        <v>5.8823529411764701</v>
      </c>
      <c r="D42" s="102">
        <v>5382251</v>
      </c>
      <c r="E42" s="102">
        <v>0</v>
      </c>
      <c r="F42" s="102">
        <v>4754</v>
      </c>
      <c r="G42" s="102">
        <v>0</v>
      </c>
      <c r="H42" s="106" t="s">
        <v>885</v>
      </c>
    </row>
    <row r="43" spans="1:8" x14ac:dyDescent="0.2">
      <c r="A43">
        <v>41</v>
      </c>
      <c r="B43" s="100">
        <v>95.402951191827398</v>
      </c>
      <c r="C43" s="100">
        <v>4.5970488081725298</v>
      </c>
      <c r="D43" s="102">
        <v>5382250</v>
      </c>
      <c r="E43" s="102">
        <v>0</v>
      </c>
      <c r="F43" s="102">
        <v>3514</v>
      </c>
      <c r="G43" s="102">
        <v>0</v>
      </c>
      <c r="H43" s="106" t="s">
        <v>885</v>
      </c>
    </row>
    <row r="44" spans="1:8" x14ac:dyDescent="0.2">
      <c r="A44">
        <v>42</v>
      </c>
      <c r="B44" s="100">
        <v>96.498905908096205</v>
      </c>
      <c r="C44" s="100">
        <v>3.5010940919037101</v>
      </c>
      <c r="D44" s="102">
        <v>5382251</v>
      </c>
      <c r="E44" s="102">
        <v>0</v>
      </c>
      <c r="F44" s="102">
        <v>3514</v>
      </c>
      <c r="G44" s="102">
        <v>0</v>
      </c>
      <c r="H44" s="106" t="s">
        <v>885</v>
      </c>
    </row>
    <row r="45" spans="1:8" x14ac:dyDescent="0.2">
      <c r="A45">
        <v>43</v>
      </c>
      <c r="B45" s="100">
        <v>97.418335089567904</v>
      </c>
      <c r="C45" s="100">
        <v>2.58166491043202</v>
      </c>
      <c r="D45" s="102">
        <v>5382252</v>
      </c>
      <c r="E45" s="102">
        <v>0</v>
      </c>
      <c r="F45" s="102">
        <v>3514</v>
      </c>
      <c r="G45" s="102">
        <v>0</v>
      </c>
      <c r="H45" s="106" t="s">
        <v>885</v>
      </c>
    </row>
    <row r="46" spans="1:8" x14ac:dyDescent="0.2">
      <c r="A46">
        <v>44</v>
      </c>
      <c r="B46" s="100">
        <v>98.174442190669296</v>
      </c>
      <c r="C46" s="100">
        <v>1.82555780933062</v>
      </c>
      <c r="D46" s="102">
        <v>5382251</v>
      </c>
      <c r="E46" s="102">
        <v>0</v>
      </c>
      <c r="F46" s="102">
        <v>3514</v>
      </c>
      <c r="G46" s="102">
        <v>0</v>
      </c>
      <c r="H46" s="106" t="s">
        <v>885</v>
      </c>
    </row>
    <row r="47" spans="1:8" x14ac:dyDescent="0.2">
      <c r="A47">
        <v>45</v>
      </c>
      <c r="B47" s="100">
        <v>98.780487804878007</v>
      </c>
      <c r="C47" s="100">
        <v>1.2195121951219501</v>
      </c>
      <c r="D47" s="102">
        <v>5382252</v>
      </c>
      <c r="E47" s="102">
        <v>0</v>
      </c>
      <c r="F47" s="102">
        <v>3514</v>
      </c>
      <c r="G47" s="102">
        <v>0</v>
      </c>
      <c r="H47" s="106" t="s">
        <v>885</v>
      </c>
    </row>
    <row r="48" spans="1:8" x14ac:dyDescent="0.2">
      <c r="A48">
        <v>46</v>
      </c>
      <c r="B48" s="100">
        <v>99.249530956848005</v>
      </c>
      <c r="C48" s="100">
        <v>0.75046904315196805</v>
      </c>
      <c r="D48" s="102">
        <v>5382251</v>
      </c>
      <c r="E48" s="102">
        <v>0</v>
      </c>
      <c r="F48" s="102">
        <v>3514</v>
      </c>
      <c r="G48" s="102">
        <v>0</v>
      </c>
      <c r="H48" s="106" t="s">
        <v>885</v>
      </c>
    </row>
    <row r="49" spans="1:8" x14ac:dyDescent="0.2">
      <c r="A49">
        <v>47</v>
      </c>
      <c r="B49" s="100">
        <v>99.594229035166805</v>
      </c>
      <c r="C49" s="100">
        <v>0.40577096483318498</v>
      </c>
      <c r="D49" s="102">
        <v>5382251</v>
      </c>
      <c r="E49" s="102">
        <v>0</v>
      </c>
      <c r="F49" s="102">
        <v>0</v>
      </c>
      <c r="G49" s="102">
        <v>0</v>
      </c>
      <c r="H49" s="104" t="s">
        <v>886</v>
      </c>
    </row>
    <row r="50" spans="1:8" x14ac:dyDescent="0.2">
      <c r="A50">
        <v>48</v>
      </c>
      <c r="B50" s="100">
        <v>99.826689774696703</v>
      </c>
      <c r="C50" s="100">
        <v>0.17331022530330201</v>
      </c>
      <c r="D50" s="102">
        <v>5382252</v>
      </c>
      <c r="E50" s="102">
        <v>0</v>
      </c>
      <c r="F50" s="102">
        <v>0</v>
      </c>
      <c r="G50" s="102">
        <v>0</v>
      </c>
      <c r="H50" s="104" t="s">
        <v>886</v>
      </c>
    </row>
    <row r="51" spans="1:8" x14ac:dyDescent="0.2">
      <c r="A51">
        <v>49</v>
      </c>
      <c r="B51" s="100">
        <v>99.958368026644393</v>
      </c>
      <c r="C51" s="100">
        <v>4.1631973355526999E-2</v>
      </c>
      <c r="D51" s="102">
        <v>5382251</v>
      </c>
      <c r="E51" s="102">
        <v>0</v>
      </c>
      <c r="F51" s="102">
        <v>0</v>
      </c>
      <c r="G51" s="102">
        <v>0</v>
      </c>
      <c r="H51" s="104" t="s">
        <v>886</v>
      </c>
    </row>
    <row r="52" spans="1:8" x14ac:dyDescent="0.2">
      <c r="A52">
        <v>50</v>
      </c>
      <c r="B52" s="100">
        <v>100</v>
      </c>
      <c r="C52" s="100">
        <v>0</v>
      </c>
      <c r="D52" s="102">
        <v>5382250</v>
      </c>
      <c r="E52" s="102">
        <v>0</v>
      </c>
      <c r="F52" s="102">
        <v>0</v>
      </c>
      <c r="G52" s="102">
        <v>0</v>
      </c>
      <c r="H52" s="104" t="s">
        <v>886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81DA-C7F0-734C-8A93-24CBFCC14111}">
  <dimension ref="A1:C117"/>
  <sheetViews>
    <sheetView showGridLines="0" workbookViewId="0">
      <pane ySplit="1" topLeftCell="A2" activePane="bottomLeft" state="frozen"/>
      <selection pane="bottomLeft" activeCell="J17" sqref="J17"/>
    </sheetView>
  </sheetViews>
  <sheetFormatPr baseColWidth="10" defaultRowHeight="16" x14ac:dyDescent="0.2"/>
  <cols>
    <col min="1" max="1" width="53.5" style="1" customWidth="1"/>
    <col min="2" max="2" width="76.1640625" style="6" customWidth="1"/>
    <col min="3" max="3" width="18.33203125" style="1" customWidth="1"/>
  </cols>
  <sheetData>
    <row r="1" spans="1:3" x14ac:dyDescent="0.2">
      <c r="A1" s="39" t="s">
        <v>413</v>
      </c>
      <c r="B1" s="39" t="s">
        <v>414</v>
      </c>
      <c r="C1" s="39" t="s">
        <v>491</v>
      </c>
    </row>
    <row r="2" spans="1:3" ht="51" x14ac:dyDescent="0.2">
      <c r="A2" s="26" t="s">
        <v>416</v>
      </c>
      <c r="B2" s="40" t="s">
        <v>823</v>
      </c>
      <c r="C2" s="20" t="s">
        <v>490</v>
      </c>
    </row>
    <row r="3" spans="1:3" ht="51" x14ac:dyDescent="0.2">
      <c r="A3" s="26" t="s">
        <v>416</v>
      </c>
      <c r="B3" s="40" t="s">
        <v>824</v>
      </c>
      <c r="C3" s="26" t="s">
        <v>490</v>
      </c>
    </row>
    <row r="4" spans="1:3" ht="51" x14ac:dyDescent="0.2">
      <c r="A4" s="26" t="s">
        <v>417</v>
      </c>
      <c r="B4" s="40" t="s">
        <v>415</v>
      </c>
      <c r="C4" s="26" t="s">
        <v>490</v>
      </c>
    </row>
    <row r="5" spans="1:3" ht="51" x14ac:dyDescent="0.2">
      <c r="A5" s="26" t="s">
        <v>418</v>
      </c>
      <c r="B5" s="40" t="s">
        <v>420</v>
      </c>
      <c r="C5" s="26" t="s">
        <v>490</v>
      </c>
    </row>
    <row r="6" spans="1:3" ht="51" x14ac:dyDescent="0.2">
      <c r="A6" s="26" t="s">
        <v>418</v>
      </c>
      <c r="B6" s="40" t="s">
        <v>415</v>
      </c>
      <c r="C6" s="26" t="s">
        <v>490</v>
      </c>
    </row>
    <row r="7" spans="1:3" ht="51" x14ac:dyDescent="0.2">
      <c r="A7" s="26" t="s">
        <v>419</v>
      </c>
      <c r="B7" s="40" t="s">
        <v>420</v>
      </c>
      <c r="C7" s="26" t="s">
        <v>490</v>
      </c>
    </row>
    <row r="8" spans="1:3" ht="51" x14ac:dyDescent="0.2">
      <c r="A8" s="26" t="s">
        <v>419</v>
      </c>
      <c r="B8" s="40" t="s">
        <v>415</v>
      </c>
      <c r="C8" s="26" t="s">
        <v>490</v>
      </c>
    </row>
    <row r="9" spans="1:3" ht="51" x14ac:dyDescent="0.2">
      <c r="A9" s="26" t="s">
        <v>421</v>
      </c>
      <c r="B9" s="40" t="s">
        <v>420</v>
      </c>
      <c r="C9" s="26" t="s">
        <v>490</v>
      </c>
    </row>
    <row r="10" spans="1:3" ht="51" x14ac:dyDescent="0.2">
      <c r="A10" s="26" t="s">
        <v>421</v>
      </c>
      <c r="B10" s="40" t="s">
        <v>415</v>
      </c>
      <c r="C10" s="26" t="s">
        <v>490</v>
      </c>
    </row>
    <row r="11" spans="1:3" ht="51" x14ac:dyDescent="0.2">
      <c r="A11" s="26" t="s">
        <v>422</v>
      </c>
      <c r="B11" s="40" t="s">
        <v>423</v>
      </c>
      <c r="C11" s="26" t="s">
        <v>492</v>
      </c>
    </row>
    <row r="12" spans="1:3" ht="51" x14ac:dyDescent="0.2">
      <c r="A12" s="26" t="s">
        <v>422</v>
      </c>
      <c r="B12" s="40" t="s">
        <v>432</v>
      </c>
      <c r="C12" s="26" t="s">
        <v>492</v>
      </c>
    </row>
    <row r="13" spans="1:3" ht="51" x14ac:dyDescent="0.2">
      <c r="A13" s="26" t="s">
        <v>422</v>
      </c>
      <c r="B13" s="40" t="s">
        <v>435</v>
      </c>
      <c r="C13" s="26" t="s">
        <v>493</v>
      </c>
    </row>
    <row r="14" spans="1:3" ht="51" x14ac:dyDescent="0.2">
      <c r="A14" s="26" t="s">
        <v>422</v>
      </c>
      <c r="B14" s="40" t="s">
        <v>436</v>
      </c>
      <c r="C14" s="26" t="s">
        <v>492</v>
      </c>
    </row>
    <row r="15" spans="1:3" ht="51" x14ac:dyDescent="0.2">
      <c r="A15" s="26" t="s">
        <v>425</v>
      </c>
      <c r="B15" s="40" t="s">
        <v>426</v>
      </c>
      <c r="C15" s="26" t="s">
        <v>493</v>
      </c>
    </row>
    <row r="16" spans="1:3" ht="51" x14ac:dyDescent="0.2">
      <c r="A16" s="26" t="s">
        <v>425</v>
      </c>
      <c r="B16" s="40" t="s">
        <v>427</v>
      </c>
      <c r="C16" s="26" t="s">
        <v>490</v>
      </c>
    </row>
    <row r="17" spans="1:3" ht="51" x14ac:dyDescent="0.2">
      <c r="A17" s="26" t="s">
        <v>425</v>
      </c>
      <c r="B17" s="40" t="s">
        <v>428</v>
      </c>
      <c r="C17" s="26" t="s">
        <v>492</v>
      </c>
    </row>
    <row r="18" spans="1:3" ht="51" x14ac:dyDescent="0.2">
      <c r="A18" s="26" t="s">
        <v>425</v>
      </c>
      <c r="B18" s="40" t="s">
        <v>429</v>
      </c>
      <c r="C18" s="26" t="s">
        <v>492</v>
      </c>
    </row>
    <row r="19" spans="1:3" ht="51" x14ac:dyDescent="0.2">
      <c r="A19" s="26" t="s">
        <v>425</v>
      </c>
      <c r="B19" s="40" t="s">
        <v>825</v>
      </c>
      <c r="C19" s="26" t="s">
        <v>492</v>
      </c>
    </row>
    <row r="20" spans="1:3" ht="51" x14ac:dyDescent="0.2">
      <c r="A20" s="26" t="s">
        <v>425</v>
      </c>
      <c r="B20" s="40" t="s">
        <v>430</v>
      </c>
      <c r="C20" s="26" t="s">
        <v>492</v>
      </c>
    </row>
    <row r="21" spans="1:3" ht="51" x14ac:dyDescent="0.2">
      <c r="A21" s="26" t="s">
        <v>431</v>
      </c>
      <c r="B21" s="40" t="s">
        <v>423</v>
      </c>
      <c r="C21" s="26" t="s">
        <v>492</v>
      </c>
    </row>
    <row r="22" spans="1:3" ht="51" x14ac:dyDescent="0.2">
      <c r="A22" s="26" t="s">
        <v>431</v>
      </c>
      <c r="B22" s="40" t="s">
        <v>432</v>
      </c>
      <c r="C22" s="26" t="s">
        <v>492</v>
      </c>
    </row>
    <row r="23" spans="1:3" ht="51" x14ac:dyDescent="0.2">
      <c r="A23" s="26" t="s">
        <v>431</v>
      </c>
      <c r="B23" s="40" t="s">
        <v>826</v>
      </c>
      <c r="C23" s="26" t="s">
        <v>493</v>
      </c>
    </row>
    <row r="24" spans="1:3" ht="51" x14ac:dyDescent="0.2">
      <c r="A24" s="26" t="s">
        <v>431</v>
      </c>
      <c r="B24" s="40" t="s">
        <v>827</v>
      </c>
      <c r="C24" s="26" t="s">
        <v>493</v>
      </c>
    </row>
    <row r="25" spans="1:3" ht="51" x14ac:dyDescent="0.2">
      <c r="A25" s="26" t="s">
        <v>431</v>
      </c>
      <c r="B25" s="40" t="s">
        <v>448</v>
      </c>
      <c r="C25" s="26" t="s">
        <v>493</v>
      </c>
    </row>
    <row r="26" spans="1:3" ht="51" x14ac:dyDescent="0.2">
      <c r="A26" s="26" t="s">
        <v>431</v>
      </c>
      <c r="B26" s="40" t="s">
        <v>424</v>
      </c>
      <c r="C26" s="26" t="s">
        <v>490</v>
      </c>
    </row>
    <row r="27" spans="1:3" ht="51" x14ac:dyDescent="0.2">
      <c r="A27" s="26" t="s">
        <v>431</v>
      </c>
      <c r="B27" s="40" t="s">
        <v>828</v>
      </c>
      <c r="C27" s="26" t="s">
        <v>493</v>
      </c>
    </row>
    <row r="28" spans="1:3" ht="51" x14ac:dyDescent="0.2">
      <c r="A28" s="26" t="s">
        <v>431</v>
      </c>
      <c r="B28" s="40" t="s">
        <v>829</v>
      </c>
      <c r="C28" s="26" t="s">
        <v>492</v>
      </c>
    </row>
    <row r="29" spans="1:3" ht="51" x14ac:dyDescent="0.2">
      <c r="A29" s="26" t="s">
        <v>431</v>
      </c>
      <c r="B29" s="40" t="s">
        <v>830</v>
      </c>
      <c r="C29" s="26" t="s">
        <v>490</v>
      </c>
    </row>
    <row r="30" spans="1:3" ht="51" x14ac:dyDescent="0.2">
      <c r="A30" s="26" t="s">
        <v>431</v>
      </c>
      <c r="B30" s="40" t="s">
        <v>433</v>
      </c>
      <c r="C30" s="26" t="s">
        <v>492</v>
      </c>
    </row>
    <row r="31" spans="1:3" ht="51" x14ac:dyDescent="0.2">
      <c r="A31" s="26" t="s">
        <v>431</v>
      </c>
      <c r="B31" s="40" t="s">
        <v>831</v>
      </c>
      <c r="C31" s="26" t="s">
        <v>493</v>
      </c>
    </row>
    <row r="32" spans="1:3" ht="51" x14ac:dyDescent="0.2">
      <c r="A32" s="26" t="s">
        <v>434</v>
      </c>
      <c r="B32" s="40" t="s">
        <v>423</v>
      </c>
      <c r="C32" s="26" t="s">
        <v>492</v>
      </c>
    </row>
    <row r="33" spans="1:3" ht="51" x14ac:dyDescent="0.2">
      <c r="A33" s="26" t="s">
        <v>434</v>
      </c>
      <c r="B33" s="40" t="s">
        <v>832</v>
      </c>
      <c r="C33" s="26" t="s">
        <v>490</v>
      </c>
    </row>
    <row r="34" spans="1:3" ht="51" x14ac:dyDescent="0.2">
      <c r="A34" s="26" t="s">
        <v>434</v>
      </c>
      <c r="B34" s="40" t="s">
        <v>833</v>
      </c>
      <c r="C34" s="26" t="s">
        <v>493</v>
      </c>
    </row>
    <row r="35" spans="1:3" ht="51" x14ac:dyDescent="0.2">
      <c r="A35" s="26" t="s">
        <v>434</v>
      </c>
      <c r="B35" s="40" t="s">
        <v>834</v>
      </c>
      <c r="C35" s="26" t="s">
        <v>492</v>
      </c>
    </row>
    <row r="36" spans="1:3" ht="51" x14ac:dyDescent="0.2">
      <c r="A36" s="26" t="s">
        <v>434</v>
      </c>
      <c r="B36" s="40" t="s">
        <v>835</v>
      </c>
      <c r="C36" s="94" t="s">
        <v>490</v>
      </c>
    </row>
    <row r="37" spans="1:3" ht="51" x14ac:dyDescent="0.2">
      <c r="A37" s="26" t="s">
        <v>434</v>
      </c>
      <c r="B37" s="40" t="s">
        <v>836</v>
      </c>
      <c r="C37" s="26" t="s">
        <v>492</v>
      </c>
    </row>
    <row r="38" spans="1:3" ht="51" x14ac:dyDescent="0.2">
      <c r="A38" s="26" t="s">
        <v>434</v>
      </c>
      <c r="B38" s="40" t="s">
        <v>837</v>
      </c>
      <c r="C38" s="26" t="s">
        <v>493</v>
      </c>
    </row>
    <row r="39" spans="1:3" ht="51" x14ac:dyDescent="0.2">
      <c r="A39" s="26" t="s">
        <v>434</v>
      </c>
      <c r="B39" s="40" t="s">
        <v>838</v>
      </c>
      <c r="C39" s="94" t="s">
        <v>490</v>
      </c>
    </row>
    <row r="40" spans="1:3" ht="51" x14ac:dyDescent="0.2">
      <c r="A40" s="26" t="s">
        <v>434</v>
      </c>
      <c r="B40" s="40" t="s">
        <v>839</v>
      </c>
      <c r="C40" s="26" t="s">
        <v>492</v>
      </c>
    </row>
    <row r="41" spans="1:3" ht="51" x14ac:dyDescent="0.2">
      <c r="A41" s="26" t="s">
        <v>440</v>
      </c>
      <c r="B41" s="40" t="s">
        <v>423</v>
      </c>
      <c r="C41" s="26" t="s">
        <v>492</v>
      </c>
    </row>
    <row r="42" spans="1:3" ht="51" x14ac:dyDescent="0.2">
      <c r="A42" s="26" t="s">
        <v>440</v>
      </c>
      <c r="B42" s="40" t="s">
        <v>441</v>
      </c>
      <c r="C42" s="26" t="s">
        <v>492</v>
      </c>
    </row>
    <row r="43" spans="1:3" ht="51" x14ac:dyDescent="0.2">
      <c r="A43" s="26" t="s">
        <v>440</v>
      </c>
      <c r="B43" s="40" t="s">
        <v>432</v>
      </c>
      <c r="C43" s="26" t="s">
        <v>492</v>
      </c>
    </row>
    <row r="44" spans="1:3" ht="51" x14ac:dyDescent="0.2">
      <c r="A44" s="26" t="s">
        <v>440</v>
      </c>
      <c r="B44" s="40" t="s">
        <v>442</v>
      </c>
      <c r="C44" s="94" t="s">
        <v>490</v>
      </c>
    </row>
    <row r="45" spans="1:3" ht="51" x14ac:dyDescent="0.2">
      <c r="A45" s="26" t="s">
        <v>440</v>
      </c>
      <c r="B45" s="40" t="s">
        <v>443</v>
      </c>
      <c r="C45" s="26" t="s">
        <v>492</v>
      </c>
    </row>
    <row r="46" spans="1:3" ht="51" x14ac:dyDescent="0.2">
      <c r="A46" s="26" t="s">
        <v>440</v>
      </c>
      <c r="B46" s="40" t="s">
        <v>444</v>
      </c>
      <c r="C46" s="26" t="s">
        <v>493</v>
      </c>
    </row>
    <row r="47" spans="1:3" ht="51" x14ac:dyDescent="0.2">
      <c r="A47" s="26" t="s">
        <v>440</v>
      </c>
      <c r="B47" s="40" t="s">
        <v>828</v>
      </c>
      <c r="C47" s="26" t="s">
        <v>493</v>
      </c>
    </row>
    <row r="48" spans="1:3" ht="51" x14ac:dyDescent="0.2">
      <c r="A48" s="26" t="s">
        <v>440</v>
      </c>
      <c r="B48" s="40" t="s">
        <v>830</v>
      </c>
      <c r="C48" s="94" t="s">
        <v>490</v>
      </c>
    </row>
    <row r="49" spans="1:3" ht="51" x14ac:dyDescent="0.2">
      <c r="A49" s="26" t="s">
        <v>446</v>
      </c>
      <c r="B49" s="40" t="s">
        <v>423</v>
      </c>
      <c r="C49" s="26" t="s">
        <v>492</v>
      </c>
    </row>
    <row r="50" spans="1:3" ht="51" x14ac:dyDescent="0.2">
      <c r="A50" s="26" t="s">
        <v>446</v>
      </c>
      <c r="B50" s="40" t="s">
        <v>447</v>
      </c>
      <c r="C50" s="26" t="s">
        <v>492</v>
      </c>
    </row>
    <row r="51" spans="1:3" ht="51" x14ac:dyDescent="0.2">
      <c r="A51" s="26" t="s">
        <v>446</v>
      </c>
      <c r="B51" s="40" t="s">
        <v>432</v>
      </c>
      <c r="C51" s="26" t="s">
        <v>492</v>
      </c>
    </row>
    <row r="52" spans="1:3" ht="51" x14ac:dyDescent="0.2">
      <c r="A52" s="26" t="s">
        <v>446</v>
      </c>
      <c r="B52" s="40" t="s">
        <v>448</v>
      </c>
      <c r="C52" s="26" t="s">
        <v>493</v>
      </c>
    </row>
    <row r="53" spans="1:3" ht="51" x14ac:dyDescent="0.2">
      <c r="A53" s="26" t="s">
        <v>446</v>
      </c>
      <c r="B53" s="40" t="s">
        <v>424</v>
      </c>
      <c r="C53" s="94" t="s">
        <v>490</v>
      </c>
    </row>
    <row r="54" spans="1:3" ht="51" x14ac:dyDescent="0.2">
      <c r="A54" s="26" t="s">
        <v>446</v>
      </c>
      <c r="B54" s="40" t="s">
        <v>437</v>
      </c>
      <c r="C54" s="26" t="s">
        <v>492</v>
      </c>
    </row>
    <row r="55" spans="1:3" ht="51" x14ac:dyDescent="0.2">
      <c r="A55" s="26" t="s">
        <v>446</v>
      </c>
      <c r="B55" s="40" t="s">
        <v>438</v>
      </c>
      <c r="C55" s="26" t="s">
        <v>493</v>
      </c>
    </row>
    <row r="56" spans="1:3" ht="51" x14ac:dyDescent="0.2">
      <c r="A56" s="26" t="s">
        <v>446</v>
      </c>
      <c r="B56" s="40" t="s">
        <v>840</v>
      </c>
      <c r="C56" s="26" t="s">
        <v>492</v>
      </c>
    </row>
    <row r="57" spans="1:3" ht="51" x14ac:dyDescent="0.2">
      <c r="A57" s="26" t="s">
        <v>446</v>
      </c>
      <c r="B57" s="40" t="s">
        <v>439</v>
      </c>
      <c r="C57" s="94" t="s">
        <v>490</v>
      </c>
    </row>
    <row r="58" spans="1:3" ht="51" x14ac:dyDescent="0.2">
      <c r="A58" s="26" t="s">
        <v>446</v>
      </c>
      <c r="B58" s="40" t="s">
        <v>841</v>
      </c>
      <c r="C58" s="26" t="s">
        <v>492</v>
      </c>
    </row>
    <row r="59" spans="1:3" ht="51" x14ac:dyDescent="0.2">
      <c r="A59" s="26" t="s">
        <v>446</v>
      </c>
      <c r="B59" s="40" t="s">
        <v>445</v>
      </c>
      <c r="C59" s="26" t="s">
        <v>492</v>
      </c>
    </row>
    <row r="60" spans="1:3" ht="51" x14ac:dyDescent="0.2">
      <c r="A60" s="26" t="s">
        <v>687</v>
      </c>
      <c r="B60" s="40" t="s">
        <v>449</v>
      </c>
      <c r="C60" s="94" t="s">
        <v>490</v>
      </c>
    </row>
    <row r="61" spans="1:3" ht="51" x14ac:dyDescent="0.2">
      <c r="A61" s="26" t="s">
        <v>688</v>
      </c>
      <c r="B61" s="40" t="s">
        <v>450</v>
      </c>
      <c r="C61" s="94" t="s">
        <v>490</v>
      </c>
    </row>
    <row r="62" spans="1:3" ht="51" x14ac:dyDescent="0.2">
      <c r="A62" s="26" t="s">
        <v>689</v>
      </c>
      <c r="B62" s="40" t="s">
        <v>450</v>
      </c>
      <c r="C62" s="94" t="s">
        <v>490</v>
      </c>
    </row>
    <row r="63" spans="1:3" ht="51" x14ac:dyDescent="0.2">
      <c r="A63" s="26" t="s">
        <v>690</v>
      </c>
      <c r="B63" s="40" t="s">
        <v>451</v>
      </c>
      <c r="C63" s="94" t="s">
        <v>490</v>
      </c>
    </row>
    <row r="64" spans="1:3" ht="51" x14ac:dyDescent="0.2">
      <c r="A64" s="26" t="s">
        <v>690</v>
      </c>
      <c r="B64" s="40" t="s">
        <v>450</v>
      </c>
      <c r="C64" s="94" t="s">
        <v>490</v>
      </c>
    </row>
    <row r="65" spans="1:3" ht="51" x14ac:dyDescent="0.2">
      <c r="A65" s="26" t="s">
        <v>691</v>
      </c>
      <c r="B65" s="40" t="s">
        <v>449</v>
      </c>
      <c r="C65" s="94" t="s">
        <v>490</v>
      </c>
    </row>
    <row r="66" spans="1:3" ht="51" x14ac:dyDescent="0.2">
      <c r="A66" s="26" t="s">
        <v>691</v>
      </c>
      <c r="B66" s="40" t="s">
        <v>450</v>
      </c>
      <c r="C66" s="94" t="s">
        <v>490</v>
      </c>
    </row>
    <row r="67" spans="1:3" ht="51" x14ac:dyDescent="0.2">
      <c r="A67" s="26" t="s">
        <v>452</v>
      </c>
      <c r="B67" s="40" t="s">
        <v>469</v>
      </c>
      <c r="C67" s="26" t="s">
        <v>492</v>
      </c>
    </row>
    <row r="68" spans="1:3" ht="51" x14ac:dyDescent="0.2">
      <c r="A68" s="26" t="s">
        <v>452</v>
      </c>
      <c r="B68" s="40" t="s">
        <v>473</v>
      </c>
      <c r="C68" s="94" t="s">
        <v>490</v>
      </c>
    </row>
    <row r="69" spans="1:3" ht="51" x14ac:dyDescent="0.2">
      <c r="A69" s="26" t="s">
        <v>459</v>
      </c>
      <c r="B69" s="40" t="s">
        <v>460</v>
      </c>
      <c r="C69" s="94" t="s">
        <v>490</v>
      </c>
    </row>
    <row r="70" spans="1:3" ht="51" x14ac:dyDescent="0.2">
      <c r="A70" s="26" t="s">
        <v>459</v>
      </c>
      <c r="B70" s="40" t="s">
        <v>461</v>
      </c>
      <c r="C70" s="26" t="s">
        <v>492</v>
      </c>
    </row>
    <row r="71" spans="1:3" ht="51" x14ac:dyDescent="0.2">
      <c r="A71" s="26" t="s">
        <v>459</v>
      </c>
      <c r="B71" s="40" t="s">
        <v>462</v>
      </c>
      <c r="C71" s="94" t="s">
        <v>490</v>
      </c>
    </row>
    <row r="72" spans="1:3" ht="51" x14ac:dyDescent="0.2">
      <c r="A72" s="26" t="s">
        <v>459</v>
      </c>
      <c r="B72" s="40" t="s">
        <v>463</v>
      </c>
      <c r="C72" s="94" t="s">
        <v>490</v>
      </c>
    </row>
    <row r="73" spans="1:3" ht="51" x14ac:dyDescent="0.2">
      <c r="A73" s="26" t="s">
        <v>464</v>
      </c>
      <c r="B73" s="40" t="s">
        <v>460</v>
      </c>
      <c r="C73" s="94" t="s">
        <v>490</v>
      </c>
    </row>
    <row r="74" spans="1:3" ht="51" x14ac:dyDescent="0.2">
      <c r="A74" s="26" t="s">
        <v>464</v>
      </c>
      <c r="B74" s="40" t="s">
        <v>461</v>
      </c>
      <c r="C74" s="26" t="s">
        <v>492</v>
      </c>
    </row>
    <row r="75" spans="1:3" ht="51" x14ac:dyDescent="0.2">
      <c r="A75" s="26" t="s">
        <v>464</v>
      </c>
      <c r="B75" s="40" t="s">
        <v>465</v>
      </c>
      <c r="C75" s="94" t="s">
        <v>490</v>
      </c>
    </row>
    <row r="76" spans="1:3" ht="51" x14ac:dyDescent="0.2">
      <c r="A76" s="26" t="s">
        <v>464</v>
      </c>
      <c r="B76" s="40" t="s">
        <v>466</v>
      </c>
      <c r="C76" s="26" t="s">
        <v>490</v>
      </c>
    </row>
    <row r="77" spans="1:3" ht="51" x14ac:dyDescent="0.2">
      <c r="A77" s="26" t="s">
        <v>464</v>
      </c>
      <c r="B77" s="40" t="s">
        <v>467</v>
      </c>
      <c r="C77" s="26" t="s">
        <v>490</v>
      </c>
    </row>
    <row r="78" spans="1:3" ht="51" x14ac:dyDescent="0.2">
      <c r="A78" s="26" t="s">
        <v>468</v>
      </c>
      <c r="B78" s="40" t="s">
        <v>469</v>
      </c>
      <c r="C78" s="26" t="s">
        <v>492</v>
      </c>
    </row>
    <row r="79" spans="1:3" ht="51" x14ac:dyDescent="0.2">
      <c r="A79" s="26" t="s">
        <v>468</v>
      </c>
      <c r="B79" s="40" t="s">
        <v>842</v>
      </c>
      <c r="C79" s="26" t="s">
        <v>492</v>
      </c>
    </row>
    <row r="80" spans="1:3" ht="51" x14ac:dyDescent="0.2">
      <c r="A80" s="26" t="s">
        <v>468</v>
      </c>
      <c r="B80" s="40" t="s">
        <v>470</v>
      </c>
      <c r="C80" s="26" t="s">
        <v>490</v>
      </c>
    </row>
    <row r="81" spans="1:3" ht="51" x14ac:dyDescent="0.2">
      <c r="A81" s="26" t="s">
        <v>468</v>
      </c>
      <c r="B81" s="40" t="s">
        <v>471</v>
      </c>
      <c r="C81" s="26" t="s">
        <v>490</v>
      </c>
    </row>
    <row r="82" spans="1:3" ht="51" x14ac:dyDescent="0.2">
      <c r="A82" s="26" t="s">
        <v>472</v>
      </c>
      <c r="B82" s="40" t="s">
        <v>469</v>
      </c>
      <c r="C82" s="26" t="s">
        <v>492</v>
      </c>
    </row>
    <row r="83" spans="1:3" ht="51" x14ac:dyDescent="0.2">
      <c r="A83" s="26" t="s">
        <v>472</v>
      </c>
      <c r="B83" s="40" t="s">
        <v>473</v>
      </c>
      <c r="C83" s="26" t="s">
        <v>490</v>
      </c>
    </row>
    <row r="84" spans="1:3" ht="51" x14ac:dyDescent="0.2">
      <c r="A84" s="26" t="s">
        <v>474</v>
      </c>
      <c r="B84" s="40" t="s">
        <v>469</v>
      </c>
      <c r="C84" s="26" t="s">
        <v>492</v>
      </c>
    </row>
    <row r="85" spans="1:3" ht="51" x14ac:dyDescent="0.2">
      <c r="A85" s="26" t="s">
        <v>474</v>
      </c>
      <c r="B85" s="40" t="s">
        <v>470</v>
      </c>
      <c r="C85" s="26" t="s">
        <v>490</v>
      </c>
    </row>
    <row r="86" spans="1:3" ht="51" x14ac:dyDescent="0.2">
      <c r="A86" s="26" t="s">
        <v>474</v>
      </c>
      <c r="B86" s="40" t="s">
        <v>471</v>
      </c>
      <c r="C86" s="26" t="s">
        <v>490</v>
      </c>
    </row>
    <row r="87" spans="1:3" ht="51" x14ac:dyDescent="0.2">
      <c r="A87" s="26" t="s">
        <v>475</v>
      </c>
      <c r="B87" s="40" t="s">
        <v>843</v>
      </c>
      <c r="C87" s="26" t="s">
        <v>493</v>
      </c>
    </row>
    <row r="88" spans="1:3" ht="51" x14ac:dyDescent="0.2">
      <c r="A88" s="26" t="s">
        <v>475</v>
      </c>
      <c r="B88" s="40" t="s">
        <v>844</v>
      </c>
      <c r="C88" s="26" t="s">
        <v>490</v>
      </c>
    </row>
    <row r="89" spans="1:3" ht="51" x14ac:dyDescent="0.2">
      <c r="A89" s="26" t="s">
        <v>475</v>
      </c>
      <c r="B89" s="40" t="s">
        <v>845</v>
      </c>
      <c r="C89" s="26" t="s">
        <v>490</v>
      </c>
    </row>
    <row r="90" spans="1:3" ht="51" x14ac:dyDescent="0.2">
      <c r="A90" s="26" t="s">
        <v>475</v>
      </c>
      <c r="B90" s="40" t="s">
        <v>846</v>
      </c>
      <c r="C90" s="94" t="s">
        <v>490</v>
      </c>
    </row>
    <row r="91" spans="1:3" ht="51" x14ac:dyDescent="0.2">
      <c r="A91" s="26" t="s">
        <v>475</v>
      </c>
      <c r="B91" s="40" t="s">
        <v>847</v>
      </c>
      <c r="C91" s="26" t="s">
        <v>492</v>
      </c>
    </row>
    <row r="92" spans="1:3" ht="51" x14ac:dyDescent="0.2">
      <c r="A92" s="26" t="s">
        <v>475</v>
      </c>
      <c r="B92" s="40" t="s">
        <v>848</v>
      </c>
      <c r="C92" s="26" t="s">
        <v>492</v>
      </c>
    </row>
    <row r="93" spans="1:3" ht="51" x14ac:dyDescent="0.2">
      <c r="A93" s="26" t="s">
        <v>475</v>
      </c>
      <c r="B93" s="40" t="s">
        <v>849</v>
      </c>
      <c r="C93" s="94" t="s">
        <v>490</v>
      </c>
    </row>
    <row r="94" spans="1:3" ht="51" x14ac:dyDescent="0.2">
      <c r="A94" s="26" t="s">
        <v>475</v>
      </c>
      <c r="B94" s="40" t="s">
        <v>850</v>
      </c>
      <c r="C94" s="26" t="s">
        <v>492</v>
      </c>
    </row>
    <row r="95" spans="1:3" ht="51" x14ac:dyDescent="0.2">
      <c r="A95" s="26" t="s">
        <v>476</v>
      </c>
      <c r="B95" s="40" t="s">
        <v>477</v>
      </c>
      <c r="C95" s="94" t="s">
        <v>490</v>
      </c>
    </row>
    <row r="96" spans="1:3" ht="51" x14ac:dyDescent="0.2">
      <c r="A96" s="26" t="s">
        <v>476</v>
      </c>
      <c r="B96" s="40" t="s">
        <v>478</v>
      </c>
      <c r="C96" s="94" t="s">
        <v>490</v>
      </c>
    </row>
    <row r="97" spans="1:3" ht="51" x14ac:dyDescent="0.2">
      <c r="A97" s="26" t="s">
        <v>476</v>
      </c>
      <c r="B97" s="40" t="s">
        <v>851</v>
      </c>
      <c r="C97" s="94" t="s">
        <v>490</v>
      </c>
    </row>
    <row r="98" spans="1:3" ht="51" x14ac:dyDescent="0.2">
      <c r="A98" s="26" t="s">
        <v>476</v>
      </c>
      <c r="B98" s="40" t="s">
        <v>849</v>
      </c>
      <c r="C98" s="94" t="s">
        <v>490</v>
      </c>
    </row>
    <row r="99" spans="1:3" ht="51" x14ac:dyDescent="0.2">
      <c r="A99" s="26" t="s">
        <v>479</v>
      </c>
      <c r="B99" s="40" t="s">
        <v>480</v>
      </c>
      <c r="C99" s="94" t="s">
        <v>490</v>
      </c>
    </row>
    <row r="100" spans="1:3" ht="51" x14ac:dyDescent="0.2">
      <c r="A100" s="26" t="s">
        <v>479</v>
      </c>
      <c r="B100" s="40" t="s">
        <v>481</v>
      </c>
      <c r="C100" s="26" t="s">
        <v>492</v>
      </c>
    </row>
    <row r="101" spans="1:3" ht="51" x14ac:dyDescent="0.2">
      <c r="A101" s="26" t="s">
        <v>479</v>
      </c>
      <c r="B101" s="40" t="s">
        <v>852</v>
      </c>
      <c r="C101" s="26" t="s">
        <v>492</v>
      </c>
    </row>
    <row r="102" spans="1:3" ht="51" x14ac:dyDescent="0.2">
      <c r="A102" s="26" t="s">
        <v>479</v>
      </c>
      <c r="B102" s="40" t="s">
        <v>853</v>
      </c>
      <c r="C102" s="26" t="s">
        <v>492</v>
      </c>
    </row>
    <row r="103" spans="1:3" ht="51" x14ac:dyDescent="0.2">
      <c r="A103" s="26" t="s">
        <v>479</v>
      </c>
      <c r="B103" s="40" t="s">
        <v>854</v>
      </c>
      <c r="C103" s="94" t="s">
        <v>490</v>
      </c>
    </row>
    <row r="104" spans="1:3" ht="51" x14ac:dyDescent="0.2">
      <c r="A104" s="26" t="s">
        <v>482</v>
      </c>
      <c r="B104" s="40" t="s">
        <v>483</v>
      </c>
      <c r="C104" s="94" t="s">
        <v>490</v>
      </c>
    </row>
    <row r="105" spans="1:3" ht="51" x14ac:dyDescent="0.2">
      <c r="A105" s="26" t="s">
        <v>482</v>
      </c>
      <c r="B105" s="40" t="s">
        <v>855</v>
      </c>
      <c r="C105" s="94" t="s">
        <v>490</v>
      </c>
    </row>
    <row r="106" spans="1:3" ht="51" x14ac:dyDescent="0.2">
      <c r="A106" s="26" t="s">
        <v>482</v>
      </c>
      <c r="B106" s="40" t="s">
        <v>856</v>
      </c>
      <c r="C106" s="26" t="s">
        <v>492</v>
      </c>
    </row>
    <row r="107" spans="1:3" ht="51" x14ac:dyDescent="0.2">
      <c r="A107" s="26" t="s">
        <v>482</v>
      </c>
      <c r="B107" s="40" t="s">
        <v>484</v>
      </c>
      <c r="C107" s="94" t="s">
        <v>490</v>
      </c>
    </row>
    <row r="108" spans="1:3" ht="51" x14ac:dyDescent="0.2">
      <c r="A108" s="26" t="s">
        <v>482</v>
      </c>
      <c r="B108" s="40" t="s">
        <v>857</v>
      </c>
      <c r="C108" s="94" t="s">
        <v>490</v>
      </c>
    </row>
    <row r="109" spans="1:3" ht="51" x14ac:dyDescent="0.2">
      <c r="A109" s="26" t="s">
        <v>485</v>
      </c>
      <c r="B109" s="40" t="s">
        <v>486</v>
      </c>
      <c r="C109" s="26" t="s">
        <v>492</v>
      </c>
    </row>
    <row r="110" spans="1:3" ht="51" x14ac:dyDescent="0.2">
      <c r="A110" s="26" t="s">
        <v>485</v>
      </c>
      <c r="B110" s="40" t="s">
        <v>858</v>
      </c>
      <c r="C110" s="94" t="s">
        <v>490</v>
      </c>
    </row>
    <row r="111" spans="1:3" ht="51" x14ac:dyDescent="0.2">
      <c r="A111" s="26" t="s">
        <v>485</v>
      </c>
      <c r="B111" s="40" t="s">
        <v>855</v>
      </c>
      <c r="C111" s="94" t="s">
        <v>490</v>
      </c>
    </row>
    <row r="112" spans="1:3" ht="51" x14ac:dyDescent="0.2">
      <c r="A112" s="26" t="s">
        <v>485</v>
      </c>
      <c r="B112" s="40" t="s">
        <v>859</v>
      </c>
      <c r="C112" s="26" t="s">
        <v>493</v>
      </c>
    </row>
    <row r="113" spans="1:3" ht="51" x14ac:dyDescent="0.2">
      <c r="A113" s="26" t="s">
        <v>487</v>
      </c>
      <c r="B113" s="40" t="s">
        <v>480</v>
      </c>
      <c r="C113" s="94" t="s">
        <v>490</v>
      </c>
    </row>
    <row r="114" spans="1:3" ht="51" x14ac:dyDescent="0.2">
      <c r="A114" s="26" t="s">
        <v>487</v>
      </c>
      <c r="B114" s="40" t="s">
        <v>488</v>
      </c>
      <c r="C114" s="26" t="s">
        <v>492</v>
      </c>
    </row>
    <row r="115" spans="1:3" ht="51" x14ac:dyDescent="0.2">
      <c r="A115" s="26" t="s">
        <v>487</v>
      </c>
      <c r="B115" s="40" t="s">
        <v>489</v>
      </c>
      <c r="C115" s="26" t="s">
        <v>492</v>
      </c>
    </row>
    <row r="116" spans="1:3" ht="51" x14ac:dyDescent="0.2">
      <c r="A116" s="26" t="s">
        <v>487</v>
      </c>
      <c r="B116" s="40" t="s">
        <v>860</v>
      </c>
      <c r="C116" s="94" t="s">
        <v>490</v>
      </c>
    </row>
    <row r="117" spans="1:3" ht="51" x14ac:dyDescent="0.2">
      <c r="A117" s="32" t="s">
        <v>487</v>
      </c>
      <c r="B117" s="41" t="s">
        <v>861</v>
      </c>
      <c r="C117" s="32" t="s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descriptions</vt:lpstr>
      <vt:lpstr>Table S1 - Samples</vt:lpstr>
      <vt:lpstr>Table S2 - Assembly results</vt:lpstr>
      <vt:lpstr>Table S3 - Means per assembler</vt:lpstr>
      <vt:lpstr>Table S4 - Hybracter tests</vt:lpstr>
      <vt:lpstr>Table S5 - Dragonflye tests</vt:lpstr>
      <vt:lpstr>Table S6 - Low-depth Autocycler</vt:lpstr>
      <vt:lpstr>Table S7 - Mixed Autocycler</vt:lpstr>
      <vt:lpstr>Table S8 - Autocycler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</dc:creator>
  <cp:lastModifiedBy>Ryan Wick</cp:lastModifiedBy>
  <dcterms:created xsi:type="dcterms:W3CDTF">2025-04-04T20:52:41Z</dcterms:created>
  <dcterms:modified xsi:type="dcterms:W3CDTF">2025-08-08T05:15:31Z</dcterms:modified>
</cp:coreProperties>
</file>